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06F4B52-8240-4732-9D4D-1F8CB2DC71D2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Sheet1" sheetId="1" state="hidden" r:id="rId1"/>
    <sheet name="Lich K41_06.12" sheetId="18" r:id="rId2"/>
    <sheet name="import K41" sheetId="20" r:id="rId3"/>
    <sheet name="Sheet2" sheetId="19" r:id="rId4"/>
    <sheet name="chiếu" sheetId="21" r:id="rId5"/>
    <sheet name="phong" sheetId="22" r:id="rId6"/>
    <sheet name="mon" sheetId="23" r:id="rId7"/>
    <sheet name="lop" sheetId="24" r:id="rId8"/>
  </sheets>
  <externalReferences>
    <externalReference r:id="rId9"/>
  </externalReferences>
  <definedNames>
    <definedName name="_xlnm._FilterDatabase" localSheetId="4" hidden="1">chiếu!$A$1:$J$326</definedName>
    <definedName name="_xlnm._FilterDatabase" localSheetId="2" hidden="1">'import K41'!$A$1:$AG$455</definedName>
    <definedName name="_xlnm._FilterDatabase" localSheetId="1" hidden="1">'Lich K41_06.12'!$A$6:$N$334</definedName>
    <definedName name="_xlnm._FilterDatabase" localSheetId="6" hidden="1">mon!$A$1:$I$4445</definedName>
    <definedName name="_xlnm._FilterDatabase" localSheetId="0" hidden="1">Sheet1!$A$1:$O$3009</definedName>
    <definedName name="_xlnm.Print_Titles" localSheetId="2">'import K41'!#REF!</definedName>
    <definedName name="_xlnm.Print_Titles" localSheetId="1">'Lich K41_06.12'!$6:$6</definedName>
  </definedNames>
  <calcPr calcId="191029"/>
</workbook>
</file>

<file path=xl/calcChain.xml><?xml version="1.0" encoding="utf-8"?>
<calcChain xmlns="http://schemas.openxmlformats.org/spreadsheetml/2006/main">
  <c r="I327" i="23" l="1"/>
  <c r="I326" i="23"/>
  <c r="I325" i="23"/>
  <c r="I324" i="23"/>
  <c r="I323" i="23"/>
  <c r="I322" i="23"/>
  <c r="I321" i="23"/>
  <c r="I320" i="23"/>
  <c r="I319" i="23"/>
  <c r="I318" i="23"/>
  <c r="I317" i="23"/>
  <c r="I316" i="23"/>
  <c r="I315" i="23"/>
  <c r="I314" i="23"/>
  <c r="I313" i="23"/>
  <c r="I312" i="23"/>
  <c r="I311" i="23"/>
  <c r="I310" i="23"/>
  <c r="I309" i="23"/>
  <c r="I308" i="23"/>
  <c r="I307" i="23"/>
  <c r="I306" i="23"/>
  <c r="I305" i="23"/>
  <c r="I304" i="23"/>
  <c r="I303" i="23"/>
  <c r="I302" i="23"/>
  <c r="I301" i="23"/>
  <c r="I300" i="23"/>
  <c r="I299" i="23"/>
  <c r="I298" i="23"/>
  <c r="I297" i="23"/>
  <c r="I296" i="23"/>
  <c r="I295" i="23"/>
  <c r="I294" i="23"/>
  <c r="I293" i="23"/>
  <c r="I292" i="23"/>
  <c r="I291" i="23"/>
  <c r="I290" i="23"/>
  <c r="I289" i="23"/>
  <c r="I288" i="23"/>
  <c r="I287" i="23"/>
  <c r="I286" i="23"/>
  <c r="I285" i="23"/>
  <c r="I284" i="23"/>
  <c r="I283" i="23"/>
  <c r="I282" i="23"/>
  <c r="I281" i="23"/>
  <c r="I280" i="23"/>
  <c r="I279" i="23"/>
  <c r="I278" i="23"/>
  <c r="I277" i="23"/>
  <c r="I276" i="23"/>
  <c r="I275" i="23"/>
  <c r="I274" i="23"/>
  <c r="I273" i="23"/>
  <c r="I272" i="23"/>
  <c r="I271" i="23"/>
  <c r="I270" i="23"/>
  <c r="I269" i="23"/>
  <c r="I268" i="23"/>
  <c r="I267" i="23"/>
  <c r="I266" i="23"/>
  <c r="I265" i="23"/>
  <c r="I264" i="23"/>
  <c r="I263" i="23"/>
  <c r="I262" i="23"/>
  <c r="I261" i="23"/>
  <c r="I260" i="23"/>
  <c r="I259" i="23"/>
  <c r="I258" i="23"/>
  <c r="I257" i="23"/>
  <c r="I256" i="23"/>
  <c r="I255" i="23"/>
  <c r="I254" i="23"/>
  <c r="I253" i="23"/>
  <c r="I252" i="23"/>
  <c r="I251" i="23"/>
  <c r="I250" i="23"/>
  <c r="I249" i="23"/>
  <c r="I248" i="23"/>
  <c r="I247" i="23"/>
  <c r="I246" i="23"/>
  <c r="I245" i="23"/>
  <c r="I244" i="23"/>
  <c r="I243" i="23"/>
  <c r="I242" i="23"/>
  <c r="I241" i="23"/>
  <c r="I240" i="23"/>
  <c r="I239" i="23"/>
  <c r="I238" i="23"/>
  <c r="I237" i="23"/>
  <c r="I236" i="23"/>
  <c r="I235" i="23"/>
  <c r="I234" i="23"/>
  <c r="I233" i="23"/>
  <c r="I232" i="23"/>
  <c r="I231" i="23"/>
  <c r="I230" i="23"/>
  <c r="I229" i="23"/>
  <c r="I228" i="23"/>
  <c r="I227" i="23"/>
  <c r="I226" i="23"/>
  <c r="I225" i="23"/>
  <c r="I224" i="23"/>
  <c r="I223" i="23"/>
  <c r="I222" i="23"/>
  <c r="I221" i="23"/>
  <c r="I220" i="23"/>
  <c r="I219" i="23"/>
  <c r="I218" i="23"/>
  <c r="I217" i="23"/>
  <c r="I216" i="23"/>
  <c r="I215" i="23"/>
  <c r="I214" i="23"/>
  <c r="I213" i="23"/>
  <c r="I212" i="23"/>
  <c r="I211" i="23"/>
  <c r="I210" i="23"/>
  <c r="I209" i="23"/>
  <c r="I208" i="23"/>
  <c r="I207" i="23"/>
  <c r="I206" i="23"/>
  <c r="I205" i="23"/>
  <c r="I204" i="23"/>
  <c r="I203" i="23"/>
  <c r="I202" i="23"/>
  <c r="I201" i="23"/>
  <c r="I200" i="23"/>
  <c r="I199" i="23"/>
  <c r="I198" i="23"/>
  <c r="I197" i="23"/>
  <c r="I196" i="23"/>
  <c r="I195" i="23"/>
  <c r="I194" i="23"/>
  <c r="I193" i="23"/>
  <c r="I192" i="23"/>
  <c r="I191" i="23"/>
  <c r="I190" i="23"/>
  <c r="I189" i="23"/>
  <c r="I188" i="23"/>
  <c r="I187" i="23"/>
  <c r="I186" i="23"/>
  <c r="I185" i="23"/>
  <c r="I184" i="23"/>
  <c r="I183" i="23"/>
  <c r="I182" i="23"/>
  <c r="I181" i="23"/>
  <c r="I180" i="23"/>
  <c r="I179" i="23"/>
  <c r="I178" i="23"/>
  <c r="I177" i="23"/>
  <c r="I176" i="23"/>
  <c r="I175" i="23"/>
  <c r="I174" i="23"/>
  <c r="I173" i="23"/>
  <c r="I172" i="23"/>
  <c r="I171" i="23"/>
  <c r="I170" i="23"/>
  <c r="I169" i="23"/>
  <c r="I168" i="23"/>
  <c r="I167" i="23"/>
  <c r="I166" i="23"/>
  <c r="I165" i="23"/>
  <c r="I164" i="23"/>
  <c r="I163" i="23"/>
  <c r="I162" i="23"/>
  <c r="I161" i="23"/>
  <c r="I160" i="23"/>
  <c r="I159" i="23"/>
  <c r="I158" i="23"/>
  <c r="I157" i="23"/>
  <c r="I156" i="23"/>
  <c r="I155" i="23"/>
  <c r="I154" i="23"/>
  <c r="I153" i="23"/>
  <c r="I152" i="23"/>
  <c r="I151" i="23"/>
  <c r="I150" i="23"/>
  <c r="I149" i="23"/>
  <c r="I148" i="23"/>
  <c r="I147" i="23"/>
  <c r="I146" i="23"/>
  <c r="I145" i="23"/>
  <c r="I144" i="23"/>
  <c r="I143" i="23"/>
  <c r="I142" i="23"/>
  <c r="I141" i="23"/>
  <c r="I140" i="23"/>
  <c r="I139" i="23"/>
  <c r="I138" i="23"/>
  <c r="I137" i="23"/>
  <c r="I136" i="23"/>
  <c r="I135" i="23"/>
  <c r="I134" i="23"/>
  <c r="I133" i="23"/>
  <c r="I132" i="23"/>
  <c r="I131" i="23"/>
  <c r="I130" i="23"/>
  <c r="I129" i="23"/>
  <c r="I128" i="23"/>
  <c r="I127" i="23"/>
  <c r="I126" i="23"/>
  <c r="I125" i="23"/>
  <c r="I124" i="23"/>
  <c r="I123" i="23"/>
  <c r="I122" i="23"/>
  <c r="I121" i="23"/>
  <c r="I120" i="23"/>
  <c r="I119" i="23"/>
  <c r="I118" i="23"/>
  <c r="I117" i="23"/>
  <c r="I116" i="23"/>
  <c r="I115" i="23"/>
  <c r="I114" i="23"/>
  <c r="I113" i="23"/>
  <c r="I112" i="23"/>
  <c r="I111" i="23"/>
  <c r="I110" i="23"/>
  <c r="I109" i="23"/>
  <c r="I108" i="23"/>
  <c r="I107" i="23"/>
  <c r="I106" i="23"/>
  <c r="I105" i="23"/>
  <c r="I104" i="23"/>
  <c r="I103" i="23"/>
  <c r="I102" i="23"/>
  <c r="I101" i="23"/>
  <c r="I100" i="23"/>
  <c r="I99" i="23"/>
  <c r="I98" i="23"/>
  <c r="I97" i="23"/>
  <c r="I96" i="23"/>
  <c r="I95" i="23"/>
  <c r="I94" i="23"/>
  <c r="I93" i="23"/>
  <c r="I92" i="23"/>
  <c r="I91" i="23"/>
  <c r="I90" i="23"/>
  <c r="I89" i="23"/>
  <c r="I88" i="23"/>
  <c r="I87" i="23"/>
  <c r="I86" i="23"/>
  <c r="I85" i="23"/>
  <c r="I84" i="23"/>
  <c r="I83" i="23"/>
  <c r="I82" i="23"/>
  <c r="I81" i="23"/>
  <c r="I80" i="23"/>
  <c r="I79" i="23"/>
  <c r="I78" i="23"/>
  <c r="I77" i="23"/>
  <c r="I76" i="23"/>
  <c r="I75" i="23"/>
  <c r="I74" i="23"/>
  <c r="I73" i="23"/>
  <c r="I72" i="23"/>
  <c r="I71" i="23"/>
  <c r="I70" i="23"/>
  <c r="I69" i="23"/>
  <c r="I68" i="23"/>
  <c r="I67" i="23"/>
  <c r="I66" i="23"/>
  <c r="I65" i="23"/>
  <c r="I64" i="23"/>
  <c r="I63" i="23"/>
  <c r="I62" i="23"/>
  <c r="I61" i="23"/>
  <c r="I60" i="23"/>
  <c r="I59" i="23"/>
  <c r="I58" i="23"/>
  <c r="I57" i="23"/>
  <c r="I56" i="23"/>
  <c r="I55" i="23"/>
  <c r="I54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I2" i="23"/>
  <c r="J326" i="21"/>
  <c r="G326" i="21"/>
  <c r="F326" i="21"/>
  <c r="J325" i="21"/>
  <c r="G325" i="21"/>
  <c r="F325" i="21"/>
  <c r="J324" i="21"/>
  <c r="G324" i="21"/>
  <c r="F324" i="21"/>
  <c r="J323" i="21"/>
  <c r="G323" i="21"/>
  <c r="F323" i="21"/>
  <c r="J322" i="21"/>
  <c r="G322" i="21"/>
  <c r="F322" i="21"/>
  <c r="J321" i="21"/>
  <c r="G321" i="21"/>
  <c r="F321" i="21"/>
  <c r="J320" i="21"/>
  <c r="G320" i="21"/>
  <c r="F320" i="21"/>
  <c r="J319" i="21"/>
  <c r="G319" i="21"/>
  <c r="F319" i="21"/>
  <c r="J318" i="21"/>
  <c r="G318" i="21"/>
  <c r="F318" i="21"/>
  <c r="J317" i="21"/>
  <c r="G317" i="21"/>
  <c r="F317" i="21"/>
  <c r="J316" i="21"/>
  <c r="G316" i="21"/>
  <c r="F316" i="21"/>
  <c r="J315" i="21"/>
  <c r="G315" i="21"/>
  <c r="F315" i="21"/>
  <c r="J314" i="21"/>
  <c r="G314" i="21"/>
  <c r="F314" i="21"/>
  <c r="J313" i="21"/>
  <c r="G313" i="21"/>
  <c r="F313" i="21"/>
  <c r="J312" i="21"/>
  <c r="G312" i="21"/>
  <c r="F312" i="21"/>
  <c r="J311" i="21"/>
  <c r="G311" i="21"/>
  <c r="F311" i="21"/>
  <c r="J310" i="21"/>
  <c r="G310" i="21"/>
  <c r="F310" i="21"/>
  <c r="J309" i="21"/>
  <c r="G309" i="21"/>
  <c r="F309" i="21"/>
  <c r="J308" i="21"/>
  <c r="G308" i="21"/>
  <c r="F308" i="21"/>
  <c r="J307" i="21"/>
  <c r="G307" i="21"/>
  <c r="F307" i="21"/>
  <c r="J306" i="21"/>
  <c r="G306" i="21"/>
  <c r="F306" i="21"/>
  <c r="J305" i="21"/>
  <c r="G305" i="21"/>
  <c r="F305" i="21"/>
  <c r="J304" i="21"/>
  <c r="G304" i="21"/>
  <c r="F304" i="21"/>
  <c r="J303" i="21"/>
  <c r="G303" i="21"/>
  <c r="F303" i="21"/>
  <c r="J302" i="21"/>
  <c r="G302" i="21"/>
  <c r="F302" i="21"/>
  <c r="J301" i="21"/>
  <c r="G301" i="21"/>
  <c r="F301" i="21"/>
  <c r="J300" i="21"/>
  <c r="G300" i="21"/>
  <c r="F300" i="21"/>
  <c r="J299" i="21"/>
  <c r="G299" i="21"/>
  <c r="F299" i="21"/>
  <c r="J298" i="21"/>
  <c r="G298" i="21"/>
  <c r="F298" i="21"/>
  <c r="J297" i="21"/>
  <c r="G297" i="21"/>
  <c r="F297" i="21"/>
  <c r="J296" i="21"/>
  <c r="G296" i="21"/>
  <c r="F296" i="21"/>
  <c r="J295" i="21"/>
  <c r="G295" i="21"/>
  <c r="F295" i="21"/>
  <c r="J294" i="21"/>
  <c r="G294" i="21"/>
  <c r="F294" i="21"/>
  <c r="J293" i="21"/>
  <c r="G293" i="21"/>
  <c r="F293" i="21"/>
  <c r="J292" i="21"/>
  <c r="G292" i="21"/>
  <c r="F292" i="21"/>
  <c r="J291" i="21"/>
  <c r="G291" i="21"/>
  <c r="F291" i="21"/>
  <c r="J290" i="21"/>
  <c r="G290" i="21"/>
  <c r="F290" i="21"/>
  <c r="J289" i="21"/>
  <c r="G289" i="21"/>
  <c r="F289" i="21"/>
  <c r="J288" i="21"/>
  <c r="G288" i="21"/>
  <c r="F288" i="21"/>
  <c r="J287" i="21"/>
  <c r="G287" i="21"/>
  <c r="F287" i="21"/>
  <c r="J286" i="21"/>
  <c r="G286" i="21"/>
  <c r="F286" i="21"/>
  <c r="J285" i="21"/>
  <c r="G285" i="21"/>
  <c r="F285" i="21"/>
  <c r="J284" i="21"/>
  <c r="G284" i="21"/>
  <c r="F284" i="21"/>
  <c r="J283" i="21"/>
  <c r="G283" i="21"/>
  <c r="F283" i="21"/>
  <c r="J282" i="21"/>
  <c r="G282" i="21"/>
  <c r="F282" i="21"/>
  <c r="J281" i="21"/>
  <c r="G281" i="21"/>
  <c r="F281" i="21"/>
  <c r="J280" i="21"/>
  <c r="G280" i="21"/>
  <c r="F280" i="21"/>
  <c r="J279" i="21"/>
  <c r="G279" i="21"/>
  <c r="F279" i="21"/>
  <c r="J278" i="21"/>
  <c r="G278" i="21"/>
  <c r="F278" i="21"/>
  <c r="J277" i="21"/>
  <c r="G277" i="21"/>
  <c r="F277" i="21"/>
  <c r="J276" i="21"/>
  <c r="G276" i="21"/>
  <c r="F276" i="21"/>
  <c r="J275" i="21"/>
  <c r="G275" i="21"/>
  <c r="F275" i="21"/>
  <c r="J274" i="21"/>
  <c r="G274" i="21"/>
  <c r="F274" i="21"/>
  <c r="J273" i="21"/>
  <c r="G273" i="21"/>
  <c r="F273" i="21"/>
  <c r="J272" i="21"/>
  <c r="G272" i="21"/>
  <c r="F272" i="21"/>
  <c r="J271" i="21"/>
  <c r="G271" i="21"/>
  <c r="F271" i="21"/>
  <c r="J270" i="21"/>
  <c r="G270" i="21"/>
  <c r="F270" i="21"/>
  <c r="J269" i="21"/>
  <c r="G269" i="21"/>
  <c r="F269" i="21"/>
  <c r="J268" i="21"/>
  <c r="G268" i="21"/>
  <c r="F268" i="21"/>
  <c r="J267" i="21"/>
  <c r="G267" i="21"/>
  <c r="F267" i="21"/>
  <c r="J266" i="21"/>
  <c r="G266" i="21"/>
  <c r="F266" i="21"/>
  <c r="J265" i="21"/>
  <c r="G265" i="21"/>
  <c r="F265" i="21"/>
  <c r="J264" i="21"/>
  <c r="G264" i="21"/>
  <c r="F264" i="21"/>
  <c r="J263" i="21"/>
  <c r="G263" i="21"/>
  <c r="F263" i="21"/>
  <c r="J262" i="21"/>
  <c r="G262" i="21"/>
  <c r="F262" i="21"/>
  <c r="J261" i="21"/>
  <c r="G261" i="21"/>
  <c r="F261" i="21"/>
  <c r="J260" i="21"/>
  <c r="G260" i="21"/>
  <c r="F260" i="21"/>
  <c r="J259" i="21"/>
  <c r="G259" i="21"/>
  <c r="F259" i="21"/>
  <c r="J258" i="21"/>
  <c r="G258" i="21"/>
  <c r="F258" i="21"/>
  <c r="J257" i="21"/>
  <c r="G257" i="21"/>
  <c r="F257" i="21"/>
  <c r="J256" i="21"/>
  <c r="G256" i="21"/>
  <c r="F256" i="21"/>
  <c r="J255" i="21"/>
  <c r="G255" i="21"/>
  <c r="F255" i="21"/>
  <c r="J254" i="21"/>
  <c r="G254" i="21"/>
  <c r="F254" i="21"/>
  <c r="J253" i="21"/>
  <c r="G253" i="21"/>
  <c r="F253" i="21"/>
  <c r="J252" i="21"/>
  <c r="G252" i="21"/>
  <c r="F252" i="21"/>
  <c r="J251" i="21"/>
  <c r="G251" i="21"/>
  <c r="F251" i="21"/>
  <c r="J250" i="21"/>
  <c r="G250" i="21"/>
  <c r="F250" i="21"/>
  <c r="J249" i="21"/>
  <c r="G249" i="21"/>
  <c r="F249" i="21"/>
  <c r="J248" i="21"/>
  <c r="G248" i="21"/>
  <c r="F248" i="21"/>
  <c r="J247" i="21"/>
  <c r="G247" i="21"/>
  <c r="F247" i="21"/>
  <c r="J246" i="21"/>
  <c r="G246" i="21"/>
  <c r="F246" i="21"/>
  <c r="J245" i="21"/>
  <c r="G245" i="21"/>
  <c r="F245" i="21"/>
  <c r="J244" i="21"/>
  <c r="G244" i="21"/>
  <c r="F244" i="21"/>
  <c r="J243" i="21"/>
  <c r="G243" i="21"/>
  <c r="F243" i="21"/>
  <c r="J242" i="21"/>
  <c r="G242" i="21"/>
  <c r="F242" i="21"/>
  <c r="J241" i="21"/>
  <c r="G241" i="21"/>
  <c r="F241" i="21"/>
  <c r="J240" i="21"/>
  <c r="G240" i="21"/>
  <c r="F240" i="21"/>
  <c r="J239" i="21"/>
  <c r="G239" i="21"/>
  <c r="F239" i="21"/>
  <c r="J238" i="21"/>
  <c r="G238" i="21"/>
  <c r="F238" i="21"/>
  <c r="J237" i="21"/>
  <c r="G237" i="21"/>
  <c r="F237" i="21"/>
  <c r="J236" i="21"/>
  <c r="G236" i="21"/>
  <c r="F236" i="21"/>
  <c r="J235" i="21"/>
  <c r="G235" i="21"/>
  <c r="F235" i="21"/>
  <c r="J234" i="21"/>
  <c r="G234" i="21"/>
  <c r="F234" i="21"/>
  <c r="J233" i="21"/>
  <c r="G233" i="21"/>
  <c r="F233" i="21"/>
  <c r="J232" i="21"/>
  <c r="G232" i="21"/>
  <c r="F232" i="21"/>
  <c r="J231" i="21"/>
  <c r="G231" i="21"/>
  <c r="F231" i="21"/>
  <c r="J230" i="21"/>
  <c r="G230" i="21"/>
  <c r="F230" i="21"/>
  <c r="J229" i="21"/>
  <c r="G229" i="21"/>
  <c r="F229" i="21"/>
  <c r="J228" i="21"/>
  <c r="G228" i="21"/>
  <c r="F228" i="21"/>
  <c r="J227" i="21"/>
  <c r="G227" i="21"/>
  <c r="F227" i="21"/>
  <c r="J226" i="21"/>
  <c r="G226" i="21"/>
  <c r="F226" i="21"/>
  <c r="J225" i="21"/>
  <c r="G225" i="21"/>
  <c r="F225" i="21"/>
  <c r="J224" i="21"/>
  <c r="G224" i="21"/>
  <c r="F224" i="21"/>
  <c r="J223" i="21"/>
  <c r="G223" i="21"/>
  <c r="F223" i="21"/>
  <c r="J222" i="21"/>
  <c r="G222" i="21"/>
  <c r="F222" i="21"/>
  <c r="J221" i="21"/>
  <c r="G221" i="21"/>
  <c r="F221" i="21"/>
  <c r="J220" i="21"/>
  <c r="G220" i="21"/>
  <c r="F220" i="21"/>
  <c r="J219" i="21"/>
  <c r="G219" i="21"/>
  <c r="F219" i="21"/>
  <c r="J218" i="21"/>
  <c r="G218" i="21"/>
  <c r="F218" i="21"/>
  <c r="J217" i="21"/>
  <c r="G217" i="21"/>
  <c r="F217" i="21"/>
  <c r="J216" i="21"/>
  <c r="G216" i="21"/>
  <c r="F216" i="21"/>
  <c r="J215" i="21"/>
  <c r="G215" i="21"/>
  <c r="F215" i="21"/>
  <c r="J214" i="21"/>
  <c r="G214" i="21"/>
  <c r="F214" i="21"/>
  <c r="J213" i="21"/>
  <c r="G213" i="21"/>
  <c r="F213" i="21"/>
  <c r="J212" i="21"/>
  <c r="G212" i="21"/>
  <c r="F212" i="21"/>
  <c r="J211" i="21"/>
  <c r="G211" i="21"/>
  <c r="F211" i="21"/>
  <c r="J210" i="21"/>
  <c r="G210" i="21"/>
  <c r="F210" i="21"/>
  <c r="J209" i="21"/>
  <c r="G209" i="21"/>
  <c r="F209" i="21"/>
  <c r="J208" i="21"/>
  <c r="G208" i="21"/>
  <c r="F208" i="21"/>
  <c r="J207" i="21"/>
  <c r="G207" i="21"/>
  <c r="F207" i="21"/>
  <c r="J206" i="21"/>
  <c r="G206" i="21"/>
  <c r="F206" i="21"/>
  <c r="J205" i="21"/>
  <c r="G205" i="21"/>
  <c r="F205" i="21"/>
  <c r="J204" i="21"/>
  <c r="G204" i="21"/>
  <c r="F204" i="21"/>
  <c r="J203" i="21"/>
  <c r="G203" i="21"/>
  <c r="F203" i="21"/>
  <c r="J202" i="21"/>
  <c r="G202" i="21"/>
  <c r="F202" i="21"/>
  <c r="J201" i="21"/>
  <c r="G201" i="21"/>
  <c r="F201" i="21"/>
  <c r="J200" i="21"/>
  <c r="G200" i="21"/>
  <c r="F200" i="21"/>
  <c r="J199" i="21"/>
  <c r="G199" i="21"/>
  <c r="F199" i="21"/>
  <c r="J198" i="21"/>
  <c r="G198" i="21"/>
  <c r="F198" i="21"/>
  <c r="J197" i="21"/>
  <c r="G197" i="21"/>
  <c r="F197" i="21"/>
  <c r="J196" i="21"/>
  <c r="G196" i="21"/>
  <c r="F196" i="21"/>
  <c r="J195" i="21"/>
  <c r="G195" i="21"/>
  <c r="F195" i="21"/>
  <c r="J194" i="21"/>
  <c r="G194" i="21"/>
  <c r="F194" i="21"/>
  <c r="J193" i="21"/>
  <c r="G193" i="21"/>
  <c r="F193" i="21"/>
  <c r="J192" i="21"/>
  <c r="G192" i="21"/>
  <c r="F192" i="21"/>
  <c r="J191" i="21"/>
  <c r="G191" i="21"/>
  <c r="F191" i="21"/>
  <c r="J190" i="21"/>
  <c r="G190" i="21"/>
  <c r="F190" i="21"/>
  <c r="J189" i="21"/>
  <c r="G189" i="21"/>
  <c r="F189" i="21"/>
  <c r="J188" i="21"/>
  <c r="G188" i="21"/>
  <c r="F188" i="21"/>
  <c r="J187" i="21"/>
  <c r="G187" i="21"/>
  <c r="F187" i="21"/>
  <c r="J186" i="21"/>
  <c r="G186" i="21"/>
  <c r="F186" i="21"/>
  <c r="J185" i="21"/>
  <c r="G185" i="21"/>
  <c r="F185" i="21"/>
  <c r="J184" i="21"/>
  <c r="G184" i="21"/>
  <c r="F184" i="21"/>
  <c r="J183" i="21"/>
  <c r="G183" i="21"/>
  <c r="F183" i="21"/>
  <c r="J182" i="21"/>
  <c r="G182" i="21"/>
  <c r="F182" i="21"/>
  <c r="J181" i="21"/>
  <c r="G181" i="21"/>
  <c r="F181" i="21"/>
  <c r="J180" i="21"/>
  <c r="G180" i="21"/>
  <c r="F180" i="21"/>
  <c r="J179" i="21"/>
  <c r="G179" i="21"/>
  <c r="F179" i="21"/>
  <c r="J178" i="21"/>
  <c r="G178" i="21"/>
  <c r="F178" i="21"/>
  <c r="J177" i="21"/>
  <c r="G177" i="21"/>
  <c r="F177" i="21"/>
  <c r="J176" i="21"/>
  <c r="G176" i="21"/>
  <c r="F176" i="21"/>
  <c r="J175" i="21"/>
  <c r="G175" i="21"/>
  <c r="F175" i="21"/>
  <c r="J174" i="21"/>
  <c r="G174" i="21"/>
  <c r="F174" i="21"/>
  <c r="J173" i="21"/>
  <c r="G173" i="21"/>
  <c r="F173" i="21"/>
  <c r="J172" i="21"/>
  <c r="G172" i="21"/>
  <c r="F172" i="21"/>
  <c r="J171" i="21"/>
  <c r="G171" i="21"/>
  <c r="F171" i="21"/>
  <c r="J170" i="21"/>
  <c r="G170" i="21"/>
  <c r="F170" i="21"/>
  <c r="J169" i="21"/>
  <c r="G169" i="21"/>
  <c r="F169" i="21"/>
  <c r="J168" i="21"/>
  <c r="G168" i="21"/>
  <c r="F168" i="21"/>
  <c r="J167" i="21"/>
  <c r="G167" i="21"/>
  <c r="F167" i="21"/>
  <c r="J166" i="21"/>
  <c r="G166" i="21"/>
  <c r="F166" i="21"/>
  <c r="J165" i="21"/>
  <c r="G165" i="21"/>
  <c r="F165" i="21"/>
  <c r="J164" i="21"/>
  <c r="G164" i="21"/>
  <c r="F164" i="21"/>
  <c r="J163" i="21"/>
  <c r="G163" i="21"/>
  <c r="F163" i="21"/>
  <c r="J162" i="21"/>
  <c r="G162" i="21"/>
  <c r="F162" i="21"/>
  <c r="J161" i="21"/>
  <c r="G161" i="21"/>
  <c r="F161" i="21"/>
  <c r="J160" i="21"/>
  <c r="G160" i="21"/>
  <c r="F160" i="21"/>
  <c r="J159" i="21"/>
  <c r="G159" i="21"/>
  <c r="F159" i="21"/>
  <c r="J158" i="21"/>
  <c r="G158" i="21"/>
  <c r="F158" i="21"/>
  <c r="J157" i="21"/>
  <c r="G157" i="21"/>
  <c r="F157" i="21"/>
  <c r="J156" i="21"/>
  <c r="G156" i="21"/>
  <c r="F156" i="21"/>
  <c r="J155" i="21"/>
  <c r="G155" i="21"/>
  <c r="F155" i="21"/>
  <c r="J154" i="21"/>
  <c r="G154" i="21"/>
  <c r="F154" i="21"/>
  <c r="J153" i="21"/>
  <c r="G153" i="21"/>
  <c r="F153" i="21"/>
  <c r="J152" i="21"/>
  <c r="G152" i="21"/>
  <c r="F152" i="21"/>
  <c r="J151" i="21"/>
  <c r="G151" i="21"/>
  <c r="F151" i="21"/>
  <c r="J150" i="21"/>
  <c r="G150" i="21"/>
  <c r="F150" i="21"/>
  <c r="J149" i="21"/>
  <c r="G149" i="21"/>
  <c r="F149" i="21"/>
  <c r="J148" i="21"/>
  <c r="G148" i="21"/>
  <c r="F148" i="21"/>
  <c r="J147" i="21"/>
  <c r="G147" i="21"/>
  <c r="F147" i="21"/>
  <c r="J146" i="21"/>
  <c r="G146" i="21"/>
  <c r="F146" i="21"/>
  <c r="J145" i="21"/>
  <c r="G145" i="21"/>
  <c r="F145" i="21"/>
  <c r="J144" i="21"/>
  <c r="G144" i="21"/>
  <c r="F144" i="21"/>
  <c r="J143" i="21"/>
  <c r="G143" i="21"/>
  <c r="F143" i="21"/>
  <c r="J142" i="21"/>
  <c r="G142" i="21"/>
  <c r="F142" i="21"/>
  <c r="J141" i="21"/>
  <c r="G141" i="21"/>
  <c r="F141" i="21"/>
  <c r="J140" i="21"/>
  <c r="G140" i="21"/>
  <c r="F140" i="21"/>
  <c r="J139" i="21"/>
  <c r="G139" i="21"/>
  <c r="F139" i="21"/>
  <c r="J138" i="21"/>
  <c r="G138" i="21"/>
  <c r="F138" i="21"/>
  <c r="J137" i="21"/>
  <c r="G137" i="21"/>
  <c r="F137" i="21"/>
  <c r="J136" i="21"/>
  <c r="G136" i="21"/>
  <c r="F136" i="21"/>
  <c r="J135" i="21"/>
  <c r="G135" i="21"/>
  <c r="F135" i="21"/>
  <c r="J134" i="21"/>
  <c r="G134" i="21"/>
  <c r="F134" i="21"/>
  <c r="J133" i="21"/>
  <c r="G133" i="21"/>
  <c r="F133" i="21"/>
  <c r="J132" i="21"/>
  <c r="G132" i="21"/>
  <c r="F132" i="21"/>
  <c r="J131" i="21"/>
  <c r="G131" i="21"/>
  <c r="F131" i="21"/>
  <c r="J130" i="21"/>
  <c r="G130" i="21"/>
  <c r="F130" i="21"/>
  <c r="J129" i="21"/>
  <c r="G129" i="21"/>
  <c r="F129" i="21"/>
  <c r="J128" i="21"/>
  <c r="G128" i="21"/>
  <c r="F128" i="21"/>
  <c r="J127" i="21"/>
  <c r="G127" i="21"/>
  <c r="F127" i="21"/>
  <c r="J126" i="21"/>
  <c r="G126" i="21"/>
  <c r="F126" i="21"/>
  <c r="J125" i="21"/>
  <c r="G125" i="21"/>
  <c r="F125" i="21"/>
  <c r="J124" i="21"/>
  <c r="G124" i="21"/>
  <c r="F124" i="21"/>
  <c r="J123" i="21"/>
  <c r="G123" i="21"/>
  <c r="F123" i="21"/>
  <c r="J122" i="21"/>
  <c r="G122" i="21"/>
  <c r="F122" i="21"/>
  <c r="J121" i="21"/>
  <c r="G121" i="21"/>
  <c r="F121" i="21"/>
  <c r="J120" i="21"/>
  <c r="G120" i="21"/>
  <c r="F120" i="21"/>
  <c r="J119" i="21"/>
  <c r="G119" i="21"/>
  <c r="F119" i="21"/>
  <c r="J118" i="21"/>
  <c r="G118" i="21"/>
  <c r="F118" i="21"/>
  <c r="J117" i="21"/>
  <c r="G117" i="21"/>
  <c r="F117" i="21"/>
  <c r="J116" i="21"/>
  <c r="G116" i="21"/>
  <c r="F116" i="21"/>
  <c r="J115" i="21"/>
  <c r="G115" i="21"/>
  <c r="F115" i="21"/>
  <c r="J114" i="21"/>
  <c r="G114" i="21"/>
  <c r="F114" i="21"/>
  <c r="J113" i="21"/>
  <c r="G113" i="21"/>
  <c r="F113" i="21"/>
  <c r="J112" i="21"/>
  <c r="G112" i="21"/>
  <c r="F112" i="21"/>
  <c r="J111" i="21"/>
  <c r="G111" i="21"/>
  <c r="F111" i="21"/>
  <c r="J110" i="21"/>
  <c r="G110" i="21"/>
  <c r="F110" i="21"/>
  <c r="J109" i="21"/>
  <c r="G109" i="21"/>
  <c r="F109" i="21"/>
  <c r="J108" i="21"/>
  <c r="G108" i="21"/>
  <c r="F108" i="21"/>
  <c r="J107" i="21"/>
  <c r="G107" i="21"/>
  <c r="F107" i="21"/>
  <c r="J106" i="21"/>
  <c r="G106" i="21"/>
  <c r="F106" i="21"/>
  <c r="J105" i="21"/>
  <c r="G105" i="21"/>
  <c r="F105" i="21"/>
  <c r="J104" i="21"/>
  <c r="G104" i="21"/>
  <c r="F104" i="21"/>
  <c r="J103" i="21"/>
  <c r="G103" i="21"/>
  <c r="F103" i="21"/>
  <c r="J102" i="21"/>
  <c r="G102" i="21"/>
  <c r="F102" i="21"/>
  <c r="J101" i="21"/>
  <c r="G101" i="21"/>
  <c r="F101" i="21"/>
  <c r="J100" i="21"/>
  <c r="G100" i="21"/>
  <c r="F100" i="21"/>
  <c r="J99" i="21"/>
  <c r="G99" i="21"/>
  <c r="F99" i="21"/>
  <c r="J98" i="21"/>
  <c r="G98" i="21"/>
  <c r="F98" i="21"/>
  <c r="J97" i="21"/>
  <c r="G97" i="21"/>
  <c r="F97" i="21"/>
  <c r="J96" i="21"/>
  <c r="G96" i="21"/>
  <c r="F96" i="21"/>
  <c r="J95" i="21"/>
  <c r="G95" i="21"/>
  <c r="F95" i="21"/>
  <c r="J94" i="21"/>
  <c r="G94" i="21"/>
  <c r="F94" i="21"/>
  <c r="J93" i="21"/>
  <c r="G93" i="21"/>
  <c r="F93" i="21"/>
  <c r="J92" i="21"/>
  <c r="G92" i="21"/>
  <c r="F92" i="21"/>
  <c r="J91" i="21"/>
  <c r="G91" i="21"/>
  <c r="F91" i="21"/>
  <c r="J90" i="21"/>
  <c r="G90" i="21"/>
  <c r="F90" i="21"/>
  <c r="J89" i="21"/>
  <c r="G89" i="21"/>
  <c r="F89" i="21"/>
  <c r="J88" i="21"/>
  <c r="G88" i="21"/>
  <c r="F88" i="21"/>
  <c r="J87" i="21"/>
  <c r="G87" i="21"/>
  <c r="F87" i="21"/>
  <c r="J86" i="21"/>
  <c r="G86" i="21"/>
  <c r="F86" i="21"/>
  <c r="J85" i="21"/>
  <c r="G85" i="21"/>
  <c r="F85" i="21"/>
  <c r="J84" i="21"/>
  <c r="G84" i="21"/>
  <c r="F84" i="21"/>
  <c r="J83" i="21"/>
  <c r="G83" i="21"/>
  <c r="F83" i="21"/>
  <c r="J82" i="21"/>
  <c r="G82" i="21"/>
  <c r="F82" i="21"/>
  <c r="J81" i="21"/>
  <c r="G81" i="21"/>
  <c r="F81" i="21"/>
  <c r="J80" i="21"/>
  <c r="G80" i="21"/>
  <c r="F80" i="21"/>
  <c r="J79" i="21"/>
  <c r="G79" i="21"/>
  <c r="F79" i="21"/>
  <c r="J78" i="21"/>
  <c r="G78" i="21"/>
  <c r="F78" i="21"/>
  <c r="J77" i="21"/>
  <c r="G77" i="21"/>
  <c r="F77" i="21"/>
  <c r="J76" i="21"/>
  <c r="G76" i="21"/>
  <c r="F76" i="21"/>
  <c r="J75" i="21"/>
  <c r="G75" i="21"/>
  <c r="F75" i="21"/>
  <c r="J74" i="21"/>
  <c r="G74" i="21"/>
  <c r="F74" i="21"/>
  <c r="J73" i="21"/>
  <c r="G73" i="21"/>
  <c r="F73" i="21"/>
  <c r="J72" i="21"/>
  <c r="G72" i="21"/>
  <c r="F72" i="21"/>
  <c r="J71" i="21"/>
  <c r="G71" i="21"/>
  <c r="F71" i="21"/>
  <c r="J70" i="21"/>
  <c r="G70" i="21"/>
  <c r="F70" i="21"/>
  <c r="J69" i="21"/>
  <c r="G69" i="21"/>
  <c r="F69" i="21"/>
  <c r="J68" i="21"/>
  <c r="G68" i="21"/>
  <c r="F68" i="21"/>
  <c r="J67" i="21"/>
  <c r="G67" i="21"/>
  <c r="F67" i="21"/>
  <c r="J66" i="21"/>
  <c r="G66" i="21"/>
  <c r="F66" i="21"/>
  <c r="J65" i="21"/>
  <c r="G65" i="21"/>
  <c r="F65" i="21"/>
  <c r="J64" i="21"/>
  <c r="G64" i="21"/>
  <c r="F64" i="21"/>
  <c r="J63" i="21"/>
  <c r="G63" i="21"/>
  <c r="F63" i="21"/>
  <c r="J62" i="21"/>
  <c r="G62" i="21"/>
  <c r="F62" i="21"/>
  <c r="J61" i="21"/>
  <c r="G61" i="21"/>
  <c r="F61" i="21"/>
  <c r="J60" i="21"/>
  <c r="G60" i="21"/>
  <c r="F60" i="21"/>
  <c r="J59" i="21"/>
  <c r="G59" i="21"/>
  <c r="F59" i="21"/>
  <c r="J58" i="21"/>
  <c r="G58" i="21"/>
  <c r="F58" i="21"/>
  <c r="J57" i="21"/>
  <c r="G57" i="21"/>
  <c r="F57" i="21"/>
  <c r="J56" i="21"/>
  <c r="G56" i="21"/>
  <c r="F56" i="21"/>
  <c r="J55" i="21"/>
  <c r="G55" i="21"/>
  <c r="F55" i="21"/>
  <c r="J54" i="21"/>
  <c r="G54" i="21"/>
  <c r="F54" i="21"/>
  <c r="J53" i="21"/>
  <c r="G53" i="21"/>
  <c r="F53" i="21"/>
  <c r="J52" i="21"/>
  <c r="G52" i="21"/>
  <c r="F52" i="21"/>
  <c r="J51" i="21"/>
  <c r="G51" i="21"/>
  <c r="F51" i="21"/>
  <c r="J50" i="21"/>
  <c r="G50" i="21"/>
  <c r="F50" i="21"/>
  <c r="J49" i="21"/>
  <c r="G49" i="21"/>
  <c r="F49" i="21"/>
  <c r="J48" i="21"/>
  <c r="G48" i="21"/>
  <c r="F48" i="21"/>
  <c r="J47" i="21"/>
  <c r="G47" i="21"/>
  <c r="F47" i="21"/>
  <c r="J46" i="21"/>
  <c r="G46" i="21"/>
  <c r="F46" i="21"/>
  <c r="J45" i="21"/>
  <c r="G45" i="21"/>
  <c r="F45" i="21"/>
  <c r="J44" i="21"/>
  <c r="G44" i="21"/>
  <c r="F44" i="21"/>
  <c r="J43" i="21"/>
  <c r="G43" i="21"/>
  <c r="F43" i="21"/>
  <c r="J42" i="21"/>
  <c r="G42" i="21"/>
  <c r="F42" i="21"/>
  <c r="J41" i="21"/>
  <c r="G41" i="21"/>
  <c r="F41" i="21"/>
  <c r="J40" i="21"/>
  <c r="G40" i="21"/>
  <c r="F40" i="21"/>
  <c r="J39" i="21"/>
  <c r="G39" i="21"/>
  <c r="F39" i="21"/>
  <c r="J38" i="21"/>
  <c r="G38" i="21"/>
  <c r="F38" i="21"/>
  <c r="J37" i="21"/>
  <c r="G37" i="21"/>
  <c r="F37" i="21"/>
  <c r="J36" i="21"/>
  <c r="G36" i="21"/>
  <c r="F36" i="21"/>
  <c r="J35" i="21"/>
  <c r="G35" i="21"/>
  <c r="F35" i="21"/>
  <c r="J34" i="21"/>
  <c r="G34" i="21"/>
  <c r="F34" i="21"/>
  <c r="J33" i="21"/>
  <c r="G33" i="21"/>
  <c r="F33" i="21"/>
  <c r="J32" i="21"/>
  <c r="G32" i="21"/>
  <c r="F32" i="21"/>
  <c r="J31" i="21"/>
  <c r="G31" i="21"/>
  <c r="F31" i="21"/>
  <c r="J30" i="21"/>
  <c r="G30" i="21"/>
  <c r="F30" i="21"/>
  <c r="J29" i="21"/>
  <c r="G29" i="21"/>
  <c r="F29" i="21"/>
  <c r="J28" i="21"/>
  <c r="G28" i="21"/>
  <c r="F28" i="21"/>
  <c r="J27" i="21"/>
  <c r="G27" i="21"/>
  <c r="F27" i="21"/>
  <c r="J26" i="21"/>
  <c r="G26" i="21"/>
  <c r="F26" i="21"/>
  <c r="J25" i="21"/>
  <c r="G25" i="21"/>
  <c r="F25" i="21"/>
  <c r="J24" i="21"/>
  <c r="G24" i="21"/>
  <c r="F24" i="21"/>
  <c r="J23" i="21"/>
  <c r="G23" i="21"/>
  <c r="F23" i="21"/>
  <c r="J22" i="21"/>
  <c r="G22" i="21"/>
  <c r="F22" i="21"/>
  <c r="J21" i="21"/>
  <c r="G21" i="21"/>
  <c r="F21" i="21"/>
  <c r="J20" i="21"/>
  <c r="G20" i="21"/>
  <c r="F20" i="21"/>
  <c r="J19" i="21"/>
  <c r="G19" i="21"/>
  <c r="F19" i="21"/>
  <c r="J18" i="21"/>
  <c r="G18" i="21"/>
  <c r="F18" i="21"/>
  <c r="J17" i="21"/>
  <c r="G17" i="21"/>
  <c r="F17" i="21"/>
  <c r="J16" i="21"/>
  <c r="G16" i="21"/>
  <c r="F16" i="21"/>
  <c r="J15" i="21"/>
  <c r="G15" i="21"/>
  <c r="F15" i="21"/>
  <c r="J14" i="21"/>
  <c r="G14" i="21"/>
  <c r="F14" i="21"/>
  <c r="J13" i="21"/>
  <c r="G13" i="21"/>
  <c r="F13" i="21"/>
  <c r="J12" i="21"/>
  <c r="G12" i="21"/>
  <c r="F12" i="21"/>
  <c r="J11" i="21"/>
  <c r="G11" i="21"/>
  <c r="F11" i="21"/>
  <c r="J10" i="21"/>
  <c r="G10" i="21"/>
  <c r="F10" i="21"/>
  <c r="J9" i="21"/>
  <c r="G9" i="21"/>
  <c r="F9" i="21"/>
  <c r="J8" i="21"/>
  <c r="G8" i="21"/>
  <c r="F8" i="21"/>
  <c r="J7" i="21"/>
  <c r="G7" i="21"/>
  <c r="F7" i="21"/>
  <c r="J6" i="21"/>
  <c r="G6" i="21"/>
  <c r="F6" i="21"/>
  <c r="J5" i="21"/>
  <c r="G5" i="21"/>
  <c r="F5" i="21"/>
  <c r="J4" i="21"/>
  <c r="G4" i="21"/>
  <c r="F4" i="21"/>
  <c r="J3" i="21"/>
  <c r="G3" i="21"/>
  <c r="F3" i="21"/>
  <c r="J2" i="21"/>
  <c r="G2" i="21"/>
  <c r="F2" i="21"/>
  <c r="J1" i="21"/>
  <c r="G1" i="21"/>
  <c r="F1" i="21"/>
  <c r="AD11" i="19"/>
  <c r="P4" i="19"/>
  <c r="L4" i="19"/>
  <c r="M3" i="19" s="1"/>
  <c r="M4" i="19" s="1"/>
  <c r="N3" i="19" s="1"/>
  <c r="N4" i="19" s="1"/>
  <c r="O3" i="19" s="1"/>
  <c r="O4" i="19" s="1"/>
  <c r="C4" i="19"/>
  <c r="D3" i="19" s="1"/>
  <c r="D4" i="19" s="1"/>
  <c r="Y3" i="19"/>
  <c r="Y4" i="19" s="1"/>
  <c r="Z3" i="19" s="1"/>
  <c r="Z4" i="19" s="1"/>
  <c r="AA3" i="19" s="1"/>
  <c r="AA4" i="19" s="1"/>
  <c r="X3" i="19"/>
  <c r="U3" i="19"/>
  <c r="U4" i="19" s="1"/>
  <c r="V3" i="19" s="1"/>
  <c r="V4" i="19" s="1"/>
  <c r="W3" i="19" s="1"/>
  <c r="W4" i="19" s="1"/>
  <c r="Q3" i="19"/>
  <c r="Q4" i="19" s="1"/>
  <c r="R3" i="19" s="1"/>
  <c r="R4" i="19" s="1"/>
  <c r="S3" i="19" s="1"/>
  <c r="S4" i="19" s="1"/>
  <c r="T3" i="19" s="1"/>
  <c r="L3" i="19"/>
  <c r="H3" i="19"/>
  <c r="H4" i="19" s="1"/>
  <c r="I3" i="19" s="1"/>
  <c r="I4" i="19" s="1"/>
  <c r="J3" i="19" s="1"/>
  <c r="J4" i="19" s="1"/>
  <c r="K3" i="19" s="1"/>
  <c r="E3" i="19"/>
  <c r="E4" i="19" s="1"/>
  <c r="F3" i="19" s="1"/>
  <c r="F4" i="19" s="1"/>
  <c r="G3" i="19" s="1"/>
  <c r="J455" i="20"/>
  <c r="J454" i="20"/>
  <c r="J453" i="20"/>
  <c r="J452" i="20"/>
  <c r="J451" i="20"/>
  <c r="J450" i="20"/>
  <c r="J449" i="20"/>
  <c r="J448" i="20"/>
  <c r="J447" i="20"/>
  <c r="J446" i="20"/>
  <c r="J445" i="20"/>
  <c r="J444" i="20"/>
  <c r="J443" i="20"/>
  <c r="J442" i="20"/>
  <c r="J441" i="20"/>
  <c r="J440" i="20"/>
  <c r="J439" i="20"/>
  <c r="J438" i="20"/>
  <c r="J437" i="20"/>
  <c r="J436" i="20"/>
  <c r="J435" i="20"/>
  <c r="J434" i="20"/>
  <c r="J433" i="20"/>
  <c r="J432" i="20"/>
  <c r="J431" i="20"/>
  <c r="J430" i="20"/>
  <c r="J429" i="20"/>
  <c r="J428" i="20"/>
  <c r="J427" i="20"/>
  <c r="J426" i="20"/>
  <c r="J425" i="20"/>
  <c r="J424" i="20"/>
  <c r="J423" i="20"/>
  <c r="J422" i="20"/>
  <c r="J421" i="20"/>
  <c r="J420" i="20"/>
  <c r="J419" i="20"/>
  <c r="J418" i="20"/>
  <c r="J417" i="20"/>
  <c r="J416" i="20"/>
  <c r="J415" i="20"/>
  <c r="J414" i="20"/>
  <c r="J413" i="20"/>
  <c r="J412" i="20"/>
  <c r="J411" i="20"/>
  <c r="J410" i="20"/>
  <c r="J409" i="20"/>
  <c r="J408" i="20"/>
  <c r="J407" i="20"/>
  <c r="J406" i="20"/>
  <c r="J405" i="20"/>
  <c r="J404" i="20"/>
  <c r="J403" i="20"/>
  <c r="J402" i="20"/>
  <c r="J401" i="20"/>
  <c r="J400" i="20"/>
  <c r="J399" i="20"/>
  <c r="J398" i="20"/>
  <c r="J397" i="20"/>
  <c r="J396" i="20"/>
  <c r="J395" i="20"/>
  <c r="J394" i="20"/>
  <c r="J393" i="20"/>
  <c r="J392" i="20"/>
  <c r="J391" i="20"/>
  <c r="J390" i="20"/>
  <c r="J389" i="20"/>
  <c r="J388" i="20"/>
  <c r="J387" i="20"/>
  <c r="J386" i="20"/>
  <c r="J385" i="20"/>
  <c r="J384" i="20"/>
  <c r="J383" i="20"/>
  <c r="J382" i="20"/>
  <c r="J381" i="20"/>
  <c r="J380" i="20"/>
  <c r="J379" i="20"/>
  <c r="J378" i="20"/>
  <c r="J377" i="20"/>
  <c r="J376" i="20"/>
  <c r="J375" i="20"/>
  <c r="J374" i="20"/>
  <c r="J373" i="20"/>
  <c r="J372" i="20"/>
  <c r="J371" i="20"/>
  <c r="J370" i="20"/>
  <c r="J369" i="20"/>
  <c r="J368" i="20"/>
  <c r="J367" i="20"/>
  <c r="J366" i="20"/>
  <c r="J365" i="20"/>
  <c r="J364" i="20"/>
  <c r="J363" i="20"/>
  <c r="J362" i="20"/>
  <c r="J361" i="20"/>
  <c r="J360" i="20"/>
  <c r="J359" i="20"/>
  <c r="J358" i="20"/>
  <c r="J357" i="20"/>
  <c r="J356" i="20"/>
  <c r="J355" i="20"/>
  <c r="J354" i="20"/>
  <c r="J353" i="20"/>
  <c r="J352" i="20"/>
  <c r="J351" i="20"/>
  <c r="J350" i="20"/>
  <c r="J349" i="20"/>
  <c r="J348" i="20"/>
  <c r="J347" i="20"/>
  <c r="J346" i="20"/>
  <c r="J345" i="20"/>
  <c r="J344" i="20"/>
  <c r="J343" i="20"/>
  <c r="J342" i="20"/>
  <c r="J341" i="20"/>
  <c r="J340" i="20"/>
  <c r="J339" i="20"/>
  <c r="J338" i="20"/>
  <c r="J337" i="20"/>
  <c r="J336" i="20"/>
  <c r="J335" i="20"/>
  <c r="J334" i="20"/>
  <c r="J333" i="20"/>
  <c r="J332" i="20"/>
  <c r="J331" i="20"/>
  <c r="J330" i="20"/>
  <c r="J329" i="20"/>
  <c r="J328" i="20"/>
  <c r="J327" i="20"/>
  <c r="J326" i="20"/>
  <c r="J325" i="20"/>
  <c r="J324" i="20"/>
  <c r="J323" i="20"/>
  <c r="J322" i="20"/>
  <c r="J321" i="20"/>
  <c r="J320" i="20"/>
  <c r="J319" i="20"/>
  <c r="J318" i="20"/>
  <c r="J317" i="20"/>
  <c r="J316" i="20"/>
  <c r="J315" i="20"/>
  <c r="J314" i="20"/>
  <c r="J313" i="20"/>
  <c r="J312" i="20"/>
  <c r="J311" i="20"/>
  <c r="J310" i="20"/>
  <c r="J309" i="20"/>
  <c r="J308" i="20"/>
  <c r="J307" i="20"/>
  <c r="J306" i="20"/>
  <c r="J305" i="20"/>
  <c r="J304" i="20"/>
  <c r="J303" i="20"/>
  <c r="J302" i="20"/>
  <c r="J301" i="20"/>
  <c r="J300" i="20"/>
  <c r="J299" i="20"/>
  <c r="J298" i="20"/>
  <c r="J297" i="20"/>
  <c r="J296" i="20"/>
  <c r="J295" i="20"/>
  <c r="J294" i="20"/>
  <c r="J293" i="20"/>
  <c r="J292" i="20"/>
  <c r="J291" i="20"/>
  <c r="J290" i="20"/>
  <c r="J289" i="20"/>
  <c r="J288" i="20"/>
  <c r="J287" i="20"/>
  <c r="J286" i="20"/>
  <c r="J285" i="20"/>
  <c r="J284" i="20"/>
  <c r="J283" i="20"/>
  <c r="J282" i="20"/>
  <c r="J281" i="20"/>
  <c r="J280" i="20"/>
  <c r="J279" i="20"/>
  <c r="J278" i="20"/>
  <c r="J277" i="20"/>
  <c r="J276" i="20"/>
  <c r="J275" i="20"/>
  <c r="J274" i="20"/>
  <c r="J273" i="20"/>
  <c r="J272" i="20"/>
  <c r="J271" i="20"/>
  <c r="J270" i="20"/>
  <c r="J269" i="20"/>
  <c r="J268" i="20"/>
  <c r="J267" i="20"/>
  <c r="J266" i="20"/>
  <c r="J265" i="20"/>
  <c r="J264" i="20"/>
  <c r="J263" i="20"/>
  <c r="J262" i="20"/>
  <c r="J261" i="20"/>
  <c r="J260" i="20"/>
  <c r="J259" i="20"/>
  <c r="J258" i="20"/>
  <c r="J257" i="20"/>
  <c r="J256" i="20"/>
  <c r="J255" i="20"/>
  <c r="J254" i="20"/>
  <c r="J253" i="20"/>
  <c r="J252" i="20"/>
  <c r="J251" i="20"/>
  <c r="J250" i="20"/>
  <c r="J249" i="20"/>
  <c r="J248" i="20"/>
  <c r="J247" i="20"/>
  <c r="J246" i="20"/>
  <c r="J245" i="20"/>
  <c r="J244" i="20"/>
  <c r="J243" i="20"/>
  <c r="J242" i="20"/>
  <c r="J241" i="20"/>
  <c r="J240" i="20"/>
  <c r="J239" i="20"/>
  <c r="J238" i="20"/>
  <c r="J237" i="20"/>
  <c r="J236" i="20"/>
  <c r="J235" i="20"/>
  <c r="J234" i="20"/>
  <c r="J233" i="20"/>
  <c r="J232" i="20"/>
  <c r="J231" i="20"/>
  <c r="J230" i="20"/>
  <c r="J229" i="20"/>
  <c r="J228" i="20"/>
  <c r="J227" i="20"/>
  <c r="J226" i="20"/>
  <c r="J225" i="20"/>
  <c r="J224" i="20"/>
  <c r="J223" i="20"/>
  <c r="J222" i="20"/>
  <c r="J221" i="20"/>
  <c r="J220" i="20"/>
  <c r="J219" i="20"/>
  <c r="J218" i="20"/>
  <c r="J217" i="20"/>
  <c r="J216" i="20"/>
  <c r="J215" i="20"/>
  <c r="J214" i="20"/>
  <c r="J213" i="20"/>
  <c r="J212" i="20"/>
  <c r="J211" i="20"/>
  <c r="J210" i="20"/>
  <c r="J209" i="20"/>
  <c r="J208" i="20"/>
  <c r="J207" i="20"/>
  <c r="J206" i="20"/>
  <c r="J205" i="20"/>
  <c r="J204" i="20"/>
  <c r="J203" i="20"/>
  <c r="J202" i="20"/>
  <c r="J201" i="20"/>
  <c r="J200" i="20"/>
  <c r="J199" i="20"/>
  <c r="J198" i="20"/>
  <c r="J197" i="20"/>
  <c r="J196" i="20"/>
  <c r="J195" i="20"/>
  <c r="J194" i="20"/>
  <c r="J193" i="20"/>
  <c r="J192" i="20"/>
  <c r="J191" i="20"/>
  <c r="J190" i="20"/>
  <c r="J189" i="20"/>
  <c r="J188" i="20"/>
  <c r="J187" i="20"/>
  <c r="J186" i="20"/>
  <c r="J185" i="20"/>
  <c r="J184" i="20"/>
  <c r="J183" i="20"/>
  <c r="J182" i="20"/>
  <c r="J181" i="20"/>
  <c r="J180" i="20"/>
  <c r="J179" i="20"/>
  <c r="J178" i="20"/>
  <c r="J177" i="20"/>
  <c r="J176" i="20"/>
  <c r="J175" i="20"/>
  <c r="J174" i="20"/>
  <c r="J173" i="20"/>
  <c r="J172" i="20"/>
  <c r="J171" i="20"/>
  <c r="J170" i="20"/>
  <c r="J169" i="20"/>
  <c r="J168" i="20"/>
  <c r="J167" i="20"/>
  <c r="J166" i="20"/>
  <c r="J165" i="20"/>
  <c r="J164" i="20"/>
  <c r="J163" i="20"/>
  <c r="J162" i="20"/>
  <c r="J161" i="20"/>
  <c r="J160" i="20"/>
  <c r="J159" i="20"/>
  <c r="J158" i="20"/>
  <c r="J157" i="20"/>
  <c r="J156" i="20"/>
  <c r="J155" i="20"/>
  <c r="J154" i="20"/>
  <c r="J153" i="20"/>
  <c r="J152" i="20"/>
  <c r="J151" i="20"/>
  <c r="J150" i="20"/>
  <c r="J149" i="20"/>
  <c r="J148" i="20"/>
  <c r="J147" i="20"/>
  <c r="J146" i="20"/>
  <c r="J145" i="20"/>
  <c r="J144" i="20"/>
  <c r="J143" i="20"/>
  <c r="J142" i="20"/>
  <c r="J141" i="20"/>
  <c r="J140" i="20"/>
  <c r="J139" i="20"/>
  <c r="J138" i="20"/>
  <c r="J137" i="20"/>
  <c r="J136" i="20"/>
  <c r="J135" i="20"/>
  <c r="J134" i="20"/>
  <c r="J133" i="20"/>
  <c r="J132" i="20"/>
  <c r="J131" i="20"/>
  <c r="J130" i="20"/>
  <c r="J129" i="20"/>
  <c r="J128" i="20"/>
  <c r="J127" i="20"/>
  <c r="J126" i="20"/>
  <c r="J125" i="20"/>
  <c r="J124" i="20"/>
  <c r="J123" i="20"/>
  <c r="J122" i="20"/>
  <c r="J121" i="20"/>
  <c r="J120" i="20"/>
  <c r="J119" i="20"/>
  <c r="J118" i="20"/>
  <c r="J117" i="20"/>
  <c r="J116" i="20"/>
  <c r="J115" i="20"/>
  <c r="J114" i="20"/>
  <c r="J113" i="20"/>
  <c r="J112" i="20"/>
  <c r="J111" i="20"/>
  <c r="J110" i="20"/>
  <c r="J109" i="20"/>
  <c r="J108" i="20"/>
  <c r="J107" i="20"/>
  <c r="J106" i="20"/>
  <c r="J105" i="20"/>
  <c r="J104" i="20"/>
  <c r="J103" i="20"/>
  <c r="J102" i="20"/>
  <c r="J101" i="20"/>
  <c r="J100" i="20"/>
  <c r="J99" i="20"/>
  <c r="J98" i="20"/>
  <c r="J97" i="20"/>
  <c r="J96" i="20"/>
  <c r="J95" i="20"/>
  <c r="J94" i="20"/>
  <c r="J93" i="20"/>
  <c r="J92" i="20"/>
  <c r="J91" i="20"/>
  <c r="J90" i="20"/>
  <c r="J89" i="20"/>
  <c r="J88" i="20"/>
  <c r="J87" i="20"/>
  <c r="J86" i="20"/>
  <c r="J85" i="20"/>
  <c r="J84" i="20"/>
  <c r="J83" i="20"/>
  <c r="J82" i="20"/>
  <c r="J81" i="20"/>
  <c r="J80" i="20"/>
  <c r="J79" i="20"/>
  <c r="J78" i="20"/>
  <c r="J77" i="20"/>
  <c r="J76" i="20"/>
  <c r="J75" i="20"/>
  <c r="J74" i="20"/>
  <c r="J73" i="20"/>
  <c r="J72" i="20"/>
  <c r="J71" i="20"/>
  <c r="J70" i="20"/>
  <c r="J69" i="20"/>
  <c r="J68" i="20"/>
  <c r="J67" i="20"/>
  <c r="J66" i="20"/>
  <c r="J65" i="20"/>
  <c r="J64" i="20"/>
  <c r="J63" i="20"/>
  <c r="J62" i="20"/>
  <c r="J61" i="20"/>
  <c r="J60" i="20"/>
  <c r="J59" i="20"/>
  <c r="J58" i="20"/>
  <c r="J57" i="20"/>
  <c r="J56" i="20"/>
  <c r="J55" i="20"/>
  <c r="J54" i="20"/>
  <c r="J53" i="20"/>
  <c r="J52" i="20"/>
  <c r="J51" i="20"/>
  <c r="J50" i="20"/>
  <c r="J49" i="20"/>
  <c r="J48" i="20"/>
  <c r="J47" i="20"/>
  <c r="J46" i="20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J8" i="20"/>
  <c r="J7" i="20"/>
  <c r="J6" i="20"/>
  <c r="J5" i="20"/>
  <c r="J4" i="20"/>
  <c r="J3" i="20"/>
  <c r="J2" i="20"/>
  <c r="O3009" i="1"/>
  <c r="N3009" i="1"/>
  <c r="M3009" i="1"/>
  <c r="J3009" i="1"/>
  <c r="O3008" i="1"/>
  <c r="N3008" i="1"/>
  <c r="M3008" i="1"/>
  <c r="J3008" i="1"/>
  <c r="N3007" i="1"/>
  <c r="O3007" i="1" s="1"/>
  <c r="M3007" i="1"/>
  <c r="J3007" i="1"/>
  <c r="M3006" i="1"/>
  <c r="J3006" i="1"/>
  <c r="M3005" i="1"/>
  <c r="J3005" i="1"/>
  <c r="M3004" i="1"/>
  <c r="J3004" i="1"/>
  <c r="N3003" i="1"/>
  <c r="O3003" i="1" s="1"/>
  <c r="M3003" i="1"/>
  <c r="J3003" i="1"/>
  <c r="N3002" i="1"/>
  <c r="O3002" i="1" s="1"/>
  <c r="M3002" i="1"/>
  <c r="J3002" i="1"/>
  <c r="M3001" i="1"/>
  <c r="J3001" i="1"/>
  <c r="M3000" i="1"/>
  <c r="J3000" i="1"/>
  <c r="M2999" i="1"/>
  <c r="J2999" i="1"/>
  <c r="M2998" i="1"/>
  <c r="J2998" i="1"/>
  <c r="M2997" i="1"/>
  <c r="J2997" i="1"/>
  <c r="M2996" i="1"/>
  <c r="J2996" i="1"/>
  <c r="M2995" i="1"/>
  <c r="J2995" i="1"/>
  <c r="N2994" i="1"/>
  <c r="O2994" i="1" s="1"/>
  <c r="M2994" i="1"/>
  <c r="J2994" i="1"/>
  <c r="M2993" i="1"/>
  <c r="N2993" i="1" s="1"/>
  <c r="O2993" i="1" s="1"/>
  <c r="J2993" i="1"/>
  <c r="N2992" i="1"/>
  <c r="O2992" i="1" s="1"/>
  <c r="M2992" i="1"/>
  <c r="J2992" i="1"/>
  <c r="M2991" i="1"/>
  <c r="J2991" i="1"/>
  <c r="M2990" i="1"/>
  <c r="J2990" i="1"/>
  <c r="M2989" i="1"/>
  <c r="J2989" i="1"/>
  <c r="M2988" i="1"/>
  <c r="J2988" i="1"/>
  <c r="M2987" i="1"/>
  <c r="J2987" i="1"/>
  <c r="M2986" i="1"/>
  <c r="J2986" i="1"/>
  <c r="M2985" i="1"/>
  <c r="J2985" i="1"/>
  <c r="M2984" i="1"/>
  <c r="J2984" i="1"/>
  <c r="M2983" i="1"/>
  <c r="J2983" i="1"/>
  <c r="M2982" i="1"/>
  <c r="J2982" i="1"/>
  <c r="M2981" i="1"/>
  <c r="J2981" i="1"/>
  <c r="M2980" i="1"/>
  <c r="J2980" i="1"/>
  <c r="M2979" i="1"/>
  <c r="J2979" i="1"/>
  <c r="M2978" i="1"/>
  <c r="J2978" i="1"/>
  <c r="M2977" i="1"/>
  <c r="J2977" i="1"/>
  <c r="M2976" i="1"/>
  <c r="J2976" i="1"/>
  <c r="M2975" i="1"/>
  <c r="J2975" i="1"/>
  <c r="M2974" i="1"/>
  <c r="J2974" i="1"/>
  <c r="M2973" i="1"/>
  <c r="J2973" i="1"/>
  <c r="M2972" i="1"/>
  <c r="J2972" i="1"/>
  <c r="M2971" i="1"/>
  <c r="J2971" i="1"/>
  <c r="M2970" i="1"/>
  <c r="N2969" i="1" s="1"/>
  <c r="J2970" i="1"/>
  <c r="O2969" i="1"/>
  <c r="M2969" i="1"/>
  <c r="J2969" i="1"/>
  <c r="N2968" i="1"/>
  <c r="O2968" i="1" s="1"/>
  <c r="M2968" i="1"/>
  <c r="J2968" i="1"/>
  <c r="M2967" i="1"/>
  <c r="J2967" i="1"/>
  <c r="M2966" i="1"/>
  <c r="J2966" i="1"/>
  <c r="N2965" i="1"/>
  <c r="O2965" i="1" s="1"/>
  <c r="M2965" i="1"/>
  <c r="J2965" i="1"/>
  <c r="M2964" i="1"/>
  <c r="J2964" i="1"/>
  <c r="M2963" i="1"/>
  <c r="J2963" i="1"/>
  <c r="M2962" i="1"/>
  <c r="J2962" i="1"/>
  <c r="M2961" i="1"/>
  <c r="J2961" i="1"/>
  <c r="M2960" i="1"/>
  <c r="J2960" i="1"/>
  <c r="M2959" i="1"/>
  <c r="J2959" i="1"/>
  <c r="M2958" i="1"/>
  <c r="J2958" i="1"/>
  <c r="N2957" i="1"/>
  <c r="O2957" i="1" s="1"/>
  <c r="M2957" i="1"/>
  <c r="J2957" i="1"/>
  <c r="M2956" i="1"/>
  <c r="J2956" i="1"/>
  <c r="M2955" i="1"/>
  <c r="J2955" i="1"/>
  <c r="M2954" i="1"/>
  <c r="J2954" i="1"/>
  <c r="M2953" i="1"/>
  <c r="J2953" i="1"/>
  <c r="M2952" i="1"/>
  <c r="J2952" i="1"/>
  <c r="M2951" i="1"/>
  <c r="J2951" i="1"/>
  <c r="M2950" i="1"/>
  <c r="J2950" i="1"/>
  <c r="M2949" i="1"/>
  <c r="J2949" i="1"/>
  <c r="M2948" i="1"/>
  <c r="J2948" i="1"/>
  <c r="M2947" i="1"/>
  <c r="J2947" i="1"/>
  <c r="M2946" i="1"/>
  <c r="J2946" i="1"/>
  <c r="M2945" i="1"/>
  <c r="J2945" i="1"/>
  <c r="M2944" i="1"/>
  <c r="J2944" i="1"/>
  <c r="M2943" i="1"/>
  <c r="J2943" i="1"/>
  <c r="M2942" i="1"/>
  <c r="J2942" i="1"/>
  <c r="M2941" i="1"/>
  <c r="J2941" i="1"/>
  <c r="M2940" i="1"/>
  <c r="J2940" i="1"/>
  <c r="M2939" i="1"/>
  <c r="J2939" i="1"/>
  <c r="M2938" i="1"/>
  <c r="J2938" i="1"/>
  <c r="M2937" i="1"/>
  <c r="J2937" i="1"/>
  <c r="M2936" i="1"/>
  <c r="J2936" i="1"/>
  <c r="M2935" i="1"/>
  <c r="J2935" i="1"/>
  <c r="M2934" i="1"/>
  <c r="J2934" i="1"/>
  <c r="M2933" i="1"/>
  <c r="J2933" i="1"/>
  <c r="M2932" i="1"/>
  <c r="J2932" i="1"/>
  <c r="M2931" i="1"/>
  <c r="J2931" i="1"/>
  <c r="M2930" i="1"/>
  <c r="J2930" i="1"/>
  <c r="M2929" i="1"/>
  <c r="J2929" i="1"/>
  <c r="M2928" i="1"/>
  <c r="J2928" i="1"/>
  <c r="M2927" i="1"/>
  <c r="J2927" i="1"/>
  <c r="M2926" i="1"/>
  <c r="J2926" i="1"/>
  <c r="M2925" i="1"/>
  <c r="J2925" i="1"/>
  <c r="M2924" i="1"/>
  <c r="J2924" i="1"/>
  <c r="M2923" i="1"/>
  <c r="J2923" i="1"/>
  <c r="M2922" i="1"/>
  <c r="J2922" i="1"/>
  <c r="M2921" i="1"/>
  <c r="J2921" i="1"/>
  <c r="M2920" i="1"/>
  <c r="J2920" i="1"/>
  <c r="M2919" i="1"/>
  <c r="J2919" i="1"/>
  <c r="M2918" i="1"/>
  <c r="J2918" i="1"/>
  <c r="M2917" i="1"/>
  <c r="J2917" i="1"/>
  <c r="M2916" i="1"/>
  <c r="J2916" i="1"/>
  <c r="M2915" i="1"/>
  <c r="J2915" i="1"/>
  <c r="M2914" i="1"/>
  <c r="J2914" i="1"/>
  <c r="M2913" i="1"/>
  <c r="J2913" i="1"/>
  <c r="M2912" i="1"/>
  <c r="J2912" i="1"/>
  <c r="M2911" i="1"/>
  <c r="J2911" i="1"/>
  <c r="M2910" i="1"/>
  <c r="J2910" i="1"/>
  <c r="M2909" i="1"/>
  <c r="J2909" i="1"/>
  <c r="M2908" i="1"/>
  <c r="J2908" i="1"/>
  <c r="M2907" i="1"/>
  <c r="J2907" i="1"/>
  <c r="M2906" i="1"/>
  <c r="J2906" i="1"/>
  <c r="M2905" i="1"/>
  <c r="J2905" i="1"/>
  <c r="M2904" i="1"/>
  <c r="J2904" i="1"/>
  <c r="M2903" i="1"/>
  <c r="J2903" i="1"/>
  <c r="M2902" i="1"/>
  <c r="J2902" i="1"/>
  <c r="M2901" i="1"/>
  <c r="J2901" i="1"/>
  <c r="M2900" i="1"/>
  <c r="J2900" i="1"/>
  <c r="M2899" i="1"/>
  <c r="J2899" i="1"/>
  <c r="M2898" i="1"/>
  <c r="J2898" i="1"/>
  <c r="M2897" i="1"/>
  <c r="J2897" i="1"/>
  <c r="M2896" i="1"/>
  <c r="J2896" i="1"/>
  <c r="M2895" i="1"/>
  <c r="J2895" i="1"/>
  <c r="M2894" i="1"/>
  <c r="J2894" i="1"/>
  <c r="M2893" i="1"/>
  <c r="J2893" i="1"/>
  <c r="M2892" i="1"/>
  <c r="J2892" i="1"/>
  <c r="M2891" i="1"/>
  <c r="J2891" i="1"/>
  <c r="M2890" i="1"/>
  <c r="J2890" i="1"/>
  <c r="M2889" i="1"/>
  <c r="J2889" i="1"/>
  <c r="M2888" i="1"/>
  <c r="J2888" i="1"/>
  <c r="M2887" i="1"/>
  <c r="J2887" i="1"/>
  <c r="M2886" i="1"/>
  <c r="J2886" i="1"/>
  <c r="M2885" i="1"/>
  <c r="J2885" i="1"/>
  <c r="M2884" i="1"/>
  <c r="J2884" i="1"/>
  <c r="M2883" i="1"/>
  <c r="J2883" i="1"/>
  <c r="M2882" i="1"/>
  <c r="J2882" i="1"/>
  <c r="M2881" i="1"/>
  <c r="J2881" i="1"/>
  <c r="M2880" i="1"/>
  <c r="J2880" i="1"/>
  <c r="M2879" i="1"/>
  <c r="J2879" i="1"/>
  <c r="M2878" i="1"/>
  <c r="J2878" i="1"/>
  <c r="M2877" i="1"/>
  <c r="J2877" i="1"/>
  <c r="M2876" i="1"/>
  <c r="J2876" i="1"/>
  <c r="M2875" i="1"/>
  <c r="J2875" i="1"/>
  <c r="M2874" i="1"/>
  <c r="J2874" i="1"/>
  <c r="M2873" i="1"/>
  <c r="J2873" i="1"/>
  <c r="M2872" i="1"/>
  <c r="J2872" i="1"/>
  <c r="M2871" i="1"/>
  <c r="J2871" i="1"/>
  <c r="M2870" i="1"/>
  <c r="J2870" i="1"/>
  <c r="M2869" i="1"/>
  <c r="J2869" i="1"/>
  <c r="M2868" i="1"/>
  <c r="J2868" i="1"/>
  <c r="M2867" i="1"/>
  <c r="J2867" i="1"/>
  <c r="M2866" i="1"/>
  <c r="J2866" i="1"/>
  <c r="M2865" i="1"/>
  <c r="J2865" i="1"/>
  <c r="M2864" i="1"/>
  <c r="J2864" i="1"/>
  <c r="M2863" i="1"/>
  <c r="J2863" i="1"/>
  <c r="M2862" i="1"/>
  <c r="J2862" i="1"/>
  <c r="M2861" i="1"/>
  <c r="J2861" i="1"/>
  <c r="M2860" i="1"/>
  <c r="J2860" i="1"/>
  <c r="M2859" i="1"/>
  <c r="J2859" i="1"/>
  <c r="M2858" i="1"/>
  <c r="J2858" i="1"/>
  <c r="M2857" i="1"/>
  <c r="J2857" i="1"/>
  <c r="M2856" i="1"/>
  <c r="J2856" i="1"/>
  <c r="M2855" i="1"/>
  <c r="J2855" i="1"/>
  <c r="M2854" i="1"/>
  <c r="J2854" i="1"/>
  <c r="M2853" i="1"/>
  <c r="J2853" i="1"/>
  <c r="M2852" i="1"/>
  <c r="J2852" i="1"/>
  <c r="M2851" i="1"/>
  <c r="J2851" i="1"/>
  <c r="M2850" i="1"/>
  <c r="J2850" i="1"/>
  <c r="M2849" i="1"/>
  <c r="J2849" i="1"/>
  <c r="M2848" i="1"/>
  <c r="J2848" i="1"/>
  <c r="M2847" i="1"/>
  <c r="J2847" i="1"/>
  <c r="M2846" i="1"/>
  <c r="J2846" i="1"/>
  <c r="M2845" i="1"/>
  <c r="J2845" i="1"/>
  <c r="M2844" i="1"/>
  <c r="J2844" i="1"/>
  <c r="M2843" i="1"/>
  <c r="J2843" i="1"/>
  <c r="M2842" i="1"/>
  <c r="J2842" i="1"/>
  <c r="M2841" i="1"/>
  <c r="J2841" i="1"/>
  <c r="M2840" i="1"/>
  <c r="J2840" i="1"/>
  <c r="M2839" i="1"/>
  <c r="J2839" i="1"/>
  <c r="M2838" i="1"/>
  <c r="J2838" i="1"/>
  <c r="M2837" i="1"/>
  <c r="J2837" i="1"/>
  <c r="M2836" i="1"/>
  <c r="J2836" i="1"/>
  <c r="M2835" i="1"/>
  <c r="J2835" i="1"/>
  <c r="M2834" i="1"/>
  <c r="J2834" i="1"/>
  <c r="M2833" i="1"/>
  <c r="J2833" i="1"/>
  <c r="M2832" i="1"/>
  <c r="J2832" i="1"/>
  <c r="M2831" i="1"/>
  <c r="J2831" i="1"/>
  <c r="M2830" i="1"/>
  <c r="J2830" i="1"/>
  <c r="M2829" i="1"/>
  <c r="J2829" i="1"/>
  <c r="M2828" i="1"/>
  <c r="J2828" i="1"/>
  <c r="M2827" i="1"/>
  <c r="J2827" i="1"/>
  <c r="M2826" i="1"/>
  <c r="J2826" i="1"/>
  <c r="M2825" i="1"/>
  <c r="J2825" i="1"/>
  <c r="M2824" i="1"/>
  <c r="J2824" i="1"/>
  <c r="M2823" i="1"/>
  <c r="J2823" i="1"/>
  <c r="M2822" i="1"/>
  <c r="J2822" i="1"/>
  <c r="M2821" i="1"/>
  <c r="J2821" i="1"/>
  <c r="M2820" i="1"/>
  <c r="J2820" i="1"/>
  <c r="M2819" i="1"/>
  <c r="J2819" i="1"/>
  <c r="M2818" i="1"/>
  <c r="J2818" i="1"/>
  <c r="M2817" i="1"/>
  <c r="J2817" i="1"/>
  <c r="M2816" i="1"/>
  <c r="J2816" i="1"/>
  <c r="M2815" i="1"/>
  <c r="J2815" i="1"/>
  <c r="M2814" i="1"/>
  <c r="J2814" i="1"/>
  <c r="N2813" i="1"/>
  <c r="O2813" i="1" s="1"/>
  <c r="M2813" i="1"/>
  <c r="J2813" i="1"/>
  <c r="M2812" i="1"/>
  <c r="J2812" i="1"/>
  <c r="M2811" i="1"/>
  <c r="J2811" i="1"/>
  <c r="M2810" i="1"/>
  <c r="J2810" i="1"/>
  <c r="M2809" i="1"/>
  <c r="J2809" i="1"/>
  <c r="M2808" i="1"/>
  <c r="J2808" i="1"/>
  <c r="M2807" i="1"/>
  <c r="J2807" i="1"/>
  <c r="M2806" i="1"/>
  <c r="J2806" i="1"/>
  <c r="M2805" i="1"/>
  <c r="J2805" i="1"/>
  <c r="M2804" i="1"/>
  <c r="J2804" i="1"/>
  <c r="M2803" i="1"/>
  <c r="J2803" i="1"/>
  <c r="N2802" i="1"/>
  <c r="O2802" i="1" s="1"/>
  <c r="M2802" i="1"/>
  <c r="J2802" i="1"/>
  <c r="M2801" i="1"/>
  <c r="J2801" i="1"/>
  <c r="M2800" i="1"/>
  <c r="J2800" i="1"/>
  <c r="M2799" i="1"/>
  <c r="J2799" i="1"/>
  <c r="M2798" i="1"/>
  <c r="J2798" i="1"/>
  <c r="M2797" i="1"/>
  <c r="J2797" i="1"/>
  <c r="M2796" i="1"/>
  <c r="J2796" i="1"/>
  <c r="M2795" i="1"/>
  <c r="J2795" i="1"/>
  <c r="M2794" i="1"/>
  <c r="J2794" i="1"/>
  <c r="M2793" i="1"/>
  <c r="J2793" i="1"/>
  <c r="M2792" i="1"/>
  <c r="J2792" i="1"/>
  <c r="M2791" i="1"/>
  <c r="J2791" i="1"/>
  <c r="M2790" i="1"/>
  <c r="J2790" i="1"/>
  <c r="M2789" i="1"/>
  <c r="J2789" i="1"/>
  <c r="M2788" i="1"/>
  <c r="J2788" i="1"/>
  <c r="M2787" i="1"/>
  <c r="J2787" i="1"/>
  <c r="M2786" i="1"/>
  <c r="J2786" i="1"/>
  <c r="M2785" i="1"/>
  <c r="J2785" i="1"/>
  <c r="M2784" i="1"/>
  <c r="J2784" i="1"/>
  <c r="M2783" i="1"/>
  <c r="J2783" i="1"/>
  <c r="M2782" i="1"/>
  <c r="J2782" i="1"/>
  <c r="M2781" i="1"/>
  <c r="J2781" i="1"/>
  <c r="M2780" i="1"/>
  <c r="J2780" i="1"/>
  <c r="M2779" i="1"/>
  <c r="J2779" i="1"/>
  <c r="M2778" i="1"/>
  <c r="J2778" i="1"/>
  <c r="M2777" i="1"/>
  <c r="J2777" i="1"/>
  <c r="M2776" i="1"/>
  <c r="J2776" i="1"/>
  <c r="M2775" i="1"/>
  <c r="J2775" i="1"/>
  <c r="M2774" i="1"/>
  <c r="J2774" i="1"/>
  <c r="M2773" i="1"/>
  <c r="J2773" i="1"/>
  <c r="M2772" i="1"/>
  <c r="J2772" i="1"/>
  <c r="M2771" i="1"/>
  <c r="J2771" i="1"/>
  <c r="M2770" i="1"/>
  <c r="J2770" i="1"/>
  <c r="M2769" i="1"/>
  <c r="J2769" i="1"/>
  <c r="M2768" i="1"/>
  <c r="J2768" i="1"/>
  <c r="M2767" i="1"/>
  <c r="J2767" i="1"/>
  <c r="M2766" i="1"/>
  <c r="J2766" i="1"/>
  <c r="M2765" i="1"/>
  <c r="J2765" i="1"/>
  <c r="M2764" i="1"/>
  <c r="J2764" i="1"/>
  <c r="M2763" i="1"/>
  <c r="J2763" i="1"/>
  <c r="M2762" i="1"/>
  <c r="J2762" i="1"/>
  <c r="M2761" i="1"/>
  <c r="J2761" i="1"/>
  <c r="M2760" i="1"/>
  <c r="J2760" i="1"/>
  <c r="M2759" i="1"/>
  <c r="J2759" i="1"/>
  <c r="M2758" i="1"/>
  <c r="J2758" i="1"/>
  <c r="M2757" i="1"/>
  <c r="J2757" i="1"/>
  <c r="M2756" i="1"/>
  <c r="J2756" i="1"/>
  <c r="M2755" i="1"/>
  <c r="J2755" i="1"/>
  <c r="M2754" i="1"/>
  <c r="J2754" i="1"/>
  <c r="M2753" i="1"/>
  <c r="J2753" i="1"/>
  <c r="M2752" i="1"/>
  <c r="J2752" i="1"/>
  <c r="M2751" i="1"/>
  <c r="J2751" i="1"/>
  <c r="M2750" i="1"/>
  <c r="J2750" i="1"/>
  <c r="M2749" i="1"/>
  <c r="J2749" i="1"/>
  <c r="M2748" i="1"/>
  <c r="N2748" i="1" s="1"/>
  <c r="O2748" i="1" s="1"/>
  <c r="J2748" i="1"/>
  <c r="M2747" i="1"/>
  <c r="J2747" i="1"/>
  <c r="M2746" i="1"/>
  <c r="J2746" i="1"/>
  <c r="N2745" i="1"/>
  <c r="O2745" i="1" s="1"/>
  <c r="M2745" i="1"/>
  <c r="J2745" i="1"/>
  <c r="M2744" i="1"/>
  <c r="J2744" i="1"/>
  <c r="M2743" i="1"/>
  <c r="J2743" i="1"/>
  <c r="M2742" i="1"/>
  <c r="J2742" i="1"/>
  <c r="M2741" i="1"/>
  <c r="J2741" i="1"/>
  <c r="M2740" i="1"/>
  <c r="J2740" i="1"/>
  <c r="M2739" i="1"/>
  <c r="J2739" i="1"/>
  <c r="M2738" i="1"/>
  <c r="J2738" i="1"/>
  <c r="M2737" i="1"/>
  <c r="J2737" i="1"/>
  <c r="M2736" i="1"/>
  <c r="J2736" i="1"/>
  <c r="M2735" i="1"/>
  <c r="J2735" i="1"/>
  <c r="M2734" i="1"/>
  <c r="J2734" i="1"/>
  <c r="M2733" i="1"/>
  <c r="J2733" i="1"/>
  <c r="M2732" i="1"/>
  <c r="J2732" i="1"/>
  <c r="M2731" i="1"/>
  <c r="J2731" i="1"/>
  <c r="M2730" i="1"/>
  <c r="J2730" i="1"/>
  <c r="M2729" i="1"/>
  <c r="J2729" i="1"/>
  <c r="M2728" i="1"/>
  <c r="J2728" i="1"/>
  <c r="M2727" i="1"/>
  <c r="J2727" i="1"/>
  <c r="M2726" i="1"/>
  <c r="J2726" i="1"/>
  <c r="M2725" i="1"/>
  <c r="J2725" i="1"/>
  <c r="M2724" i="1"/>
  <c r="J2724" i="1"/>
  <c r="M2723" i="1"/>
  <c r="J2723" i="1"/>
  <c r="M2722" i="1"/>
  <c r="J2722" i="1"/>
  <c r="M2721" i="1"/>
  <c r="J2721" i="1"/>
  <c r="M2720" i="1"/>
  <c r="J2720" i="1"/>
  <c r="M2719" i="1"/>
  <c r="J2719" i="1"/>
  <c r="M2718" i="1"/>
  <c r="J2718" i="1"/>
  <c r="M2717" i="1"/>
  <c r="J2717" i="1"/>
  <c r="M2716" i="1"/>
  <c r="J2716" i="1"/>
  <c r="M2715" i="1"/>
  <c r="N2710" i="1" s="1"/>
  <c r="O2710" i="1" s="1"/>
  <c r="J2715" i="1"/>
  <c r="M2714" i="1"/>
  <c r="J2714" i="1"/>
  <c r="M2713" i="1"/>
  <c r="J2713" i="1"/>
  <c r="M2712" i="1"/>
  <c r="J2712" i="1"/>
  <c r="M2711" i="1"/>
  <c r="J2711" i="1"/>
  <c r="M2710" i="1"/>
  <c r="J2710" i="1"/>
  <c r="M2709" i="1"/>
  <c r="J2709" i="1"/>
  <c r="M2708" i="1"/>
  <c r="J2708" i="1"/>
  <c r="M2707" i="1"/>
  <c r="J2707" i="1"/>
  <c r="M2706" i="1"/>
  <c r="J2706" i="1"/>
  <c r="M2705" i="1"/>
  <c r="J2705" i="1"/>
  <c r="M2704" i="1"/>
  <c r="J2704" i="1"/>
  <c r="M2703" i="1"/>
  <c r="J2703" i="1"/>
  <c r="M2702" i="1"/>
  <c r="J2702" i="1"/>
  <c r="M2701" i="1"/>
  <c r="J2701" i="1"/>
  <c r="M2700" i="1"/>
  <c r="J2700" i="1"/>
  <c r="M2699" i="1"/>
  <c r="J2699" i="1"/>
  <c r="M2698" i="1"/>
  <c r="J2698" i="1"/>
  <c r="M2697" i="1"/>
  <c r="J2697" i="1"/>
  <c r="M2696" i="1"/>
  <c r="J2696" i="1"/>
  <c r="M2695" i="1"/>
  <c r="J2695" i="1"/>
  <c r="N2694" i="1"/>
  <c r="O2694" i="1" s="1"/>
  <c r="M2694" i="1"/>
  <c r="J2694" i="1"/>
  <c r="M2693" i="1"/>
  <c r="J2693" i="1"/>
  <c r="M2692" i="1"/>
  <c r="J2692" i="1"/>
  <c r="M2691" i="1"/>
  <c r="J2691" i="1"/>
  <c r="M2690" i="1"/>
  <c r="N2690" i="1" s="1"/>
  <c r="O2690" i="1" s="1"/>
  <c r="J2690" i="1"/>
  <c r="M2689" i="1"/>
  <c r="J2689" i="1"/>
  <c r="M2688" i="1"/>
  <c r="J2688" i="1"/>
  <c r="M2687" i="1"/>
  <c r="J2687" i="1"/>
  <c r="M2686" i="1"/>
  <c r="J2686" i="1"/>
  <c r="M2685" i="1"/>
  <c r="J2685" i="1"/>
  <c r="M2684" i="1"/>
  <c r="N2680" i="1" s="1"/>
  <c r="O2680" i="1" s="1"/>
  <c r="J2684" i="1"/>
  <c r="M2683" i="1"/>
  <c r="J2683" i="1"/>
  <c r="M2682" i="1"/>
  <c r="J2682" i="1"/>
  <c r="M2681" i="1"/>
  <c r="J2681" i="1"/>
  <c r="M2680" i="1"/>
  <c r="J2680" i="1"/>
  <c r="M2679" i="1"/>
  <c r="J2679" i="1"/>
  <c r="M2678" i="1"/>
  <c r="J2678" i="1"/>
  <c r="N2677" i="1"/>
  <c r="O2677" i="1" s="1"/>
  <c r="M2677" i="1"/>
  <c r="J2677" i="1"/>
  <c r="M2676" i="1"/>
  <c r="J2676" i="1"/>
  <c r="M2675" i="1"/>
  <c r="J2675" i="1"/>
  <c r="M2674" i="1"/>
  <c r="J2674" i="1"/>
  <c r="M2673" i="1"/>
  <c r="J2673" i="1"/>
  <c r="M2672" i="1"/>
  <c r="J2672" i="1"/>
  <c r="M2671" i="1"/>
  <c r="J2671" i="1"/>
  <c r="M2670" i="1"/>
  <c r="J2670" i="1"/>
  <c r="M2669" i="1"/>
  <c r="J2669" i="1"/>
  <c r="M2668" i="1"/>
  <c r="J2668" i="1"/>
  <c r="M2667" i="1"/>
  <c r="J2667" i="1"/>
  <c r="M2666" i="1"/>
  <c r="J2666" i="1"/>
  <c r="M2665" i="1"/>
  <c r="J2665" i="1"/>
  <c r="M2664" i="1"/>
  <c r="J2664" i="1"/>
  <c r="M2663" i="1"/>
  <c r="J2663" i="1"/>
  <c r="M2662" i="1"/>
  <c r="J2662" i="1"/>
  <c r="M2661" i="1"/>
  <c r="J2661" i="1"/>
  <c r="M2660" i="1"/>
  <c r="J2660" i="1"/>
  <c r="M2659" i="1"/>
  <c r="J2659" i="1"/>
  <c r="M2658" i="1"/>
  <c r="J2658" i="1"/>
  <c r="M2657" i="1"/>
  <c r="J2657" i="1"/>
  <c r="M2656" i="1"/>
  <c r="J2656" i="1"/>
  <c r="M2655" i="1"/>
  <c r="J2655" i="1"/>
  <c r="M2654" i="1"/>
  <c r="J2654" i="1"/>
  <c r="N2653" i="1"/>
  <c r="O2653" i="1" s="1"/>
  <c r="M2653" i="1"/>
  <c r="J2653" i="1"/>
  <c r="M2652" i="1"/>
  <c r="J2652" i="1"/>
  <c r="M2651" i="1"/>
  <c r="J2651" i="1"/>
  <c r="M2650" i="1"/>
  <c r="J2650" i="1"/>
  <c r="M2649" i="1"/>
  <c r="J2649" i="1"/>
  <c r="M2648" i="1"/>
  <c r="J2648" i="1"/>
  <c r="M2647" i="1"/>
  <c r="J2647" i="1"/>
  <c r="M2646" i="1"/>
  <c r="J2646" i="1"/>
  <c r="M2645" i="1"/>
  <c r="J2645" i="1"/>
  <c r="M2644" i="1"/>
  <c r="J2644" i="1"/>
  <c r="M2643" i="1"/>
  <c r="J2643" i="1"/>
  <c r="M2642" i="1"/>
  <c r="J2642" i="1"/>
  <c r="M2641" i="1"/>
  <c r="N2635" i="1" s="1"/>
  <c r="O2635" i="1" s="1"/>
  <c r="J2641" i="1"/>
  <c r="M2640" i="1"/>
  <c r="J2640" i="1"/>
  <c r="M2639" i="1"/>
  <c r="J2639" i="1"/>
  <c r="M2638" i="1"/>
  <c r="J2638" i="1"/>
  <c r="M2637" i="1"/>
  <c r="J2637" i="1"/>
  <c r="M2636" i="1"/>
  <c r="J2636" i="1"/>
  <c r="M2635" i="1"/>
  <c r="J2635" i="1"/>
  <c r="M2634" i="1"/>
  <c r="J2634" i="1"/>
  <c r="N2633" i="1"/>
  <c r="O2633" i="1" s="1"/>
  <c r="M2633" i="1"/>
  <c r="J2633" i="1"/>
  <c r="M2632" i="1"/>
  <c r="J2632" i="1"/>
  <c r="M2631" i="1"/>
  <c r="J2631" i="1"/>
  <c r="M2630" i="1"/>
  <c r="J2630" i="1"/>
  <c r="M2629" i="1"/>
  <c r="J2629" i="1"/>
  <c r="M2628" i="1"/>
  <c r="J2628" i="1"/>
  <c r="M2627" i="1"/>
  <c r="J2627" i="1"/>
  <c r="M2626" i="1"/>
  <c r="J2626" i="1"/>
  <c r="M2625" i="1"/>
  <c r="J2625" i="1"/>
  <c r="M2624" i="1"/>
  <c r="J2624" i="1"/>
  <c r="M2623" i="1"/>
  <c r="J2623" i="1"/>
  <c r="M2622" i="1"/>
  <c r="J2622" i="1"/>
  <c r="M2621" i="1"/>
  <c r="J2621" i="1"/>
  <c r="M2620" i="1"/>
  <c r="J2620" i="1"/>
  <c r="M2619" i="1"/>
  <c r="J2619" i="1"/>
  <c r="M2618" i="1"/>
  <c r="J2618" i="1"/>
  <c r="N2617" i="1"/>
  <c r="O2617" i="1" s="1"/>
  <c r="M2617" i="1"/>
  <c r="J2617" i="1"/>
  <c r="M2616" i="1"/>
  <c r="J2616" i="1"/>
  <c r="M2615" i="1"/>
  <c r="J2615" i="1"/>
  <c r="M2614" i="1"/>
  <c r="J2614" i="1"/>
  <c r="M2613" i="1"/>
  <c r="J2613" i="1"/>
  <c r="M2612" i="1"/>
  <c r="J2612" i="1"/>
  <c r="M2611" i="1"/>
  <c r="J2611" i="1"/>
  <c r="M2610" i="1"/>
  <c r="J2610" i="1"/>
  <c r="N2609" i="1"/>
  <c r="O2609" i="1" s="1"/>
  <c r="M2609" i="1"/>
  <c r="J2609" i="1"/>
  <c r="M2608" i="1"/>
  <c r="J2608" i="1"/>
  <c r="N2607" i="1"/>
  <c r="O2607" i="1" s="1"/>
  <c r="M2607" i="1"/>
  <c r="J2607" i="1"/>
  <c r="M2606" i="1"/>
  <c r="J2606" i="1"/>
  <c r="M2605" i="1"/>
  <c r="J2605" i="1"/>
  <c r="M2604" i="1"/>
  <c r="J2604" i="1"/>
  <c r="M2603" i="1"/>
  <c r="J2603" i="1"/>
  <c r="M2602" i="1"/>
  <c r="J2602" i="1"/>
  <c r="M2601" i="1"/>
  <c r="J2601" i="1"/>
  <c r="M2600" i="1"/>
  <c r="J2600" i="1"/>
  <c r="M2599" i="1"/>
  <c r="J2599" i="1"/>
  <c r="M2598" i="1"/>
  <c r="J2598" i="1"/>
  <c r="M2597" i="1"/>
  <c r="J2597" i="1"/>
  <c r="M2596" i="1"/>
  <c r="J2596" i="1"/>
  <c r="M2595" i="1"/>
  <c r="J2595" i="1"/>
  <c r="M2594" i="1"/>
  <c r="J2594" i="1"/>
  <c r="M2593" i="1"/>
  <c r="J2593" i="1"/>
  <c r="N2592" i="1"/>
  <c r="O2592" i="1" s="1"/>
  <c r="M2592" i="1"/>
  <c r="J2592" i="1"/>
  <c r="M2591" i="1"/>
  <c r="J2591" i="1"/>
  <c r="M2590" i="1"/>
  <c r="J2590" i="1"/>
  <c r="M2589" i="1"/>
  <c r="J2589" i="1"/>
  <c r="M2588" i="1"/>
  <c r="J2588" i="1"/>
  <c r="M2587" i="1"/>
  <c r="J2587" i="1"/>
  <c r="M2586" i="1"/>
  <c r="J2586" i="1"/>
  <c r="M2585" i="1"/>
  <c r="N2585" i="1" s="1"/>
  <c r="O2585" i="1" s="1"/>
  <c r="J2585" i="1"/>
  <c r="M2584" i="1"/>
  <c r="J2584" i="1"/>
  <c r="M2583" i="1"/>
  <c r="J2583" i="1"/>
  <c r="M2582" i="1"/>
  <c r="J2582" i="1"/>
  <c r="M2581" i="1"/>
  <c r="J2581" i="1"/>
  <c r="M2580" i="1"/>
  <c r="J2580" i="1"/>
  <c r="M2579" i="1"/>
  <c r="J2579" i="1"/>
  <c r="M2578" i="1"/>
  <c r="J2578" i="1"/>
  <c r="M2577" i="1"/>
  <c r="J2577" i="1"/>
  <c r="M2576" i="1"/>
  <c r="J2576" i="1"/>
  <c r="M2575" i="1"/>
  <c r="J2575" i="1"/>
  <c r="M2574" i="1"/>
  <c r="J2574" i="1"/>
  <c r="M2573" i="1"/>
  <c r="J2573" i="1"/>
  <c r="M2572" i="1"/>
  <c r="J2572" i="1"/>
  <c r="M2571" i="1"/>
  <c r="J2571" i="1"/>
  <c r="M2570" i="1"/>
  <c r="J2570" i="1"/>
  <c r="M2569" i="1"/>
  <c r="J2569" i="1"/>
  <c r="M2568" i="1"/>
  <c r="J2568" i="1"/>
  <c r="N2567" i="1"/>
  <c r="O2567" i="1" s="1"/>
  <c r="M2567" i="1"/>
  <c r="J2567" i="1"/>
  <c r="M2566" i="1"/>
  <c r="J2566" i="1"/>
  <c r="M2565" i="1"/>
  <c r="J2565" i="1"/>
  <c r="M2564" i="1"/>
  <c r="J2564" i="1"/>
  <c r="M2563" i="1"/>
  <c r="J2563" i="1"/>
  <c r="M2562" i="1"/>
  <c r="J2562" i="1"/>
  <c r="M2561" i="1"/>
  <c r="J2561" i="1"/>
  <c r="M2560" i="1"/>
  <c r="J2560" i="1"/>
  <c r="M2559" i="1"/>
  <c r="J2559" i="1"/>
  <c r="M2558" i="1"/>
  <c r="J2558" i="1"/>
  <c r="M2557" i="1"/>
  <c r="J2557" i="1"/>
  <c r="N2556" i="1"/>
  <c r="O2556" i="1" s="1"/>
  <c r="M2556" i="1"/>
  <c r="J2556" i="1"/>
  <c r="M2555" i="1"/>
  <c r="J2555" i="1"/>
  <c r="M2554" i="1"/>
  <c r="J2554" i="1"/>
  <c r="M2553" i="1"/>
  <c r="J2553" i="1"/>
  <c r="M2552" i="1"/>
  <c r="J2552" i="1"/>
  <c r="M2551" i="1"/>
  <c r="J2551" i="1"/>
  <c r="M2550" i="1"/>
  <c r="J2550" i="1"/>
  <c r="M2549" i="1"/>
  <c r="J2549" i="1"/>
  <c r="M2548" i="1"/>
  <c r="J2548" i="1"/>
  <c r="M2547" i="1"/>
  <c r="J2547" i="1"/>
  <c r="M2546" i="1"/>
  <c r="J2546" i="1"/>
  <c r="M2545" i="1"/>
  <c r="J2545" i="1"/>
  <c r="M2544" i="1"/>
  <c r="J2544" i="1"/>
  <c r="M2543" i="1"/>
  <c r="J2543" i="1"/>
  <c r="M2542" i="1"/>
  <c r="J2542" i="1"/>
  <c r="M2541" i="1"/>
  <c r="J2541" i="1"/>
  <c r="M2540" i="1"/>
  <c r="J2540" i="1"/>
  <c r="M2539" i="1"/>
  <c r="J2539" i="1"/>
  <c r="M2538" i="1"/>
  <c r="J2538" i="1"/>
  <c r="M2537" i="1"/>
  <c r="J2537" i="1"/>
  <c r="M2536" i="1"/>
  <c r="J2536" i="1"/>
  <c r="M2535" i="1"/>
  <c r="J2535" i="1"/>
  <c r="M2534" i="1"/>
  <c r="J2534" i="1"/>
  <c r="M2533" i="1"/>
  <c r="J2533" i="1"/>
  <c r="M2532" i="1"/>
  <c r="J2532" i="1"/>
  <c r="M2531" i="1"/>
  <c r="J2531" i="1"/>
  <c r="M2530" i="1"/>
  <c r="J2530" i="1"/>
  <c r="M2529" i="1"/>
  <c r="J2529" i="1"/>
  <c r="M2528" i="1"/>
  <c r="J2528" i="1"/>
  <c r="M2527" i="1"/>
  <c r="J2527" i="1"/>
  <c r="M2526" i="1"/>
  <c r="J2526" i="1"/>
  <c r="M2525" i="1"/>
  <c r="J2525" i="1"/>
  <c r="M2524" i="1"/>
  <c r="J2524" i="1"/>
  <c r="M2523" i="1"/>
  <c r="J2523" i="1"/>
  <c r="M2522" i="1"/>
  <c r="J2522" i="1"/>
  <c r="M2521" i="1"/>
  <c r="J2521" i="1"/>
  <c r="M2520" i="1"/>
  <c r="J2520" i="1"/>
  <c r="M2519" i="1"/>
  <c r="J2519" i="1"/>
  <c r="M2518" i="1"/>
  <c r="J2518" i="1"/>
  <c r="M2517" i="1"/>
  <c r="J2517" i="1"/>
  <c r="M2516" i="1"/>
  <c r="J2516" i="1"/>
  <c r="M2515" i="1"/>
  <c r="J2515" i="1"/>
  <c r="M2514" i="1"/>
  <c r="J2514" i="1"/>
  <c r="M2513" i="1"/>
  <c r="J2513" i="1"/>
  <c r="M2512" i="1"/>
  <c r="J2512" i="1"/>
  <c r="M2511" i="1"/>
  <c r="N2507" i="1" s="1"/>
  <c r="O2507" i="1" s="1"/>
  <c r="J2511" i="1"/>
  <c r="M2510" i="1"/>
  <c r="J2510" i="1"/>
  <c r="M2509" i="1"/>
  <c r="J2509" i="1"/>
  <c r="M2508" i="1"/>
  <c r="J2508" i="1"/>
  <c r="M2507" i="1"/>
  <c r="J2507" i="1"/>
  <c r="M2506" i="1"/>
  <c r="J2506" i="1"/>
  <c r="M2505" i="1"/>
  <c r="J2505" i="1"/>
  <c r="M2504" i="1"/>
  <c r="J2504" i="1"/>
  <c r="M2503" i="1"/>
  <c r="N2501" i="1" s="1"/>
  <c r="O2501" i="1" s="1"/>
  <c r="J2503" i="1"/>
  <c r="M2502" i="1"/>
  <c r="J2502" i="1"/>
  <c r="M2501" i="1"/>
  <c r="J2501" i="1"/>
  <c r="M2500" i="1"/>
  <c r="J2500" i="1"/>
  <c r="M2499" i="1"/>
  <c r="J2499" i="1"/>
  <c r="M2498" i="1"/>
  <c r="J2498" i="1"/>
  <c r="M2497" i="1"/>
  <c r="J2497" i="1"/>
  <c r="M2496" i="1"/>
  <c r="J2496" i="1"/>
  <c r="M2495" i="1"/>
  <c r="J2495" i="1"/>
  <c r="M2494" i="1"/>
  <c r="J2494" i="1"/>
  <c r="M2493" i="1"/>
  <c r="J2493" i="1"/>
  <c r="M2492" i="1"/>
  <c r="J2492" i="1"/>
  <c r="M2491" i="1"/>
  <c r="J2491" i="1"/>
  <c r="M2490" i="1"/>
  <c r="J2490" i="1"/>
  <c r="M2489" i="1"/>
  <c r="J2489" i="1"/>
  <c r="M2488" i="1"/>
  <c r="J2488" i="1"/>
  <c r="M2487" i="1"/>
  <c r="J2487" i="1"/>
  <c r="M2486" i="1"/>
  <c r="J2486" i="1"/>
  <c r="M2485" i="1"/>
  <c r="J2485" i="1"/>
  <c r="M2484" i="1"/>
  <c r="J2484" i="1"/>
  <c r="M2483" i="1"/>
  <c r="J2483" i="1"/>
  <c r="M2482" i="1"/>
  <c r="J2482" i="1"/>
  <c r="M2481" i="1"/>
  <c r="J2481" i="1"/>
  <c r="M2480" i="1"/>
  <c r="J2480" i="1"/>
  <c r="M2479" i="1"/>
  <c r="J2479" i="1"/>
  <c r="M2478" i="1"/>
  <c r="J2478" i="1"/>
  <c r="M2477" i="1"/>
  <c r="J2477" i="1"/>
  <c r="M2476" i="1"/>
  <c r="J2476" i="1"/>
  <c r="M2475" i="1"/>
  <c r="J2475" i="1"/>
  <c r="M2474" i="1"/>
  <c r="J2474" i="1"/>
  <c r="M2473" i="1"/>
  <c r="J2473" i="1"/>
  <c r="M2472" i="1"/>
  <c r="J2472" i="1"/>
  <c r="M2471" i="1"/>
  <c r="J2471" i="1"/>
  <c r="M2470" i="1"/>
  <c r="J2470" i="1"/>
  <c r="M2469" i="1"/>
  <c r="J2469" i="1"/>
  <c r="M2468" i="1"/>
  <c r="J2468" i="1"/>
  <c r="M2467" i="1"/>
  <c r="J2467" i="1"/>
  <c r="M2466" i="1"/>
  <c r="J2466" i="1"/>
  <c r="M2465" i="1"/>
  <c r="J2465" i="1"/>
  <c r="M2464" i="1"/>
  <c r="J2464" i="1"/>
  <c r="M2463" i="1"/>
  <c r="J2463" i="1"/>
  <c r="M2462" i="1"/>
  <c r="J2462" i="1"/>
  <c r="M2461" i="1"/>
  <c r="J2461" i="1"/>
  <c r="M2460" i="1"/>
  <c r="J2460" i="1"/>
  <c r="M2459" i="1"/>
  <c r="J2459" i="1"/>
  <c r="M2458" i="1"/>
  <c r="J2458" i="1"/>
  <c r="M2457" i="1"/>
  <c r="J2457" i="1"/>
  <c r="M2456" i="1"/>
  <c r="J2456" i="1"/>
  <c r="M2455" i="1"/>
  <c r="J2455" i="1"/>
  <c r="M2454" i="1"/>
  <c r="J2454" i="1"/>
  <c r="M2453" i="1"/>
  <c r="J2453" i="1"/>
  <c r="M2452" i="1"/>
  <c r="J2452" i="1"/>
  <c r="M2451" i="1"/>
  <c r="J2451" i="1"/>
  <c r="M2450" i="1"/>
  <c r="J2450" i="1"/>
  <c r="M2449" i="1"/>
  <c r="J2449" i="1"/>
  <c r="M2448" i="1"/>
  <c r="J2448" i="1"/>
  <c r="M2447" i="1"/>
  <c r="J2447" i="1"/>
  <c r="M2446" i="1"/>
  <c r="J2446" i="1"/>
  <c r="M2445" i="1"/>
  <c r="J2445" i="1"/>
  <c r="M2444" i="1"/>
  <c r="J2444" i="1"/>
  <c r="M2443" i="1"/>
  <c r="J2443" i="1"/>
  <c r="N2442" i="1"/>
  <c r="O2442" i="1" s="1"/>
  <c r="M2442" i="1"/>
  <c r="J2442" i="1"/>
  <c r="M2441" i="1"/>
  <c r="J2441" i="1"/>
  <c r="M2440" i="1"/>
  <c r="J2440" i="1"/>
  <c r="M2439" i="1"/>
  <c r="J2439" i="1"/>
  <c r="M2438" i="1"/>
  <c r="J2438" i="1"/>
  <c r="M2437" i="1"/>
  <c r="J2437" i="1"/>
  <c r="M2436" i="1"/>
  <c r="J2436" i="1"/>
  <c r="M2435" i="1"/>
  <c r="J2435" i="1"/>
  <c r="M2434" i="1"/>
  <c r="J2434" i="1"/>
  <c r="M2433" i="1"/>
  <c r="J2433" i="1"/>
  <c r="M2432" i="1"/>
  <c r="J2432" i="1"/>
  <c r="M2431" i="1"/>
  <c r="J2431" i="1"/>
  <c r="M2430" i="1"/>
  <c r="J2430" i="1"/>
  <c r="M2429" i="1"/>
  <c r="J2429" i="1"/>
  <c r="M2428" i="1"/>
  <c r="J2428" i="1"/>
  <c r="M2427" i="1"/>
  <c r="J2427" i="1"/>
  <c r="M2426" i="1"/>
  <c r="J2426" i="1"/>
  <c r="M2425" i="1"/>
  <c r="J2425" i="1"/>
  <c r="M2424" i="1"/>
  <c r="J2424" i="1"/>
  <c r="M2423" i="1"/>
  <c r="J2423" i="1"/>
  <c r="M2422" i="1"/>
  <c r="J2422" i="1"/>
  <c r="M2421" i="1"/>
  <c r="J2421" i="1"/>
  <c r="M2420" i="1"/>
  <c r="J2420" i="1"/>
  <c r="M2419" i="1"/>
  <c r="J2419" i="1"/>
  <c r="M2418" i="1"/>
  <c r="J2418" i="1"/>
  <c r="M2417" i="1"/>
  <c r="N2411" i="1" s="1"/>
  <c r="O2411" i="1" s="1"/>
  <c r="J2417" i="1"/>
  <c r="M2416" i="1"/>
  <c r="J2416" i="1"/>
  <c r="M2415" i="1"/>
  <c r="J2415" i="1"/>
  <c r="M2414" i="1"/>
  <c r="J2414" i="1"/>
  <c r="M2413" i="1"/>
  <c r="J2413" i="1"/>
  <c r="M2412" i="1"/>
  <c r="J2412" i="1"/>
  <c r="M2411" i="1"/>
  <c r="J2411" i="1"/>
  <c r="M2410" i="1"/>
  <c r="J2410" i="1"/>
  <c r="M2409" i="1"/>
  <c r="J2409" i="1"/>
  <c r="M2408" i="1"/>
  <c r="J2408" i="1"/>
  <c r="M2407" i="1"/>
  <c r="J2407" i="1"/>
  <c r="M2406" i="1"/>
  <c r="J2406" i="1"/>
  <c r="M2405" i="1"/>
  <c r="J2405" i="1"/>
  <c r="M2404" i="1"/>
  <c r="J2404" i="1"/>
  <c r="M2403" i="1"/>
  <c r="J2403" i="1"/>
  <c r="M2402" i="1"/>
  <c r="J2402" i="1"/>
  <c r="M2401" i="1"/>
  <c r="J2401" i="1"/>
  <c r="M2400" i="1"/>
  <c r="J2400" i="1"/>
  <c r="M2399" i="1"/>
  <c r="J2399" i="1"/>
  <c r="M2398" i="1"/>
  <c r="J2398" i="1"/>
  <c r="M2397" i="1"/>
  <c r="J2397" i="1"/>
  <c r="M2396" i="1"/>
  <c r="J2396" i="1"/>
  <c r="M2395" i="1"/>
  <c r="J2395" i="1"/>
  <c r="M2394" i="1"/>
  <c r="J2394" i="1"/>
  <c r="M2393" i="1"/>
  <c r="N2392" i="1" s="1"/>
  <c r="O2392" i="1" s="1"/>
  <c r="J2393" i="1"/>
  <c r="M2392" i="1"/>
  <c r="J2392" i="1"/>
  <c r="M2391" i="1"/>
  <c r="J2391" i="1"/>
  <c r="M2390" i="1"/>
  <c r="J2390" i="1"/>
  <c r="M2389" i="1"/>
  <c r="J2389" i="1"/>
  <c r="M2388" i="1"/>
  <c r="J2388" i="1"/>
  <c r="M2387" i="1"/>
  <c r="J2387" i="1"/>
  <c r="M2386" i="1"/>
  <c r="J2386" i="1"/>
  <c r="M2385" i="1"/>
  <c r="J2385" i="1"/>
  <c r="M2384" i="1"/>
  <c r="J2384" i="1"/>
  <c r="M2383" i="1"/>
  <c r="J2383" i="1"/>
  <c r="M2382" i="1"/>
  <c r="J2382" i="1"/>
  <c r="M2381" i="1"/>
  <c r="J2381" i="1"/>
  <c r="M2380" i="1"/>
  <c r="J2380" i="1"/>
  <c r="M2379" i="1"/>
  <c r="J2379" i="1"/>
  <c r="M2378" i="1"/>
  <c r="J2378" i="1"/>
  <c r="M2377" i="1"/>
  <c r="J2377" i="1"/>
  <c r="M2376" i="1"/>
  <c r="J2376" i="1"/>
  <c r="M2375" i="1"/>
  <c r="J2375" i="1"/>
  <c r="M2374" i="1"/>
  <c r="J2374" i="1"/>
  <c r="M2373" i="1"/>
  <c r="J2373" i="1"/>
  <c r="M2372" i="1"/>
  <c r="J2372" i="1"/>
  <c r="M2371" i="1"/>
  <c r="J2371" i="1"/>
  <c r="M2370" i="1"/>
  <c r="J2370" i="1"/>
  <c r="M2369" i="1"/>
  <c r="J2369" i="1"/>
  <c r="M2368" i="1"/>
  <c r="J2368" i="1"/>
  <c r="M2367" i="1"/>
  <c r="J2367" i="1"/>
  <c r="M2366" i="1"/>
  <c r="J2366" i="1"/>
  <c r="M2365" i="1"/>
  <c r="J2365" i="1"/>
  <c r="M2364" i="1"/>
  <c r="J2364" i="1"/>
  <c r="M2363" i="1"/>
  <c r="J2363" i="1"/>
  <c r="M2362" i="1"/>
  <c r="J2362" i="1"/>
  <c r="M2361" i="1"/>
  <c r="J2361" i="1"/>
  <c r="M2360" i="1"/>
  <c r="J2360" i="1"/>
  <c r="M2359" i="1"/>
  <c r="J2359" i="1"/>
  <c r="M2358" i="1"/>
  <c r="J2358" i="1"/>
  <c r="M2357" i="1"/>
  <c r="J2357" i="1"/>
  <c r="M2356" i="1"/>
  <c r="J2356" i="1"/>
  <c r="M2355" i="1"/>
  <c r="J2355" i="1"/>
  <c r="M2354" i="1"/>
  <c r="J2354" i="1"/>
  <c r="M2353" i="1"/>
  <c r="J2353" i="1"/>
  <c r="M2352" i="1"/>
  <c r="J2352" i="1"/>
  <c r="M2351" i="1"/>
  <c r="J2351" i="1"/>
  <c r="M2350" i="1"/>
  <c r="J2350" i="1"/>
  <c r="M2349" i="1"/>
  <c r="J2349" i="1"/>
  <c r="M2348" i="1"/>
  <c r="J2348" i="1"/>
  <c r="M2347" i="1"/>
  <c r="J2347" i="1"/>
  <c r="M2346" i="1"/>
  <c r="J2346" i="1"/>
  <c r="M2345" i="1"/>
  <c r="J2345" i="1"/>
  <c r="M2344" i="1"/>
  <c r="J2344" i="1"/>
  <c r="M2343" i="1"/>
  <c r="J2343" i="1"/>
  <c r="M2342" i="1"/>
  <c r="J2342" i="1"/>
  <c r="M2341" i="1"/>
  <c r="J2341" i="1"/>
  <c r="M2340" i="1"/>
  <c r="J2340" i="1"/>
  <c r="M2339" i="1"/>
  <c r="J2339" i="1"/>
  <c r="M2338" i="1"/>
  <c r="J2338" i="1"/>
  <c r="M2337" i="1"/>
  <c r="J2337" i="1"/>
  <c r="M2336" i="1"/>
  <c r="J2336" i="1"/>
  <c r="M2335" i="1"/>
  <c r="J2335" i="1"/>
  <c r="M2334" i="1"/>
  <c r="J2334" i="1"/>
  <c r="M2333" i="1"/>
  <c r="J2333" i="1"/>
  <c r="M2332" i="1"/>
  <c r="J2332" i="1"/>
  <c r="M2331" i="1"/>
  <c r="J2331" i="1"/>
  <c r="M2330" i="1"/>
  <c r="J2330" i="1"/>
  <c r="M2329" i="1"/>
  <c r="J2329" i="1"/>
  <c r="M2328" i="1"/>
  <c r="J2328" i="1"/>
  <c r="M2327" i="1"/>
  <c r="J2327" i="1"/>
  <c r="M2326" i="1"/>
  <c r="J2326" i="1"/>
  <c r="M2325" i="1"/>
  <c r="J2325" i="1"/>
  <c r="M2324" i="1"/>
  <c r="J2324" i="1"/>
  <c r="M2323" i="1"/>
  <c r="J2323" i="1"/>
  <c r="M2322" i="1"/>
  <c r="J2322" i="1"/>
  <c r="M2321" i="1"/>
  <c r="J2321" i="1"/>
  <c r="M2320" i="1"/>
  <c r="J2320" i="1"/>
  <c r="M2319" i="1"/>
  <c r="J2319" i="1"/>
  <c r="M2318" i="1"/>
  <c r="J2318" i="1"/>
  <c r="M2317" i="1"/>
  <c r="J2317" i="1"/>
  <c r="M2316" i="1"/>
  <c r="J2316" i="1"/>
  <c r="M2315" i="1"/>
  <c r="J2315" i="1"/>
  <c r="M2314" i="1"/>
  <c r="J2314" i="1"/>
  <c r="M2313" i="1"/>
  <c r="J2313" i="1"/>
  <c r="M2312" i="1"/>
  <c r="J2312" i="1"/>
  <c r="M2311" i="1"/>
  <c r="J2311" i="1"/>
  <c r="M2310" i="1"/>
  <c r="J2310" i="1"/>
  <c r="M2309" i="1"/>
  <c r="J2309" i="1"/>
  <c r="M2308" i="1"/>
  <c r="J2308" i="1"/>
  <c r="M2307" i="1"/>
  <c r="J2307" i="1"/>
  <c r="M2306" i="1"/>
  <c r="J2306" i="1"/>
  <c r="M2305" i="1"/>
  <c r="J2305" i="1"/>
  <c r="M2304" i="1"/>
  <c r="J2304" i="1"/>
  <c r="M2303" i="1"/>
  <c r="J2303" i="1"/>
  <c r="M2302" i="1"/>
  <c r="J2302" i="1"/>
  <c r="M2301" i="1"/>
  <c r="J2301" i="1"/>
  <c r="M2300" i="1"/>
  <c r="J2300" i="1"/>
  <c r="M2299" i="1"/>
  <c r="J2299" i="1"/>
  <c r="M2298" i="1"/>
  <c r="J2298" i="1"/>
  <c r="M2297" i="1"/>
  <c r="J2297" i="1"/>
  <c r="M2296" i="1"/>
  <c r="J2296" i="1"/>
  <c r="M2295" i="1"/>
  <c r="J2295" i="1"/>
  <c r="M2294" i="1"/>
  <c r="J2294" i="1"/>
  <c r="M2293" i="1"/>
  <c r="J2293" i="1"/>
  <c r="M2292" i="1"/>
  <c r="J2292" i="1"/>
  <c r="M2291" i="1"/>
  <c r="J2291" i="1"/>
  <c r="M2290" i="1"/>
  <c r="J2290" i="1"/>
  <c r="M2289" i="1"/>
  <c r="J2289" i="1"/>
  <c r="M2288" i="1"/>
  <c r="J2288" i="1"/>
  <c r="M2287" i="1"/>
  <c r="J2287" i="1"/>
  <c r="M2286" i="1"/>
  <c r="J2286" i="1"/>
  <c r="M2285" i="1"/>
  <c r="J2285" i="1"/>
  <c r="M2284" i="1"/>
  <c r="J2284" i="1"/>
  <c r="M2283" i="1"/>
  <c r="J2283" i="1"/>
  <c r="M2282" i="1"/>
  <c r="J2282" i="1"/>
  <c r="M2281" i="1"/>
  <c r="J2281" i="1"/>
  <c r="M2280" i="1"/>
  <c r="J2280" i="1"/>
  <c r="M2279" i="1"/>
  <c r="J2279" i="1"/>
  <c r="M2278" i="1"/>
  <c r="J2278" i="1"/>
  <c r="M2277" i="1"/>
  <c r="J2277" i="1"/>
  <c r="M2276" i="1"/>
  <c r="J2276" i="1"/>
  <c r="M2275" i="1"/>
  <c r="J2275" i="1"/>
  <c r="M2274" i="1"/>
  <c r="J2274" i="1"/>
  <c r="M2273" i="1"/>
  <c r="J2273" i="1"/>
  <c r="M2272" i="1"/>
  <c r="J2272" i="1"/>
  <c r="M2271" i="1"/>
  <c r="J2271" i="1"/>
  <c r="M2270" i="1"/>
  <c r="J2270" i="1"/>
  <c r="M2269" i="1"/>
  <c r="J2269" i="1"/>
  <c r="M2268" i="1"/>
  <c r="J2268" i="1"/>
  <c r="M2267" i="1"/>
  <c r="J2267" i="1"/>
  <c r="M2266" i="1"/>
  <c r="J2266" i="1"/>
  <c r="M2265" i="1"/>
  <c r="J2265" i="1"/>
  <c r="M2264" i="1"/>
  <c r="J2264" i="1"/>
  <c r="M2263" i="1"/>
  <c r="J2263" i="1"/>
  <c r="M2262" i="1"/>
  <c r="J2262" i="1"/>
  <c r="M2261" i="1"/>
  <c r="J2261" i="1"/>
  <c r="M2260" i="1"/>
  <c r="J2260" i="1"/>
  <c r="M2259" i="1"/>
  <c r="J2259" i="1"/>
  <c r="M2258" i="1"/>
  <c r="J2258" i="1"/>
  <c r="M2257" i="1"/>
  <c r="J2257" i="1"/>
  <c r="M2256" i="1"/>
  <c r="J2256" i="1"/>
  <c r="M2255" i="1"/>
  <c r="J2255" i="1"/>
  <c r="M2254" i="1"/>
  <c r="J2254" i="1"/>
  <c r="M2253" i="1"/>
  <c r="J2253" i="1"/>
  <c r="M2252" i="1"/>
  <c r="J2252" i="1"/>
  <c r="M2251" i="1"/>
  <c r="J2251" i="1"/>
  <c r="M2250" i="1"/>
  <c r="J2250" i="1"/>
  <c r="M2249" i="1"/>
  <c r="J2249" i="1"/>
  <c r="M2248" i="1"/>
  <c r="J2248" i="1"/>
  <c r="M2247" i="1"/>
  <c r="J2247" i="1"/>
  <c r="M2246" i="1"/>
  <c r="J2246" i="1"/>
  <c r="M2245" i="1"/>
  <c r="J2245" i="1"/>
  <c r="M2244" i="1"/>
  <c r="J2244" i="1"/>
  <c r="M2243" i="1"/>
  <c r="J2243" i="1"/>
  <c r="M2242" i="1"/>
  <c r="J2242" i="1"/>
  <c r="M2241" i="1"/>
  <c r="J2241" i="1"/>
  <c r="M2240" i="1"/>
  <c r="J2240" i="1"/>
  <c r="M2239" i="1"/>
  <c r="J2239" i="1"/>
  <c r="M2238" i="1"/>
  <c r="J2238" i="1"/>
  <c r="M2237" i="1"/>
  <c r="J2237" i="1"/>
  <c r="M2236" i="1"/>
  <c r="J2236" i="1"/>
  <c r="M2235" i="1"/>
  <c r="J2235" i="1"/>
  <c r="M2234" i="1"/>
  <c r="J2234" i="1"/>
  <c r="M2233" i="1"/>
  <c r="J2233" i="1"/>
  <c r="M2232" i="1"/>
  <c r="J2232" i="1"/>
  <c r="M2231" i="1"/>
  <c r="J2231" i="1"/>
  <c r="M2230" i="1"/>
  <c r="J2230" i="1"/>
  <c r="M2229" i="1"/>
  <c r="J2229" i="1"/>
  <c r="M2228" i="1"/>
  <c r="J2228" i="1"/>
  <c r="M2227" i="1"/>
  <c r="J2227" i="1"/>
  <c r="M2226" i="1"/>
  <c r="J2226" i="1"/>
  <c r="M2225" i="1"/>
  <c r="J2225" i="1"/>
  <c r="M2224" i="1"/>
  <c r="J2224" i="1"/>
  <c r="M2223" i="1"/>
  <c r="J2223" i="1"/>
  <c r="M2222" i="1"/>
  <c r="J2222" i="1"/>
  <c r="M2221" i="1"/>
  <c r="J2221" i="1"/>
  <c r="M2220" i="1"/>
  <c r="J2220" i="1"/>
  <c r="M2219" i="1"/>
  <c r="J2219" i="1"/>
  <c r="M2218" i="1"/>
  <c r="J2218" i="1"/>
  <c r="M2217" i="1"/>
  <c r="J2217" i="1"/>
  <c r="M2216" i="1"/>
  <c r="J2216" i="1"/>
  <c r="M2215" i="1"/>
  <c r="J2215" i="1"/>
  <c r="M2214" i="1"/>
  <c r="J2214" i="1"/>
  <c r="M2213" i="1"/>
  <c r="J2213" i="1"/>
  <c r="M2212" i="1"/>
  <c r="J2212" i="1"/>
  <c r="M2211" i="1"/>
  <c r="J2211" i="1"/>
  <c r="M2210" i="1"/>
  <c r="J2210" i="1"/>
  <c r="M2209" i="1"/>
  <c r="J2209" i="1"/>
  <c r="N2208" i="1"/>
  <c r="O2208" i="1" s="1"/>
  <c r="M2208" i="1"/>
  <c r="J2208" i="1"/>
  <c r="M2207" i="1"/>
  <c r="J2207" i="1"/>
  <c r="M2206" i="1"/>
  <c r="J2206" i="1"/>
  <c r="M2205" i="1"/>
  <c r="N2156" i="1" s="1"/>
  <c r="O2156" i="1" s="1"/>
  <c r="J2205" i="1"/>
  <c r="M2204" i="1"/>
  <c r="J2204" i="1"/>
  <c r="M2203" i="1"/>
  <c r="J2203" i="1"/>
  <c r="M2202" i="1"/>
  <c r="J2202" i="1"/>
  <c r="M2201" i="1"/>
  <c r="J2201" i="1"/>
  <c r="M2200" i="1"/>
  <c r="J2200" i="1"/>
  <c r="M2199" i="1"/>
  <c r="J2199" i="1"/>
  <c r="M2198" i="1"/>
  <c r="J2198" i="1"/>
  <c r="M2197" i="1"/>
  <c r="J2197" i="1"/>
  <c r="M2196" i="1"/>
  <c r="J2196" i="1"/>
  <c r="M2195" i="1"/>
  <c r="J2195" i="1"/>
  <c r="M2194" i="1"/>
  <c r="J2194" i="1"/>
  <c r="M2193" i="1"/>
  <c r="J2193" i="1"/>
  <c r="M2192" i="1"/>
  <c r="J2192" i="1"/>
  <c r="M2191" i="1"/>
  <c r="J2191" i="1"/>
  <c r="M2190" i="1"/>
  <c r="J2190" i="1"/>
  <c r="M2189" i="1"/>
  <c r="J2189" i="1"/>
  <c r="M2188" i="1"/>
  <c r="J2188" i="1"/>
  <c r="M2187" i="1"/>
  <c r="J2187" i="1"/>
  <c r="M2186" i="1"/>
  <c r="J2186" i="1"/>
  <c r="M2185" i="1"/>
  <c r="J2185" i="1"/>
  <c r="M2184" i="1"/>
  <c r="J2184" i="1"/>
  <c r="M2183" i="1"/>
  <c r="J2183" i="1"/>
  <c r="M2182" i="1"/>
  <c r="J2182" i="1"/>
  <c r="M2181" i="1"/>
  <c r="J2181" i="1"/>
  <c r="M2180" i="1"/>
  <c r="J2180" i="1"/>
  <c r="M2179" i="1"/>
  <c r="J2179" i="1"/>
  <c r="M2178" i="1"/>
  <c r="J2178" i="1"/>
  <c r="M2177" i="1"/>
  <c r="J2177" i="1"/>
  <c r="M2176" i="1"/>
  <c r="J2176" i="1"/>
  <c r="M2175" i="1"/>
  <c r="J2175" i="1"/>
  <c r="M2174" i="1"/>
  <c r="J2174" i="1"/>
  <c r="M2173" i="1"/>
  <c r="J2173" i="1"/>
  <c r="M2172" i="1"/>
  <c r="J2172" i="1"/>
  <c r="M2171" i="1"/>
  <c r="J2171" i="1"/>
  <c r="M2170" i="1"/>
  <c r="J2170" i="1"/>
  <c r="M2169" i="1"/>
  <c r="J2169" i="1"/>
  <c r="M2168" i="1"/>
  <c r="J2168" i="1"/>
  <c r="M2167" i="1"/>
  <c r="J2167" i="1"/>
  <c r="M2166" i="1"/>
  <c r="J2166" i="1"/>
  <c r="M2165" i="1"/>
  <c r="J2165" i="1"/>
  <c r="M2164" i="1"/>
  <c r="J2164" i="1"/>
  <c r="M2163" i="1"/>
  <c r="J2163" i="1"/>
  <c r="M2162" i="1"/>
  <c r="J2162" i="1"/>
  <c r="M2161" i="1"/>
  <c r="J2161" i="1"/>
  <c r="M2160" i="1"/>
  <c r="J2160" i="1"/>
  <c r="M2159" i="1"/>
  <c r="J2159" i="1"/>
  <c r="M2158" i="1"/>
  <c r="J2158" i="1"/>
  <c r="M2157" i="1"/>
  <c r="J2157" i="1"/>
  <c r="M2156" i="1"/>
  <c r="J2156" i="1"/>
  <c r="M2155" i="1"/>
  <c r="J2155" i="1"/>
  <c r="M2154" i="1"/>
  <c r="J2154" i="1"/>
  <c r="M2153" i="1"/>
  <c r="J2153" i="1"/>
  <c r="M2152" i="1"/>
  <c r="J2152" i="1"/>
  <c r="M2151" i="1"/>
  <c r="N2148" i="1" s="1"/>
  <c r="O2148" i="1" s="1"/>
  <c r="J2151" i="1"/>
  <c r="M2150" i="1"/>
  <c r="J2150" i="1"/>
  <c r="M2149" i="1"/>
  <c r="J2149" i="1"/>
  <c r="M2148" i="1"/>
  <c r="J2148" i="1"/>
  <c r="M2147" i="1"/>
  <c r="J2147" i="1"/>
  <c r="M2146" i="1"/>
  <c r="J2146" i="1"/>
  <c r="M2145" i="1"/>
  <c r="J2145" i="1"/>
  <c r="M2144" i="1"/>
  <c r="J2144" i="1"/>
  <c r="M2143" i="1"/>
  <c r="J2143" i="1"/>
  <c r="M2142" i="1"/>
  <c r="J2142" i="1"/>
  <c r="M2141" i="1"/>
  <c r="J2141" i="1"/>
  <c r="M2140" i="1"/>
  <c r="J2140" i="1"/>
  <c r="M2139" i="1"/>
  <c r="J2139" i="1"/>
  <c r="M2138" i="1"/>
  <c r="J2138" i="1"/>
  <c r="M2137" i="1"/>
  <c r="J2137" i="1"/>
  <c r="M2136" i="1"/>
  <c r="J2136" i="1"/>
  <c r="M2135" i="1"/>
  <c r="J2135" i="1"/>
  <c r="M2134" i="1"/>
  <c r="J2134" i="1"/>
  <c r="M2133" i="1"/>
  <c r="N2133" i="1" s="1"/>
  <c r="O2133" i="1" s="1"/>
  <c r="J2133" i="1"/>
  <c r="M2132" i="1"/>
  <c r="J2132" i="1"/>
  <c r="M2131" i="1"/>
  <c r="J2131" i="1"/>
  <c r="M2130" i="1"/>
  <c r="J2130" i="1"/>
  <c r="M2129" i="1"/>
  <c r="J2129" i="1"/>
  <c r="M2128" i="1"/>
  <c r="J2128" i="1"/>
  <c r="M2127" i="1"/>
  <c r="J2127" i="1"/>
  <c r="M2126" i="1"/>
  <c r="J2126" i="1"/>
  <c r="M2125" i="1"/>
  <c r="J2125" i="1"/>
  <c r="M2124" i="1"/>
  <c r="J2124" i="1"/>
  <c r="M2123" i="1"/>
  <c r="J2123" i="1"/>
  <c r="M2122" i="1"/>
  <c r="J2122" i="1"/>
  <c r="M2121" i="1"/>
  <c r="J2121" i="1"/>
  <c r="M2120" i="1"/>
  <c r="J2120" i="1"/>
  <c r="M2119" i="1"/>
  <c r="J2119" i="1"/>
  <c r="M2118" i="1"/>
  <c r="J2118" i="1"/>
  <c r="M2117" i="1"/>
  <c r="J2117" i="1"/>
  <c r="M2116" i="1"/>
  <c r="J2116" i="1"/>
  <c r="M2115" i="1"/>
  <c r="J2115" i="1"/>
  <c r="M2114" i="1"/>
  <c r="J2114" i="1"/>
  <c r="M2113" i="1"/>
  <c r="J2113" i="1"/>
  <c r="M2112" i="1"/>
  <c r="J2112" i="1"/>
  <c r="M2111" i="1"/>
  <c r="J2111" i="1"/>
  <c r="M2110" i="1"/>
  <c r="J2110" i="1"/>
  <c r="M2109" i="1"/>
  <c r="J2109" i="1"/>
  <c r="M2108" i="1"/>
  <c r="J2108" i="1"/>
  <c r="M2107" i="1"/>
  <c r="J2107" i="1"/>
  <c r="M2106" i="1"/>
  <c r="J2106" i="1"/>
  <c r="M2105" i="1"/>
  <c r="J2105" i="1"/>
  <c r="M2104" i="1"/>
  <c r="J2104" i="1"/>
  <c r="M2103" i="1"/>
  <c r="J2103" i="1"/>
  <c r="M2102" i="1"/>
  <c r="J2102" i="1"/>
  <c r="M2101" i="1"/>
  <c r="J2101" i="1"/>
  <c r="M2100" i="1"/>
  <c r="J2100" i="1"/>
  <c r="M2099" i="1"/>
  <c r="J2099" i="1"/>
  <c r="M2098" i="1"/>
  <c r="J2098" i="1"/>
  <c r="M2097" i="1"/>
  <c r="J2097" i="1"/>
  <c r="M2096" i="1"/>
  <c r="J2096" i="1"/>
  <c r="M2095" i="1"/>
  <c r="J2095" i="1"/>
  <c r="M2094" i="1"/>
  <c r="J2094" i="1"/>
  <c r="M2093" i="1"/>
  <c r="J2093" i="1"/>
  <c r="M2092" i="1"/>
  <c r="J2092" i="1"/>
  <c r="M2091" i="1"/>
  <c r="N2090" i="1" s="1"/>
  <c r="O2090" i="1" s="1"/>
  <c r="J2091" i="1"/>
  <c r="M2090" i="1"/>
  <c r="J2090" i="1"/>
  <c r="M2089" i="1"/>
  <c r="J2089" i="1"/>
  <c r="M2088" i="1"/>
  <c r="J2088" i="1"/>
  <c r="M2087" i="1"/>
  <c r="J2087" i="1"/>
  <c r="M2086" i="1"/>
  <c r="J2086" i="1"/>
  <c r="M2085" i="1"/>
  <c r="J2085" i="1"/>
  <c r="M2084" i="1"/>
  <c r="J2084" i="1"/>
  <c r="M2083" i="1"/>
  <c r="J2083" i="1"/>
  <c r="M2082" i="1"/>
  <c r="J2082" i="1"/>
  <c r="M2081" i="1"/>
  <c r="J2081" i="1"/>
  <c r="M2080" i="1"/>
  <c r="J2080" i="1"/>
  <c r="M2079" i="1"/>
  <c r="J2079" i="1"/>
  <c r="M2078" i="1"/>
  <c r="J2078" i="1"/>
  <c r="M2077" i="1"/>
  <c r="J2077" i="1"/>
  <c r="M2076" i="1"/>
  <c r="J2076" i="1"/>
  <c r="M2075" i="1"/>
  <c r="J2075" i="1"/>
  <c r="M2074" i="1"/>
  <c r="J2074" i="1"/>
  <c r="M2073" i="1"/>
  <c r="J2073" i="1"/>
  <c r="M2072" i="1"/>
  <c r="J2072" i="1"/>
  <c r="M2071" i="1"/>
  <c r="J2071" i="1"/>
  <c r="M2070" i="1"/>
  <c r="J2070" i="1"/>
  <c r="M2069" i="1"/>
  <c r="J2069" i="1"/>
  <c r="M2068" i="1"/>
  <c r="J2068" i="1"/>
  <c r="M2067" i="1"/>
  <c r="J2067" i="1"/>
  <c r="M2066" i="1"/>
  <c r="J2066" i="1"/>
  <c r="M2065" i="1"/>
  <c r="J2065" i="1"/>
  <c r="M2064" i="1"/>
  <c r="J2064" i="1"/>
  <c r="M2063" i="1"/>
  <c r="J2063" i="1"/>
  <c r="M2062" i="1"/>
  <c r="J2062" i="1"/>
  <c r="M2061" i="1"/>
  <c r="J2061" i="1"/>
  <c r="M2060" i="1"/>
  <c r="J2060" i="1"/>
  <c r="M2059" i="1"/>
  <c r="J2059" i="1"/>
  <c r="M2058" i="1"/>
  <c r="J2058" i="1"/>
  <c r="M2057" i="1"/>
  <c r="J2057" i="1"/>
  <c r="M2056" i="1"/>
  <c r="J2056" i="1"/>
  <c r="M2055" i="1"/>
  <c r="J2055" i="1"/>
  <c r="M2054" i="1"/>
  <c r="J2054" i="1"/>
  <c r="M2053" i="1"/>
  <c r="J2053" i="1"/>
  <c r="M2052" i="1"/>
  <c r="J2052" i="1"/>
  <c r="M2051" i="1"/>
  <c r="J2051" i="1"/>
  <c r="M2050" i="1"/>
  <c r="J2050" i="1"/>
  <c r="M2049" i="1"/>
  <c r="J2049" i="1"/>
  <c r="M2048" i="1"/>
  <c r="J2048" i="1"/>
  <c r="M2047" i="1"/>
  <c r="J2047" i="1"/>
  <c r="M2046" i="1"/>
  <c r="J2046" i="1"/>
  <c r="M2045" i="1"/>
  <c r="J2045" i="1"/>
  <c r="M2044" i="1"/>
  <c r="J2044" i="1"/>
  <c r="M2043" i="1"/>
  <c r="J2043" i="1"/>
  <c r="M2042" i="1"/>
  <c r="J2042" i="1"/>
  <c r="M2041" i="1"/>
  <c r="J2041" i="1"/>
  <c r="M2040" i="1"/>
  <c r="J2040" i="1"/>
  <c r="M2039" i="1"/>
  <c r="J2039" i="1"/>
  <c r="M2038" i="1"/>
  <c r="J2038" i="1"/>
  <c r="M2037" i="1"/>
  <c r="J2037" i="1"/>
  <c r="M2036" i="1"/>
  <c r="J2036" i="1"/>
  <c r="M2035" i="1"/>
  <c r="J2035" i="1"/>
  <c r="M2034" i="1"/>
  <c r="J2034" i="1"/>
  <c r="M2033" i="1"/>
  <c r="J2033" i="1"/>
  <c r="M2032" i="1"/>
  <c r="J2032" i="1"/>
  <c r="M2031" i="1"/>
  <c r="J2031" i="1"/>
  <c r="M2030" i="1"/>
  <c r="J2030" i="1"/>
  <c r="M2029" i="1"/>
  <c r="J2029" i="1"/>
  <c r="M2028" i="1"/>
  <c r="J2028" i="1"/>
  <c r="M2027" i="1"/>
  <c r="J2027" i="1"/>
  <c r="M2026" i="1"/>
  <c r="J2026" i="1"/>
  <c r="M2025" i="1"/>
  <c r="J2025" i="1"/>
  <c r="M2024" i="1"/>
  <c r="J2024" i="1"/>
  <c r="M2023" i="1"/>
  <c r="J2023" i="1"/>
  <c r="M2022" i="1"/>
  <c r="J2022" i="1"/>
  <c r="M2021" i="1"/>
  <c r="J2021" i="1"/>
  <c r="M2020" i="1"/>
  <c r="J2020" i="1"/>
  <c r="M2019" i="1"/>
  <c r="J2019" i="1"/>
  <c r="M2018" i="1"/>
  <c r="J2018" i="1"/>
  <c r="M2017" i="1"/>
  <c r="J2017" i="1"/>
  <c r="M2016" i="1"/>
  <c r="J2016" i="1"/>
  <c r="M2015" i="1"/>
  <c r="J2015" i="1"/>
  <c r="M2014" i="1"/>
  <c r="J2014" i="1"/>
  <c r="M2013" i="1"/>
  <c r="J2013" i="1"/>
  <c r="M2012" i="1"/>
  <c r="J2012" i="1"/>
  <c r="M2011" i="1"/>
  <c r="J2011" i="1"/>
  <c r="M2010" i="1"/>
  <c r="J2010" i="1"/>
  <c r="M2009" i="1"/>
  <c r="J2009" i="1"/>
  <c r="M2008" i="1"/>
  <c r="J2008" i="1"/>
  <c r="M2007" i="1"/>
  <c r="J2007" i="1"/>
  <c r="M2006" i="1"/>
  <c r="J2006" i="1"/>
  <c r="M2005" i="1"/>
  <c r="J2005" i="1"/>
  <c r="M2004" i="1"/>
  <c r="J2004" i="1"/>
  <c r="M2003" i="1"/>
  <c r="J2003" i="1"/>
  <c r="M2002" i="1"/>
  <c r="J2002" i="1"/>
  <c r="M2001" i="1"/>
  <c r="J2001" i="1"/>
  <c r="M2000" i="1"/>
  <c r="J2000" i="1"/>
  <c r="M1999" i="1"/>
  <c r="J1999" i="1"/>
  <c r="M1998" i="1"/>
  <c r="J1998" i="1"/>
  <c r="M1997" i="1"/>
  <c r="J1997" i="1"/>
  <c r="M1996" i="1"/>
  <c r="J1996" i="1"/>
  <c r="M1995" i="1"/>
  <c r="J1995" i="1"/>
  <c r="M1994" i="1"/>
  <c r="J1994" i="1"/>
  <c r="M1993" i="1"/>
  <c r="J1993" i="1"/>
  <c r="M1992" i="1"/>
  <c r="J1992" i="1"/>
  <c r="M1991" i="1"/>
  <c r="J1991" i="1"/>
  <c r="M1990" i="1"/>
  <c r="J1990" i="1"/>
  <c r="M1989" i="1"/>
  <c r="J1989" i="1"/>
  <c r="M1988" i="1"/>
  <c r="J1988" i="1"/>
  <c r="M1987" i="1"/>
  <c r="J1987" i="1"/>
  <c r="M1986" i="1"/>
  <c r="J1986" i="1"/>
  <c r="M1985" i="1"/>
  <c r="J1985" i="1"/>
  <c r="M1984" i="1"/>
  <c r="J1984" i="1"/>
  <c r="M1983" i="1"/>
  <c r="J1983" i="1"/>
  <c r="M1982" i="1"/>
  <c r="J1982" i="1"/>
  <c r="M1981" i="1"/>
  <c r="J1981" i="1"/>
  <c r="M1980" i="1"/>
  <c r="J1980" i="1"/>
  <c r="M1979" i="1"/>
  <c r="J1979" i="1"/>
  <c r="M1978" i="1"/>
  <c r="J1978" i="1"/>
  <c r="M1977" i="1"/>
  <c r="J1977" i="1"/>
  <c r="M1976" i="1"/>
  <c r="J1976" i="1"/>
  <c r="M1975" i="1"/>
  <c r="J1975" i="1"/>
  <c r="M1974" i="1"/>
  <c r="J1974" i="1"/>
  <c r="M1973" i="1"/>
  <c r="J1973" i="1"/>
  <c r="M1972" i="1"/>
  <c r="J1972" i="1"/>
  <c r="M1971" i="1"/>
  <c r="J1971" i="1"/>
  <c r="M1970" i="1"/>
  <c r="J1970" i="1"/>
  <c r="M1969" i="1"/>
  <c r="J1969" i="1"/>
  <c r="M1968" i="1"/>
  <c r="J1968" i="1"/>
  <c r="M1967" i="1"/>
  <c r="J1967" i="1"/>
  <c r="M1966" i="1"/>
  <c r="J1966" i="1"/>
  <c r="M1965" i="1"/>
  <c r="J1965" i="1"/>
  <c r="M1964" i="1"/>
  <c r="J1964" i="1"/>
  <c r="M1963" i="1"/>
  <c r="J1963" i="1"/>
  <c r="M1962" i="1"/>
  <c r="J1962" i="1"/>
  <c r="M1961" i="1"/>
  <c r="J1961" i="1"/>
  <c r="M1960" i="1"/>
  <c r="J1960" i="1"/>
  <c r="M1959" i="1"/>
  <c r="J1959" i="1"/>
  <c r="M1958" i="1"/>
  <c r="J1958" i="1"/>
  <c r="M1957" i="1"/>
  <c r="J1957" i="1"/>
  <c r="M1956" i="1"/>
  <c r="J1956" i="1"/>
  <c r="M1955" i="1"/>
  <c r="J1955" i="1"/>
  <c r="M1954" i="1"/>
  <c r="J1954" i="1"/>
  <c r="M1953" i="1"/>
  <c r="J1953" i="1"/>
  <c r="M1952" i="1"/>
  <c r="J1952" i="1"/>
  <c r="M1951" i="1"/>
  <c r="J1951" i="1"/>
  <c r="M1950" i="1"/>
  <c r="J1950" i="1"/>
  <c r="M1949" i="1"/>
  <c r="J1949" i="1"/>
  <c r="M1948" i="1"/>
  <c r="J1948" i="1"/>
  <c r="M1947" i="1"/>
  <c r="J1947" i="1"/>
  <c r="M1946" i="1"/>
  <c r="J1946" i="1"/>
  <c r="M1945" i="1"/>
  <c r="J1945" i="1"/>
  <c r="M1944" i="1"/>
  <c r="J1944" i="1"/>
  <c r="M1943" i="1"/>
  <c r="J1943" i="1"/>
  <c r="M1942" i="1"/>
  <c r="J1942" i="1"/>
  <c r="M1941" i="1"/>
  <c r="J1941" i="1"/>
  <c r="M1940" i="1"/>
  <c r="J1940" i="1"/>
  <c r="M1939" i="1"/>
  <c r="J1939" i="1"/>
  <c r="M1938" i="1"/>
  <c r="J1938" i="1"/>
  <c r="M1937" i="1"/>
  <c r="J1937" i="1"/>
  <c r="M1936" i="1"/>
  <c r="J1936" i="1"/>
  <c r="M1935" i="1"/>
  <c r="J1935" i="1"/>
  <c r="M1934" i="1"/>
  <c r="J1934" i="1"/>
  <c r="M1933" i="1"/>
  <c r="N1933" i="1" s="1"/>
  <c r="O1933" i="1" s="1"/>
  <c r="J1933" i="1"/>
  <c r="M1932" i="1"/>
  <c r="J1932" i="1"/>
  <c r="M1931" i="1"/>
  <c r="J1931" i="1"/>
  <c r="M1930" i="1"/>
  <c r="J1930" i="1"/>
  <c r="M1929" i="1"/>
  <c r="J1929" i="1"/>
  <c r="M1928" i="1"/>
  <c r="J1928" i="1"/>
  <c r="M1927" i="1"/>
  <c r="J1927" i="1"/>
  <c r="M1926" i="1"/>
  <c r="J1926" i="1"/>
  <c r="M1925" i="1"/>
  <c r="J1925" i="1"/>
  <c r="M1924" i="1"/>
  <c r="J1924" i="1"/>
  <c r="M1923" i="1"/>
  <c r="J1923" i="1"/>
  <c r="M1922" i="1"/>
  <c r="J1922" i="1"/>
  <c r="M1921" i="1"/>
  <c r="J1921" i="1"/>
  <c r="M1920" i="1"/>
  <c r="J1920" i="1"/>
  <c r="M1919" i="1"/>
  <c r="J1919" i="1"/>
  <c r="M1918" i="1"/>
  <c r="J1918" i="1"/>
  <c r="M1917" i="1"/>
  <c r="J1917" i="1"/>
  <c r="M1916" i="1"/>
  <c r="J1916" i="1"/>
  <c r="M1915" i="1"/>
  <c r="J1915" i="1"/>
  <c r="M1914" i="1"/>
  <c r="J1914" i="1"/>
  <c r="M1913" i="1"/>
  <c r="J1913" i="1"/>
  <c r="M1912" i="1"/>
  <c r="J1912" i="1"/>
  <c r="M1911" i="1"/>
  <c r="J1911" i="1"/>
  <c r="M1910" i="1"/>
  <c r="J1910" i="1"/>
  <c r="M1909" i="1"/>
  <c r="J1909" i="1"/>
  <c r="M1908" i="1"/>
  <c r="J1908" i="1"/>
  <c r="M1907" i="1"/>
  <c r="J1907" i="1"/>
  <c r="M1906" i="1"/>
  <c r="J1906" i="1"/>
  <c r="M1905" i="1"/>
  <c r="J1905" i="1"/>
  <c r="M1904" i="1"/>
  <c r="J1904" i="1"/>
  <c r="M1903" i="1"/>
  <c r="J1903" i="1"/>
  <c r="M1902" i="1"/>
  <c r="J1902" i="1"/>
  <c r="M1901" i="1"/>
  <c r="J1901" i="1"/>
  <c r="M1900" i="1"/>
  <c r="J1900" i="1"/>
  <c r="M1899" i="1"/>
  <c r="J1899" i="1"/>
  <c r="M1898" i="1"/>
  <c r="J1898" i="1"/>
  <c r="M1897" i="1"/>
  <c r="J1897" i="1"/>
  <c r="M1896" i="1"/>
  <c r="J1896" i="1"/>
  <c r="M1895" i="1"/>
  <c r="J1895" i="1"/>
  <c r="M1894" i="1"/>
  <c r="J1894" i="1"/>
  <c r="M1893" i="1"/>
  <c r="J1893" i="1"/>
  <c r="M1892" i="1"/>
  <c r="J1892" i="1"/>
  <c r="M1891" i="1"/>
  <c r="N1849" i="1" s="1"/>
  <c r="O1849" i="1" s="1"/>
  <c r="J1891" i="1"/>
  <c r="M1890" i="1"/>
  <c r="J1890" i="1"/>
  <c r="M1889" i="1"/>
  <c r="J1889" i="1"/>
  <c r="M1888" i="1"/>
  <c r="J1888" i="1"/>
  <c r="M1887" i="1"/>
  <c r="J1887" i="1"/>
  <c r="M1886" i="1"/>
  <c r="J1886" i="1"/>
  <c r="M1885" i="1"/>
  <c r="J1885" i="1"/>
  <c r="M1884" i="1"/>
  <c r="N1882" i="1" s="1"/>
  <c r="O1882" i="1" s="1"/>
  <c r="J1884" i="1"/>
  <c r="M1883" i="1"/>
  <c r="J1883" i="1"/>
  <c r="M1882" i="1"/>
  <c r="J1882" i="1"/>
  <c r="M1881" i="1"/>
  <c r="J1881" i="1"/>
  <c r="M1880" i="1"/>
  <c r="J1880" i="1"/>
  <c r="M1879" i="1"/>
  <c r="J1879" i="1"/>
  <c r="M1878" i="1"/>
  <c r="J1878" i="1"/>
  <c r="M1877" i="1"/>
  <c r="J1877" i="1"/>
  <c r="M1876" i="1"/>
  <c r="J1876" i="1"/>
  <c r="M1875" i="1"/>
  <c r="J1875" i="1"/>
  <c r="M1874" i="1"/>
  <c r="J1874" i="1"/>
  <c r="M1873" i="1"/>
  <c r="J1873" i="1"/>
  <c r="M1872" i="1"/>
  <c r="J1872" i="1"/>
  <c r="M1871" i="1"/>
  <c r="J1871" i="1"/>
  <c r="M1870" i="1"/>
  <c r="J1870" i="1"/>
  <c r="N1869" i="1"/>
  <c r="O1869" i="1" s="1"/>
  <c r="M1869" i="1"/>
  <c r="J1869" i="1"/>
  <c r="M1868" i="1"/>
  <c r="J1868" i="1"/>
  <c r="M1867" i="1"/>
  <c r="J1867" i="1"/>
  <c r="M1866" i="1"/>
  <c r="J1866" i="1"/>
  <c r="M1865" i="1"/>
  <c r="J1865" i="1"/>
  <c r="M1864" i="1"/>
  <c r="J1864" i="1"/>
  <c r="M1863" i="1"/>
  <c r="J1863" i="1"/>
  <c r="M1862" i="1"/>
  <c r="J1862" i="1"/>
  <c r="M1861" i="1"/>
  <c r="J1861" i="1"/>
  <c r="M1860" i="1"/>
  <c r="J1860" i="1"/>
  <c r="M1859" i="1"/>
  <c r="J1859" i="1"/>
  <c r="M1858" i="1"/>
  <c r="J1858" i="1"/>
  <c r="M1857" i="1"/>
  <c r="J1857" i="1"/>
  <c r="M1856" i="1"/>
  <c r="J1856" i="1"/>
  <c r="M1855" i="1"/>
  <c r="N1855" i="1" s="1"/>
  <c r="O1855" i="1" s="1"/>
  <c r="J1855" i="1"/>
  <c r="M1854" i="1"/>
  <c r="J1854" i="1"/>
  <c r="M1853" i="1"/>
  <c r="J1853" i="1"/>
  <c r="M1852" i="1"/>
  <c r="J1852" i="1"/>
  <c r="M1851" i="1"/>
  <c r="J1851" i="1"/>
  <c r="M1850" i="1"/>
  <c r="J1850" i="1"/>
  <c r="M1849" i="1"/>
  <c r="J1849" i="1"/>
  <c r="M1848" i="1"/>
  <c r="J1848" i="1"/>
  <c r="M1847" i="1"/>
  <c r="J1847" i="1"/>
  <c r="M1846" i="1"/>
  <c r="N1828" i="1" s="1"/>
  <c r="O1828" i="1" s="1"/>
  <c r="J1846" i="1"/>
  <c r="M1845" i="1"/>
  <c r="J1845" i="1"/>
  <c r="M1844" i="1"/>
  <c r="J1844" i="1"/>
  <c r="M1843" i="1"/>
  <c r="J1843" i="1"/>
  <c r="M1842" i="1"/>
  <c r="J1842" i="1"/>
  <c r="M1841" i="1"/>
  <c r="J1841" i="1"/>
  <c r="M1840" i="1"/>
  <c r="J1840" i="1"/>
  <c r="N1839" i="1"/>
  <c r="O1839" i="1" s="1"/>
  <c r="M1839" i="1"/>
  <c r="J1839" i="1"/>
  <c r="M1838" i="1"/>
  <c r="J1838" i="1"/>
  <c r="M1837" i="1"/>
  <c r="J1837" i="1"/>
  <c r="N1836" i="1"/>
  <c r="O1836" i="1" s="1"/>
  <c r="M1836" i="1"/>
  <c r="J1836" i="1"/>
  <c r="M1835" i="1"/>
  <c r="J1835" i="1"/>
  <c r="M1834" i="1"/>
  <c r="J1834" i="1"/>
  <c r="M1833" i="1"/>
  <c r="J1833" i="1"/>
  <c r="M1832" i="1"/>
  <c r="J1832" i="1"/>
  <c r="M1831" i="1"/>
  <c r="J1831" i="1"/>
  <c r="M1830" i="1"/>
  <c r="J1830" i="1"/>
  <c r="M1829" i="1"/>
  <c r="J1829" i="1"/>
  <c r="M1828" i="1"/>
  <c r="J1828" i="1"/>
  <c r="M1827" i="1"/>
  <c r="J1827" i="1"/>
  <c r="M1826" i="1"/>
  <c r="J1826" i="1"/>
  <c r="M1825" i="1"/>
  <c r="J1825" i="1"/>
  <c r="M1824" i="1"/>
  <c r="J1824" i="1"/>
  <c r="M1823" i="1"/>
  <c r="J1823" i="1"/>
  <c r="M1822" i="1"/>
  <c r="J1822" i="1"/>
  <c r="M1821" i="1"/>
  <c r="J1821" i="1"/>
  <c r="M1820" i="1"/>
  <c r="J1820" i="1"/>
  <c r="M1819" i="1"/>
  <c r="N1819" i="1" s="1"/>
  <c r="O1819" i="1" s="1"/>
  <c r="J1819" i="1"/>
  <c r="M1818" i="1"/>
  <c r="J1818" i="1"/>
  <c r="M1817" i="1"/>
  <c r="J1817" i="1"/>
  <c r="M1816" i="1"/>
  <c r="J1816" i="1"/>
  <c r="M1815" i="1"/>
  <c r="J1815" i="1"/>
  <c r="M1814" i="1"/>
  <c r="J1814" i="1"/>
  <c r="M1813" i="1"/>
  <c r="J1813" i="1"/>
  <c r="M1812" i="1"/>
  <c r="J1812" i="1"/>
  <c r="M1811" i="1"/>
  <c r="J1811" i="1"/>
  <c r="M1810" i="1"/>
  <c r="N1810" i="1" s="1"/>
  <c r="O1810" i="1" s="1"/>
  <c r="J1810" i="1"/>
  <c r="M1809" i="1"/>
  <c r="J1809" i="1"/>
  <c r="M1808" i="1"/>
  <c r="J1808" i="1"/>
  <c r="M1807" i="1"/>
  <c r="J1807" i="1"/>
  <c r="M1806" i="1"/>
  <c r="J1806" i="1"/>
  <c r="M1805" i="1"/>
  <c r="J1805" i="1"/>
  <c r="M1804" i="1"/>
  <c r="N1804" i="1" s="1"/>
  <c r="O1804" i="1" s="1"/>
  <c r="J1804" i="1"/>
  <c r="M1803" i="1"/>
  <c r="J1803" i="1"/>
  <c r="M1802" i="1"/>
  <c r="J1802" i="1"/>
  <c r="M1801" i="1"/>
  <c r="J1801" i="1"/>
  <c r="M1800" i="1"/>
  <c r="J1800" i="1"/>
  <c r="M1799" i="1"/>
  <c r="J1799" i="1"/>
  <c r="M1798" i="1"/>
  <c r="J1798" i="1"/>
  <c r="M1797" i="1"/>
  <c r="J1797" i="1"/>
  <c r="M1796" i="1"/>
  <c r="J1796" i="1"/>
  <c r="M1795" i="1"/>
  <c r="J1795" i="1"/>
  <c r="M1794" i="1"/>
  <c r="J1794" i="1"/>
  <c r="M1793" i="1"/>
  <c r="N1757" i="1" s="1"/>
  <c r="O1757" i="1" s="1"/>
  <c r="J1793" i="1"/>
  <c r="M1792" i="1"/>
  <c r="J1792" i="1"/>
  <c r="M1791" i="1"/>
  <c r="J1791" i="1"/>
  <c r="M1790" i="1"/>
  <c r="J1790" i="1"/>
  <c r="M1789" i="1"/>
  <c r="J1789" i="1"/>
  <c r="M1788" i="1"/>
  <c r="J1788" i="1"/>
  <c r="M1787" i="1"/>
  <c r="J1787" i="1"/>
  <c r="M1786" i="1"/>
  <c r="J1786" i="1"/>
  <c r="M1785" i="1"/>
  <c r="J1785" i="1"/>
  <c r="M1784" i="1"/>
  <c r="J1784" i="1"/>
  <c r="M1783" i="1"/>
  <c r="J1783" i="1"/>
  <c r="M1782" i="1"/>
  <c r="J1782" i="1"/>
  <c r="M1781" i="1"/>
  <c r="J1781" i="1"/>
  <c r="M1780" i="1"/>
  <c r="J1780" i="1"/>
  <c r="M1779" i="1"/>
  <c r="J1779" i="1"/>
  <c r="M1778" i="1"/>
  <c r="J1778" i="1"/>
  <c r="M1777" i="1"/>
  <c r="J1777" i="1"/>
  <c r="M1776" i="1"/>
  <c r="J1776" i="1"/>
  <c r="M1775" i="1"/>
  <c r="J1775" i="1"/>
  <c r="M1774" i="1"/>
  <c r="J1774" i="1"/>
  <c r="M1773" i="1"/>
  <c r="J1773" i="1"/>
  <c r="M1772" i="1"/>
  <c r="J1772" i="1"/>
  <c r="M1771" i="1"/>
  <c r="J1771" i="1"/>
  <c r="M1770" i="1"/>
  <c r="J1770" i="1"/>
  <c r="M1769" i="1"/>
  <c r="J1769" i="1"/>
  <c r="M1768" i="1"/>
  <c r="J1768" i="1"/>
  <c r="M1767" i="1"/>
  <c r="J1767" i="1"/>
  <c r="M1766" i="1"/>
  <c r="J1766" i="1"/>
  <c r="M1765" i="1"/>
  <c r="J1765" i="1"/>
  <c r="M1764" i="1"/>
  <c r="J1764" i="1"/>
  <c r="M1763" i="1"/>
  <c r="J1763" i="1"/>
  <c r="M1762" i="1"/>
  <c r="J1762" i="1"/>
  <c r="M1761" i="1"/>
  <c r="J1761" i="1"/>
  <c r="M1760" i="1"/>
  <c r="J1760" i="1"/>
  <c r="M1759" i="1"/>
  <c r="J1759" i="1"/>
  <c r="M1758" i="1"/>
  <c r="J1758" i="1"/>
  <c r="M1757" i="1"/>
  <c r="J1757" i="1"/>
  <c r="M1756" i="1"/>
  <c r="J1756" i="1"/>
  <c r="M1755" i="1"/>
  <c r="J1755" i="1"/>
  <c r="M1754" i="1"/>
  <c r="J1754" i="1"/>
  <c r="M1753" i="1"/>
  <c r="J1753" i="1"/>
  <c r="M1752" i="1"/>
  <c r="J1752" i="1"/>
  <c r="M1751" i="1"/>
  <c r="J1751" i="1"/>
  <c r="M1750" i="1"/>
  <c r="J1750" i="1"/>
  <c r="M1749" i="1"/>
  <c r="J1749" i="1"/>
  <c r="M1748" i="1"/>
  <c r="J1748" i="1"/>
  <c r="M1747" i="1"/>
  <c r="J1747" i="1"/>
  <c r="M1746" i="1"/>
  <c r="J1746" i="1"/>
  <c r="M1745" i="1"/>
  <c r="J1745" i="1"/>
  <c r="M1744" i="1"/>
  <c r="J1744" i="1"/>
  <c r="M1743" i="1"/>
  <c r="J1743" i="1"/>
  <c r="M1742" i="1"/>
  <c r="J1742" i="1"/>
  <c r="M1741" i="1"/>
  <c r="J1741" i="1"/>
  <c r="M1740" i="1"/>
  <c r="J1740" i="1"/>
  <c r="M1739" i="1"/>
  <c r="J1739" i="1"/>
  <c r="M1738" i="1"/>
  <c r="J1738" i="1"/>
  <c r="M1737" i="1"/>
  <c r="J1737" i="1"/>
  <c r="M1736" i="1"/>
  <c r="J1736" i="1"/>
  <c r="M1735" i="1"/>
  <c r="J1735" i="1"/>
  <c r="M1734" i="1"/>
  <c r="J1734" i="1"/>
  <c r="M1733" i="1"/>
  <c r="J1733" i="1"/>
  <c r="M1732" i="1"/>
  <c r="J1732" i="1"/>
  <c r="M1731" i="1"/>
  <c r="J1731" i="1"/>
  <c r="M1730" i="1"/>
  <c r="J1730" i="1"/>
  <c r="M1729" i="1"/>
  <c r="J1729" i="1"/>
  <c r="M1728" i="1"/>
  <c r="J1728" i="1"/>
  <c r="M1727" i="1"/>
  <c r="J1727" i="1"/>
  <c r="M1726" i="1"/>
  <c r="J1726" i="1"/>
  <c r="M1725" i="1"/>
  <c r="J1725" i="1"/>
  <c r="M1724" i="1"/>
  <c r="J1724" i="1"/>
  <c r="M1723" i="1"/>
  <c r="J1723" i="1"/>
  <c r="M1722" i="1"/>
  <c r="J1722" i="1"/>
  <c r="M1721" i="1"/>
  <c r="J1721" i="1"/>
  <c r="M1720" i="1"/>
  <c r="J1720" i="1"/>
  <c r="M1719" i="1"/>
  <c r="J1719" i="1"/>
  <c r="M1718" i="1"/>
  <c r="J1718" i="1"/>
  <c r="M1717" i="1"/>
  <c r="J1717" i="1"/>
  <c r="M1716" i="1"/>
  <c r="J1716" i="1"/>
  <c r="M1715" i="1"/>
  <c r="J1715" i="1"/>
  <c r="M1714" i="1"/>
  <c r="J1714" i="1"/>
  <c r="M1713" i="1"/>
  <c r="J1713" i="1"/>
  <c r="M1712" i="1"/>
  <c r="J1712" i="1"/>
  <c r="M1711" i="1"/>
  <c r="J1711" i="1"/>
  <c r="M1710" i="1"/>
  <c r="J1710" i="1"/>
  <c r="M1709" i="1"/>
  <c r="J1709" i="1"/>
  <c r="M1708" i="1"/>
  <c r="J1708" i="1"/>
  <c r="M1707" i="1"/>
  <c r="J1707" i="1"/>
  <c r="M1706" i="1"/>
  <c r="J1706" i="1"/>
  <c r="M1705" i="1"/>
  <c r="J1705" i="1"/>
  <c r="M1704" i="1"/>
  <c r="J1704" i="1"/>
  <c r="M1703" i="1"/>
  <c r="J1703" i="1"/>
  <c r="M1702" i="1"/>
  <c r="J1702" i="1"/>
  <c r="M1701" i="1"/>
  <c r="J1701" i="1"/>
  <c r="M1700" i="1"/>
  <c r="J1700" i="1"/>
  <c r="M1699" i="1"/>
  <c r="J1699" i="1"/>
  <c r="M1698" i="1"/>
  <c r="J1698" i="1"/>
  <c r="M1697" i="1"/>
  <c r="J1697" i="1"/>
  <c r="M1696" i="1"/>
  <c r="J1696" i="1"/>
  <c r="M1695" i="1"/>
  <c r="J1695" i="1"/>
  <c r="M1694" i="1"/>
  <c r="J1694" i="1"/>
  <c r="M1693" i="1"/>
  <c r="J1693" i="1"/>
  <c r="M1692" i="1"/>
  <c r="J1692" i="1"/>
  <c r="M1691" i="1"/>
  <c r="J1691" i="1"/>
  <c r="M1690" i="1"/>
  <c r="J1690" i="1"/>
  <c r="M1689" i="1"/>
  <c r="J1689" i="1"/>
  <c r="M1688" i="1"/>
  <c r="J1688" i="1"/>
  <c r="M1687" i="1"/>
  <c r="J1687" i="1"/>
  <c r="M1686" i="1"/>
  <c r="J1686" i="1"/>
  <c r="M1685" i="1"/>
  <c r="J1685" i="1"/>
  <c r="M1684" i="1"/>
  <c r="J1684" i="1"/>
  <c r="M1683" i="1"/>
  <c r="J1683" i="1"/>
  <c r="M1682" i="1"/>
  <c r="J1682" i="1"/>
  <c r="M1681" i="1"/>
  <c r="J1681" i="1"/>
  <c r="M1680" i="1"/>
  <c r="J1680" i="1"/>
  <c r="M1679" i="1"/>
  <c r="J1679" i="1"/>
  <c r="M1678" i="1"/>
  <c r="J1678" i="1"/>
  <c r="M1677" i="1"/>
  <c r="J1677" i="1"/>
  <c r="M1676" i="1"/>
  <c r="J1676" i="1"/>
  <c r="M1675" i="1"/>
  <c r="J1675" i="1"/>
  <c r="M1674" i="1"/>
  <c r="J1674" i="1"/>
  <c r="M1673" i="1"/>
  <c r="J1673" i="1"/>
  <c r="M1672" i="1"/>
  <c r="J1672" i="1"/>
  <c r="M1671" i="1"/>
  <c r="J1671" i="1"/>
  <c r="M1670" i="1"/>
  <c r="J1670" i="1"/>
  <c r="M1669" i="1"/>
  <c r="J1669" i="1"/>
  <c r="M1668" i="1"/>
  <c r="J1668" i="1"/>
  <c r="M1667" i="1"/>
  <c r="J1667" i="1"/>
  <c r="M1666" i="1"/>
  <c r="J1666" i="1"/>
  <c r="M1665" i="1"/>
  <c r="J1665" i="1"/>
  <c r="M1664" i="1"/>
  <c r="J1664" i="1"/>
  <c r="M1663" i="1"/>
  <c r="J1663" i="1"/>
  <c r="M1662" i="1"/>
  <c r="J1662" i="1"/>
  <c r="M1661" i="1"/>
  <c r="J1661" i="1"/>
  <c r="M1660" i="1"/>
  <c r="J1660" i="1"/>
  <c r="M1659" i="1"/>
  <c r="J1659" i="1"/>
  <c r="M1658" i="1"/>
  <c r="J1658" i="1"/>
  <c r="M1657" i="1"/>
  <c r="J1657" i="1"/>
  <c r="M1656" i="1"/>
  <c r="J1656" i="1"/>
  <c r="M1655" i="1"/>
  <c r="J1655" i="1"/>
  <c r="M1654" i="1"/>
  <c r="J1654" i="1"/>
  <c r="M1653" i="1"/>
  <c r="J1653" i="1"/>
  <c r="M1652" i="1"/>
  <c r="J1652" i="1"/>
  <c r="M1651" i="1"/>
  <c r="J1651" i="1"/>
  <c r="M1650" i="1"/>
  <c r="J1650" i="1"/>
  <c r="M1649" i="1"/>
  <c r="J1649" i="1"/>
  <c r="M1648" i="1"/>
  <c r="J1648" i="1"/>
  <c r="M1647" i="1"/>
  <c r="J1647" i="1"/>
  <c r="M1646" i="1"/>
  <c r="J1646" i="1"/>
  <c r="M1645" i="1"/>
  <c r="J1645" i="1"/>
  <c r="M1644" i="1"/>
  <c r="J1644" i="1"/>
  <c r="M1643" i="1"/>
  <c r="J1643" i="1"/>
  <c r="M1642" i="1"/>
  <c r="J1642" i="1"/>
  <c r="M1641" i="1"/>
  <c r="J1641" i="1"/>
  <c r="M1640" i="1"/>
  <c r="J1640" i="1"/>
  <c r="M1639" i="1"/>
  <c r="J1639" i="1"/>
  <c r="M1638" i="1"/>
  <c r="J1638" i="1"/>
  <c r="M1637" i="1"/>
  <c r="J1637" i="1"/>
  <c r="M1636" i="1"/>
  <c r="J1636" i="1"/>
  <c r="M1635" i="1"/>
  <c r="J1635" i="1"/>
  <c r="M1634" i="1"/>
  <c r="J1634" i="1"/>
  <c r="M1633" i="1"/>
  <c r="J1633" i="1"/>
  <c r="M1632" i="1"/>
  <c r="J1632" i="1"/>
  <c r="M1631" i="1"/>
  <c r="J1631" i="1"/>
  <c r="M1630" i="1"/>
  <c r="J1630" i="1"/>
  <c r="M1629" i="1"/>
  <c r="J1629" i="1"/>
  <c r="M1628" i="1"/>
  <c r="J1628" i="1"/>
  <c r="M1627" i="1"/>
  <c r="J1627" i="1"/>
  <c r="M1626" i="1"/>
  <c r="J1626" i="1"/>
  <c r="M1625" i="1"/>
  <c r="J1625" i="1"/>
  <c r="M1624" i="1"/>
  <c r="J1624" i="1"/>
  <c r="M1623" i="1"/>
  <c r="J1623" i="1"/>
  <c r="M1622" i="1"/>
  <c r="J1622" i="1"/>
  <c r="M1621" i="1"/>
  <c r="J1621" i="1"/>
  <c r="M1620" i="1"/>
  <c r="J1620" i="1"/>
  <c r="M1619" i="1"/>
  <c r="J1619" i="1"/>
  <c r="M1618" i="1"/>
  <c r="J1618" i="1"/>
  <c r="M1617" i="1"/>
  <c r="J1617" i="1"/>
  <c r="M1616" i="1"/>
  <c r="J1616" i="1"/>
  <c r="M1615" i="1"/>
  <c r="J1615" i="1"/>
  <c r="M1614" i="1"/>
  <c r="J1614" i="1"/>
  <c r="M1613" i="1"/>
  <c r="J1613" i="1"/>
  <c r="M1612" i="1"/>
  <c r="N1610" i="1" s="1"/>
  <c r="O1610" i="1" s="1"/>
  <c r="J1612" i="1"/>
  <c r="M1611" i="1"/>
  <c r="J1611" i="1"/>
  <c r="M1610" i="1"/>
  <c r="J1610" i="1"/>
  <c r="N1609" i="1"/>
  <c r="O1609" i="1" s="1"/>
  <c r="M1609" i="1"/>
  <c r="J1609" i="1"/>
  <c r="M1608" i="1"/>
  <c r="J1608" i="1"/>
  <c r="M1607" i="1"/>
  <c r="J1607" i="1"/>
  <c r="M1606" i="1"/>
  <c r="J1606" i="1"/>
  <c r="M1605" i="1"/>
  <c r="J1605" i="1"/>
  <c r="M1604" i="1"/>
  <c r="J1604" i="1"/>
  <c r="M1603" i="1"/>
  <c r="J1603" i="1"/>
  <c r="M1602" i="1"/>
  <c r="J1602" i="1"/>
  <c r="M1601" i="1"/>
  <c r="J1601" i="1"/>
  <c r="M1600" i="1"/>
  <c r="J1600" i="1"/>
  <c r="M1599" i="1"/>
  <c r="J1599" i="1"/>
  <c r="M1598" i="1"/>
  <c r="J1598" i="1"/>
  <c r="M1597" i="1"/>
  <c r="J1597" i="1"/>
  <c r="M1596" i="1"/>
  <c r="J1596" i="1"/>
  <c r="M1595" i="1"/>
  <c r="J1595" i="1"/>
  <c r="M1594" i="1"/>
  <c r="J1594" i="1"/>
  <c r="M1593" i="1"/>
  <c r="J1593" i="1"/>
  <c r="M1592" i="1"/>
  <c r="J1592" i="1"/>
  <c r="M1591" i="1"/>
  <c r="J1591" i="1"/>
  <c r="M1590" i="1"/>
  <c r="J1590" i="1"/>
  <c r="M1589" i="1"/>
  <c r="J1589" i="1"/>
  <c r="M1588" i="1"/>
  <c r="J1588" i="1"/>
  <c r="M1587" i="1"/>
  <c r="J1587" i="1"/>
  <c r="M1586" i="1"/>
  <c r="J1586" i="1"/>
  <c r="M1585" i="1"/>
  <c r="J1585" i="1"/>
  <c r="M1584" i="1"/>
  <c r="J1584" i="1"/>
  <c r="M1583" i="1"/>
  <c r="J1583" i="1"/>
  <c r="M1582" i="1"/>
  <c r="J1582" i="1"/>
  <c r="M1581" i="1"/>
  <c r="J1581" i="1"/>
  <c r="M1580" i="1"/>
  <c r="J1580" i="1"/>
  <c r="M1579" i="1"/>
  <c r="J1579" i="1"/>
  <c r="M1578" i="1"/>
  <c r="J1578" i="1"/>
  <c r="M1577" i="1"/>
  <c r="J1577" i="1"/>
  <c r="M1576" i="1"/>
  <c r="J1576" i="1"/>
  <c r="M1575" i="1"/>
  <c r="J1575" i="1"/>
  <c r="M1574" i="1"/>
  <c r="J1574" i="1"/>
  <c r="M1573" i="1"/>
  <c r="J1573" i="1"/>
  <c r="M1572" i="1"/>
  <c r="J1572" i="1"/>
  <c r="M1571" i="1"/>
  <c r="J1571" i="1"/>
  <c r="M1570" i="1"/>
  <c r="J1570" i="1"/>
  <c r="M1569" i="1"/>
  <c r="N1555" i="1" s="1"/>
  <c r="O1555" i="1" s="1"/>
  <c r="J1569" i="1"/>
  <c r="M1568" i="1"/>
  <c r="J1568" i="1"/>
  <c r="M1567" i="1"/>
  <c r="J1567" i="1"/>
  <c r="M1566" i="1"/>
  <c r="J1566" i="1"/>
  <c r="M1565" i="1"/>
  <c r="J1565" i="1"/>
  <c r="M1564" i="1"/>
  <c r="J1564" i="1"/>
  <c r="M1563" i="1"/>
  <c r="J1563" i="1"/>
  <c r="M1562" i="1"/>
  <c r="J1562" i="1"/>
  <c r="M1561" i="1"/>
  <c r="J1561" i="1"/>
  <c r="M1560" i="1"/>
  <c r="J1560" i="1"/>
  <c r="M1559" i="1"/>
  <c r="J1559" i="1"/>
  <c r="M1558" i="1"/>
  <c r="J1558" i="1"/>
  <c r="M1557" i="1"/>
  <c r="J1557" i="1"/>
  <c r="M1556" i="1"/>
  <c r="J1556" i="1"/>
  <c r="M1555" i="1"/>
  <c r="J1555" i="1"/>
  <c r="M1554" i="1"/>
  <c r="J1554" i="1"/>
  <c r="M1553" i="1"/>
  <c r="J1553" i="1"/>
  <c r="M1552" i="1"/>
  <c r="J1552" i="1"/>
  <c r="M1551" i="1"/>
  <c r="J1551" i="1"/>
  <c r="M1550" i="1"/>
  <c r="J1550" i="1"/>
  <c r="M1549" i="1"/>
  <c r="J1549" i="1"/>
  <c r="M1548" i="1"/>
  <c r="J1548" i="1"/>
  <c r="M1547" i="1"/>
  <c r="J1547" i="1"/>
  <c r="M1546" i="1"/>
  <c r="J1546" i="1"/>
  <c r="M1545" i="1"/>
  <c r="J1545" i="1"/>
  <c r="M1544" i="1"/>
  <c r="J1544" i="1"/>
  <c r="M1543" i="1"/>
  <c r="J1543" i="1"/>
  <c r="M1542" i="1"/>
  <c r="J1542" i="1"/>
  <c r="M1541" i="1"/>
  <c r="J1541" i="1"/>
  <c r="M1540" i="1"/>
  <c r="J1540" i="1"/>
  <c r="M1539" i="1"/>
  <c r="J1539" i="1"/>
  <c r="M1538" i="1"/>
  <c r="J1538" i="1"/>
  <c r="M1537" i="1"/>
  <c r="J1537" i="1"/>
  <c r="M1536" i="1"/>
  <c r="J1536" i="1"/>
  <c r="M1535" i="1"/>
  <c r="J1535" i="1"/>
  <c r="M1534" i="1"/>
  <c r="J1534" i="1"/>
  <c r="M1533" i="1"/>
  <c r="J1533" i="1"/>
  <c r="M1532" i="1"/>
  <c r="J1532" i="1"/>
  <c r="M1531" i="1"/>
  <c r="J1531" i="1"/>
  <c r="M1530" i="1"/>
  <c r="J1530" i="1"/>
  <c r="M1529" i="1"/>
  <c r="J1529" i="1"/>
  <c r="M1528" i="1"/>
  <c r="J1528" i="1"/>
  <c r="M1527" i="1"/>
  <c r="J1527" i="1"/>
  <c r="M1526" i="1"/>
  <c r="J1526" i="1"/>
  <c r="M1525" i="1"/>
  <c r="J1525" i="1"/>
  <c r="M1524" i="1"/>
  <c r="J1524" i="1"/>
  <c r="M1523" i="1"/>
  <c r="J1523" i="1"/>
  <c r="M1522" i="1"/>
  <c r="J1522" i="1"/>
  <c r="M1521" i="1"/>
  <c r="J1521" i="1"/>
  <c r="M1520" i="1"/>
  <c r="J1520" i="1"/>
  <c r="M1519" i="1"/>
  <c r="J1519" i="1"/>
  <c r="M1518" i="1"/>
  <c r="J1518" i="1"/>
  <c r="M1517" i="1"/>
  <c r="J1517" i="1"/>
  <c r="M1516" i="1"/>
  <c r="J1516" i="1"/>
  <c r="M1515" i="1"/>
  <c r="J1515" i="1"/>
  <c r="M1514" i="1"/>
  <c r="J1514" i="1"/>
  <c r="M1513" i="1"/>
  <c r="J1513" i="1"/>
  <c r="M1512" i="1"/>
  <c r="J1512" i="1"/>
  <c r="M1511" i="1"/>
  <c r="J1511" i="1"/>
  <c r="M1510" i="1"/>
  <c r="J1510" i="1"/>
  <c r="M1509" i="1"/>
  <c r="J1509" i="1"/>
  <c r="M1508" i="1"/>
  <c r="J1508" i="1"/>
  <c r="M1507" i="1"/>
  <c r="J1507" i="1"/>
  <c r="M1506" i="1"/>
  <c r="J1506" i="1"/>
  <c r="M1505" i="1"/>
  <c r="J1505" i="1"/>
  <c r="M1504" i="1"/>
  <c r="J1504" i="1"/>
  <c r="M1503" i="1"/>
  <c r="J1503" i="1"/>
  <c r="M1502" i="1"/>
  <c r="J1502" i="1"/>
  <c r="M1501" i="1"/>
  <c r="J1501" i="1"/>
  <c r="M1500" i="1"/>
  <c r="J1500" i="1"/>
  <c r="M1499" i="1"/>
  <c r="J1499" i="1"/>
  <c r="M1498" i="1"/>
  <c r="J1498" i="1"/>
  <c r="M1497" i="1"/>
  <c r="J1497" i="1"/>
  <c r="M1496" i="1"/>
  <c r="J1496" i="1"/>
  <c r="M1495" i="1"/>
  <c r="J1495" i="1"/>
  <c r="M1494" i="1"/>
  <c r="J1494" i="1"/>
  <c r="M1493" i="1"/>
  <c r="J1493" i="1"/>
  <c r="M1492" i="1"/>
  <c r="J1492" i="1"/>
  <c r="M1491" i="1"/>
  <c r="J1491" i="1"/>
  <c r="M1490" i="1"/>
  <c r="J1490" i="1"/>
  <c r="M1489" i="1"/>
  <c r="J1489" i="1"/>
  <c r="M1488" i="1"/>
  <c r="J1488" i="1"/>
  <c r="M1487" i="1"/>
  <c r="J1487" i="1"/>
  <c r="M1486" i="1"/>
  <c r="J1486" i="1"/>
  <c r="M1485" i="1"/>
  <c r="J1485" i="1"/>
  <c r="M1484" i="1"/>
  <c r="J1484" i="1"/>
  <c r="M1483" i="1"/>
  <c r="J1483" i="1"/>
  <c r="M1482" i="1"/>
  <c r="J1482" i="1"/>
  <c r="M1481" i="1"/>
  <c r="J1481" i="1"/>
  <c r="M1480" i="1"/>
  <c r="J1480" i="1"/>
  <c r="M1479" i="1"/>
  <c r="J1479" i="1"/>
  <c r="M1478" i="1"/>
  <c r="J1478" i="1"/>
  <c r="M1477" i="1"/>
  <c r="J1477" i="1"/>
  <c r="M1476" i="1"/>
  <c r="J1476" i="1"/>
  <c r="M1475" i="1"/>
  <c r="J1475" i="1"/>
  <c r="M1474" i="1"/>
  <c r="J1474" i="1"/>
  <c r="M1473" i="1"/>
  <c r="J1473" i="1"/>
  <c r="M1472" i="1"/>
  <c r="J1472" i="1"/>
  <c r="M1471" i="1"/>
  <c r="J1471" i="1"/>
  <c r="M1470" i="1"/>
  <c r="J1470" i="1"/>
  <c r="M1469" i="1"/>
  <c r="J1469" i="1"/>
  <c r="M1468" i="1"/>
  <c r="N1396" i="1" s="1"/>
  <c r="O1396" i="1" s="1"/>
  <c r="J1468" i="1"/>
  <c r="M1467" i="1"/>
  <c r="J1467" i="1"/>
  <c r="M1466" i="1"/>
  <c r="J1466" i="1"/>
  <c r="M1465" i="1"/>
  <c r="J1465" i="1"/>
  <c r="M1464" i="1"/>
  <c r="J1464" i="1"/>
  <c r="M1463" i="1"/>
  <c r="J1463" i="1"/>
  <c r="M1462" i="1"/>
  <c r="J1462" i="1"/>
  <c r="M1461" i="1"/>
  <c r="J1461" i="1"/>
  <c r="M1460" i="1"/>
  <c r="N1459" i="1" s="1"/>
  <c r="O1459" i="1" s="1"/>
  <c r="J1460" i="1"/>
  <c r="M1459" i="1"/>
  <c r="J1459" i="1"/>
  <c r="M1458" i="1"/>
  <c r="J1458" i="1"/>
  <c r="M1457" i="1"/>
  <c r="J1457" i="1"/>
  <c r="M1456" i="1"/>
  <c r="J1456" i="1"/>
  <c r="M1455" i="1"/>
  <c r="J1455" i="1"/>
  <c r="M1454" i="1"/>
  <c r="J1454" i="1"/>
  <c r="M1453" i="1"/>
  <c r="J1453" i="1"/>
  <c r="M1452" i="1"/>
  <c r="J1452" i="1"/>
  <c r="M1451" i="1"/>
  <c r="J1451" i="1"/>
  <c r="M1450" i="1"/>
  <c r="J1450" i="1"/>
  <c r="M1449" i="1"/>
  <c r="J1449" i="1"/>
  <c r="M1448" i="1"/>
  <c r="J1448" i="1"/>
  <c r="M1447" i="1"/>
  <c r="J1447" i="1"/>
  <c r="M1446" i="1"/>
  <c r="J1446" i="1"/>
  <c r="M1445" i="1"/>
  <c r="J1445" i="1"/>
  <c r="M1444" i="1"/>
  <c r="J1444" i="1"/>
  <c r="M1443" i="1"/>
  <c r="J1443" i="1"/>
  <c r="M1442" i="1"/>
  <c r="J1442" i="1"/>
  <c r="M1441" i="1"/>
  <c r="J1441" i="1"/>
  <c r="M1440" i="1"/>
  <c r="J1440" i="1"/>
  <c r="M1439" i="1"/>
  <c r="J1439" i="1"/>
  <c r="M1438" i="1"/>
  <c r="J1438" i="1"/>
  <c r="M1437" i="1"/>
  <c r="J1437" i="1"/>
  <c r="M1436" i="1"/>
  <c r="J1436" i="1"/>
  <c r="M1435" i="1"/>
  <c r="J1435" i="1"/>
  <c r="M1434" i="1"/>
  <c r="J1434" i="1"/>
  <c r="M1433" i="1"/>
  <c r="J1433" i="1"/>
  <c r="M1432" i="1"/>
  <c r="J1432" i="1"/>
  <c r="M1431" i="1"/>
  <c r="J1431" i="1"/>
  <c r="M1430" i="1"/>
  <c r="J1430" i="1"/>
  <c r="M1429" i="1"/>
  <c r="J1429" i="1"/>
  <c r="M1428" i="1"/>
  <c r="J1428" i="1"/>
  <c r="M1427" i="1"/>
  <c r="J1427" i="1"/>
  <c r="N1426" i="1"/>
  <c r="O1426" i="1" s="1"/>
  <c r="M1426" i="1"/>
  <c r="J1426" i="1"/>
  <c r="M1425" i="1"/>
  <c r="J1425" i="1"/>
  <c r="M1424" i="1"/>
  <c r="J1424" i="1"/>
  <c r="M1423" i="1"/>
  <c r="J1423" i="1"/>
  <c r="M1422" i="1"/>
  <c r="J1422" i="1"/>
  <c r="M1421" i="1"/>
  <c r="J1421" i="1"/>
  <c r="M1420" i="1"/>
  <c r="J1420" i="1"/>
  <c r="M1419" i="1"/>
  <c r="J1419" i="1"/>
  <c r="M1418" i="1"/>
  <c r="J1418" i="1"/>
  <c r="M1417" i="1"/>
  <c r="J1417" i="1"/>
  <c r="M1416" i="1"/>
  <c r="J1416" i="1"/>
  <c r="M1415" i="1"/>
  <c r="J1415" i="1"/>
  <c r="M1414" i="1"/>
  <c r="J1414" i="1"/>
  <c r="M1413" i="1"/>
  <c r="J1413" i="1"/>
  <c r="M1412" i="1"/>
  <c r="J1412" i="1"/>
  <c r="M1411" i="1"/>
  <c r="J1411" i="1"/>
  <c r="M1410" i="1"/>
  <c r="J1410" i="1"/>
  <c r="M1409" i="1"/>
  <c r="J1409" i="1"/>
  <c r="M1408" i="1"/>
  <c r="J1408" i="1"/>
  <c r="N1407" i="1"/>
  <c r="O1407" i="1" s="1"/>
  <c r="M1407" i="1"/>
  <c r="J1407" i="1"/>
  <c r="M1406" i="1"/>
  <c r="J1406" i="1"/>
  <c r="M1405" i="1"/>
  <c r="J1405" i="1"/>
  <c r="M1404" i="1"/>
  <c r="J1404" i="1"/>
  <c r="M1403" i="1"/>
  <c r="J1403" i="1"/>
  <c r="N1402" i="1"/>
  <c r="O1402" i="1" s="1"/>
  <c r="M1402" i="1"/>
  <c r="J1402" i="1"/>
  <c r="M1401" i="1"/>
  <c r="J1401" i="1"/>
  <c r="N1400" i="1"/>
  <c r="O1400" i="1" s="1"/>
  <c r="M1400" i="1"/>
  <c r="J1400" i="1"/>
  <c r="M1399" i="1"/>
  <c r="J1399" i="1"/>
  <c r="M1398" i="1"/>
  <c r="J1398" i="1"/>
  <c r="M1397" i="1"/>
  <c r="J1397" i="1"/>
  <c r="M1396" i="1"/>
  <c r="J1396" i="1"/>
  <c r="M1395" i="1"/>
  <c r="J1395" i="1"/>
  <c r="M1394" i="1"/>
  <c r="J1394" i="1"/>
  <c r="M1393" i="1"/>
  <c r="J1393" i="1"/>
  <c r="M1392" i="1"/>
  <c r="J1392" i="1"/>
  <c r="M1391" i="1"/>
  <c r="J1391" i="1"/>
  <c r="M1390" i="1"/>
  <c r="J1390" i="1"/>
  <c r="M1389" i="1"/>
  <c r="J1389" i="1"/>
  <c r="M1388" i="1"/>
  <c r="J1388" i="1"/>
  <c r="M1387" i="1"/>
  <c r="J1387" i="1"/>
  <c r="M1386" i="1"/>
  <c r="J1386" i="1"/>
  <c r="M1385" i="1"/>
  <c r="J1385" i="1"/>
  <c r="M1384" i="1"/>
  <c r="J1384" i="1"/>
  <c r="M1383" i="1"/>
  <c r="J1383" i="1"/>
  <c r="M1382" i="1"/>
  <c r="J1382" i="1"/>
  <c r="M1381" i="1"/>
  <c r="J1381" i="1"/>
  <c r="M1380" i="1"/>
  <c r="J1380" i="1"/>
  <c r="M1379" i="1"/>
  <c r="J1379" i="1"/>
  <c r="N1378" i="1"/>
  <c r="O1378" i="1" s="1"/>
  <c r="M1378" i="1"/>
  <c r="J1378" i="1"/>
  <c r="M1377" i="1"/>
  <c r="J1377" i="1"/>
  <c r="N1376" i="1"/>
  <c r="O1376" i="1" s="1"/>
  <c r="M1376" i="1"/>
  <c r="J1376" i="1"/>
  <c r="M1375" i="1"/>
  <c r="J1375" i="1"/>
  <c r="M1374" i="1"/>
  <c r="J1374" i="1"/>
  <c r="M1373" i="1"/>
  <c r="J1373" i="1"/>
  <c r="M1372" i="1"/>
  <c r="J1372" i="1"/>
  <c r="M1371" i="1"/>
  <c r="J1371" i="1"/>
  <c r="M1370" i="1"/>
  <c r="J1370" i="1"/>
  <c r="M1369" i="1"/>
  <c r="J1369" i="1"/>
  <c r="M1368" i="1"/>
  <c r="J1368" i="1"/>
  <c r="M1367" i="1"/>
  <c r="J1367" i="1"/>
  <c r="M1366" i="1"/>
  <c r="J1366" i="1"/>
  <c r="M1365" i="1"/>
  <c r="J1365" i="1"/>
  <c r="M1364" i="1"/>
  <c r="J1364" i="1"/>
  <c r="M1363" i="1"/>
  <c r="J1363" i="1"/>
  <c r="M1362" i="1"/>
  <c r="J1362" i="1"/>
  <c r="M1361" i="1"/>
  <c r="J1361" i="1"/>
  <c r="M1360" i="1"/>
  <c r="J1360" i="1"/>
  <c r="M1359" i="1"/>
  <c r="J1359" i="1"/>
  <c r="M1358" i="1"/>
  <c r="J1358" i="1"/>
  <c r="M1357" i="1"/>
  <c r="J1357" i="1"/>
  <c r="M1356" i="1"/>
  <c r="J1356" i="1"/>
  <c r="M1355" i="1"/>
  <c r="J1355" i="1"/>
  <c r="M1354" i="1"/>
  <c r="J1354" i="1"/>
  <c r="M1353" i="1"/>
  <c r="J1353" i="1"/>
  <c r="M1352" i="1"/>
  <c r="J1352" i="1"/>
  <c r="M1351" i="1"/>
  <c r="J1351" i="1"/>
  <c r="M1350" i="1"/>
  <c r="J1350" i="1"/>
  <c r="M1349" i="1"/>
  <c r="J1349" i="1"/>
  <c r="M1348" i="1"/>
  <c r="J1348" i="1"/>
  <c r="M1347" i="1"/>
  <c r="J1347" i="1"/>
  <c r="M1346" i="1"/>
  <c r="J1346" i="1"/>
  <c r="M1345" i="1"/>
  <c r="J1345" i="1"/>
  <c r="M1344" i="1"/>
  <c r="J1344" i="1"/>
  <c r="M1343" i="1"/>
  <c r="J1343" i="1"/>
  <c r="M1342" i="1"/>
  <c r="J1342" i="1"/>
  <c r="M1341" i="1"/>
  <c r="J1341" i="1"/>
  <c r="M1340" i="1"/>
  <c r="J1340" i="1"/>
  <c r="M1339" i="1"/>
  <c r="J1339" i="1"/>
  <c r="M1338" i="1"/>
  <c r="J1338" i="1"/>
  <c r="M1337" i="1"/>
  <c r="J1337" i="1"/>
  <c r="M1336" i="1"/>
  <c r="J1336" i="1"/>
  <c r="M1335" i="1"/>
  <c r="J1335" i="1"/>
  <c r="M1334" i="1"/>
  <c r="J1334" i="1"/>
  <c r="M1333" i="1"/>
  <c r="J1333" i="1"/>
  <c r="M1332" i="1"/>
  <c r="J1332" i="1"/>
  <c r="M1331" i="1"/>
  <c r="J1331" i="1"/>
  <c r="M1330" i="1"/>
  <c r="J1330" i="1"/>
  <c r="M1329" i="1"/>
  <c r="J1329" i="1"/>
  <c r="M1328" i="1"/>
  <c r="J1328" i="1"/>
  <c r="M1327" i="1"/>
  <c r="J1327" i="1"/>
  <c r="M1326" i="1"/>
  <c r="J1326" i="1"/>
  <c r="M1325" i="1"/>
  <c r="J1325" i="1"/>
  <c r="M1324" i="1"/>
  <c r="J1324" i="1"/>
  <c r="M1323" i="1"/>
  <c r="J1323" i="1"/>
  <c r="M1322" i="1"/>
  <c r="J1322" i="1"/>
  <c r="M1321" i="1"/>
  <c r="J1321" i="1"/>
  <c r="M1320" i="1"/>
  <c r="J1320" i="1"/>
  <c r="N1319" i="1"/>
  <c r="O1319" i="1" s="1"/>
  <c r="M1319" i="1"/>
  <c r="J1319" i="1"/>
  <c r="M1318" i="1"/>
  <c r="J1318" i="1"/>
  <c r="M1317" i="1"/>
  <c r="J1317" i="1"/>
  <c r="M1316" i="1"/>
  <c r="J1316" i="1"/>
  <c r="M1315" i="1"/>
  <c r="J1315" i="1"/>
  <c r="M1314" i="1"/>
  <c r="J1314" i="1"/>
  <c r="M1313" i="1"/>
  <c r="J1313" i="1"/>
  <c r="M1312" i="1"/>
  <c r="J1312" i="1"/>
  <c r="M1311" i="1"/>
  <c r="J1311" i="1"/>
  <c r="M1310" i="1"/>
  <c r="N1279" i="1" s="1"/>
  <c r="O1279" i="1" s="1"/>
  <c r="J1310" i="1"/>
  <c r="M1309" i="1"/>
  <c r="J1309" i="1"/>
  <c r="M1308" i="1"/>
  <c r="J1308" i="1"/>
  <c r="M1307" i="1"/>
  <c r="J1307" i="1"/>
  <c r="M1306" i="1"/>
  <c r="J1306" i="1"/>
  <c r="M1305" i="1"/>
  <c r="J1305" i="1"/>
  <c r="M1304" i="1"/>
  <c r="J1304" i="1"/>
  <c r="M1303" i="1"/>
  <c r="J1303" i="1"/>
  <c r="M1302" i="1"/>
  <c r="J1302" i="1"/>
  <c r="M1301" i="1"/>
  <c r="J1301" i="1"/>
  <c r="M1300" i="1"/>
  <c r="J1300" i="1"/>
  <c r="M1299" i="1"/>
  <c r="J1299" i="1"/>
  <c r="M1298" i="1"/>
  <c r="J1298" i="1"/>
  <c r="M1297" i="1"/>
  <c r="J1297" i="1"/>
  <c r="M1296" i="1"/>
  <c r="J1296" i="1"/>
  <c r="M1295" i="1"/>
  <c r="J1295" i="1"/>
  <c r="M1294" i="1"/>
  <c r="J1294" i="1"/>
  <c r="M1293" i="1"/>
  <c r="J1293" i="1"/>
  <c r="M1292" i="1"/>
  <c r="J1292" i="1"/>
  <c r="M1291" i="1"/>
  <c r="J1291" i="1"/>
  <c r="M1290" i="1"/>
  <c r="J1290" i="1"/>
  <c r="M1289" i="1"/>
  <c r="J1289" i="1"/>
  <c r="M1288" i="1"/>
  <c r="J1288" i="1"/>
  <c r="M1287" i="1"/>
  <c r="J1287" i="1"/>
  <c r="M1286" i="1"/>
  <c r="J1286" i="1"/>
  <c r="M1285" i="1"/>
  <c r="J1285" i="1"/>
  <c r="M1284" i="1"/>
  <c r="J1284" i="1"/>
  <c r="M1283" i="1"/>
  <c r="J1283" i="1"/>
  <c r="M1282" i="1"/>
  <c r="J1282" i="1"/>
  <c r="M1281" i="1"/>
  <c r="J1281" i="1"/>
  <c r="M1280" i="1"/>
  <c r="J1280" i="1"/>
  <c r="M1279" i="1"/>
  <c r="J1279" i="1"/>
  <c r="M1278" i="1"/>
  <c r="J1278" i="1"/>
  <c r="M1277" i="1"/>
  <c r="J1277" i="1"/>
  <c r="M1276" i="1"/>
  <c r="J1276" i="1"/>
  <c r="M1275" i="1"/>
  <c r="J1275" i="1"/>
  <c r="M1274" i="1"/>
  <c r="J1274" i="1"/>
  <c r="M1273" i="1"/>
  <c r="J1273" i="1"/>
  <c r="M1272" i="1"/>
  <c r="J1272" i="1"/>
  <c r="M1271" i="1"/>
  <c r="J1271" i="1"/>
  <c r="M1270" i="1"/>
  <c r="J1270" i="1"/>
  <c r="M1269" i="1"/>
  <c r="J1269" i="1"/>
  <c r="M1268" i="1"/>
  <c r="J1268" i="1"/>
  <c r="M1267" i="1"/>
  <c r="J1267" i="1"/>
  <c r="M1266" i="1"/>
  <c r="J1266" i="1"/>
  <c r="M1265" i="1"/>
  <c r="J1265" i="1"/>
  <c r="M1264" i="1"/>
  <c r="J1264" i="1"/>
  <c r="M1263" i="1"/>
  <c r="J1263" i="1"/>
  <c r="M1262" i="1"/>
  <c r="J1262" i="1"/>
  <c r="M1261" i="1"/>
  <c r="J1261" i="1"/>
  <c r="M1260" i="1"/>
  <c r="J1260" i="1"/>
  <c r="M1259" i="1"/>
  <c r="J1259" i="1"/>
  <c r="M1258" i="1"/>
  <c r="J1258" i="1"/>
  <c r="M1257" i="1"/>
  <c r="J1257" i="1"/>
  <c r="M1256" i="1"/>
  <c r="J1256" i="1"/>
  <c r="M1255" i="1"/>
  <c r="J1255" i="1"/>
  <c r="N1254" i="1"/>
  <c r="O1254" i="1" s="1"/>
  <c r="M1254" i="1"/>
  <c r="J1254" i="1"/>
  <c r="M1253" i="1"/>
  <c r="J1253" i="1"/>
  <c r="M1252" i="1"/>
  <c r="J1252" i="1"/>
  <c r="M1251" i="1"/>
  <c r="J1251" i="1"/>
  <c r="M1250" i="1"/>
  <c r="J1250" i="1"/>
  <c r="M1249" i="1"/>
  <c r="J1249" i="1"/>
  <c r="M1248" i="1"/>
  <c r="J1248" i="1"/>
  <c r="M1247" i="1"/>
  <c r="J1247" i="1"/>
  <c r="M1246" i="1"/>
  <c r="J1246" i="1"/>
  <c r="M1245" i="1"/>
  <c r="J1245" i="1"/>
  <c r="M1244" i="1"/>
  <c r="J1244" i="1"/>
  <c r="M1243" i="1"/>
  <c r="J1243" i="1"/>
  <c r="M1242" i="1"/>
  <c r="J1242" i="1"/>
  <c r="M1241" i="1"/>
  <c r="J1241" i="1"/>
  <c r="M1240" i="1"/>
  <c r="J1240" i="1"/>
  <c r="M1239" i="1"/>
  <c r="J1239" i="1"/>
  <c r="M1238" i="1"/>
  <c r="J1238" i="1"/>
  <c r="M1237" i="1"/>
  <c r="J1237" i="1"/>
  <c r="M1236" i="1"/>
  <c r="J1236" i="1"/>
  <c r="M1235" i="1"/>
  <c r="J1235" i="1"/>
  <c r="M1234" i="1"/>
  <c r="J1234" i="1"/>
  <c r="M1233" i="1"/>
  <c r="J1233" i="1"/>
  <c r="M1232" i="1"/>
  <c r="J1232" i="1"/>
  <c r="M1231" i="1"/>
  <c r="J1231" i="1"/>
  <c r="M1230" i="1"/>
  <c r="J1230" i="1"/>
  <c r="M1229" i="1"/>
  <c r="J1229" i="1"/>
  <c r="M1228" i="1"/>
  <c r="J1228" i="1"/>
  <c r="M1227" i="1"/>
  <c r="J1227" i="1"/>
  <c r="M1226" i="1"/>
  <c r="J1226" i="1"/>
  <c r="M1225" i="1"/>
  <c r="J1225" i="1"/>
  <c r="M1224" i="1"/>
  <c r="J1224" i="1"/>
  <c r="M1223" i="1"/>
  <c r="J1223" i="1"/>
  <c r="M1222" i="1"/>
  <c r="J1222" i="1"/>
  <c r="M1221" i="1"/>
  <c r="J1221" i="1"/>
  <c r="M1220" i="1"/>
  <c r="J1220" i="1"/>
  <c r="M1219" i="1"/>
  <c r="J1219" i="1"/>
  <c r="M1218" i="1"/>
  <c r="J1218" i="1"/>
  <c r="M1217" i="1"/>
  <c r="J1217" i="1"/>
  <c r="M1216" i="1"/>
  <c r="J1216" i="1"/>
  <c r="M1215" i="1"/>
  <c r="J1215" i="1"/>
  <c r="M1214" i="1"/>
  <c r="J1214" i="1"/>
  <c r="M1213" i="1"/>
  <c r="J1213" i="1"/>
  <c r="M1212" i="1"/>
  <c r="J1212" i="1"/>
  <c r="M1211" i="1"/>
  <c r="J1211" i="1"/>
  <c r="M1210" i="1"/>
  <c r="J1210" i="1"/>
  <c r="M1209" i="1"/>
  <c r="J1209" i="1"/>
  <c r="M1208" i="1"/>
  <c r="J1208" i="1"/>
  <c r="M1207" i="1"/>
  <c r="J1207" i="1"/>
  <c r="M1206" i="1"/>
  <c r="J1206" i="1"/>
  <c r="M1205" i="1"/>
  <c r="J1205" i="1"/>
  <c r="M1204" i="1"/>
  <c r="J1204" i="1"/>
  <c r="M1203" i="1"/>
  <c r="J1203" i="1"/>
  <c r="M1202" i="1"/>
  <c r="J1202" i="1"/>
  <c r="M1201" i="1"/>
  <c r="J1201" i="1"/>
  <c r="M1200" i="1"/>
  <c r="J1200" i="1"/>
  <c r="M1199" i="1"/>
  <c r="J1199" i="1"/>
  <c r="M1198" i="1"/>
  <c r="J1198" i="1"/>
  <c r="M1197" i="1"/>
  <c r="J1197" i="1"/>
  <c r="M1196" i="1"/>
  <c r="J1196" i="1"/>
  <c r="M1195" i="1"/>
  <c r="J1195" i="1"/>
  <c r="M1194" i="1"/>
  <c r="J1194" i="1"/>
  <c r="M1193" i="1"/>
  <c r="J1193" i="1"/>
  <c r="M1192" i="1"/>
  <c r="J1192" i="1"/>
  <c r="M1191" i="1"/>
  <c r="J1191" i="1"/>
  <c r="M1190" i="1"/>
  <c r="J1190" i="1"/>
  <c r="M1189" i="1"/>
  <c r="J1189" i="1"/>
  <c r="M1188" i="1"/>
  <c r="J1188" i="1"/>
  <c r="M1187" i="1"/>
  <c r="J1187" i="1"/>
  <c r="M1186" i="1"/>
  <c r="J1186" i="1"/>
  <c r="M1185" i="1"/>
  <c r="J1185" i="1"/>
  <c r="M1184" i="1"/>
  <c r="J1184" i="1"/>
  <c r="M1183" i="1"/>
  <c r="J1183" i="1"/>
  <c r="M1182" i="1"/>
  <c r="J1182" i="1"/>
  <c r="M1181" i="1"/>
  <c r="J1181" i="1"/>
  <c r="M1180" i="1"/>
  <c r="J1180" i="1"/>
  <c r="M1179" i="1"/>
  <c r="J1179" i="1"/>
  <c r="M1178" i="1"/>
  <c r="J1178" i="1"/>
  <c r="M1177" i="1"/>
  <c r="J1177" i="1"/>
  <c r="M1176" i="1"/>
  <c r="J1176" i="1"/>
  <c r="M1175" i="1"/>
  <c r="J1175" i="1"/>
  <c r="M1174" i="1"/>
  <c r="J1174" i="1"/>
  <c r="M1173" i="1"/>
  <c r="J1173" i="1"/>
  <c r="M1172" i="1"/>
  <c r="J1172" i="1"/>
  <c r="M1171" i="1"/>
  <c r="J1171" i="1"/>
  <c r="M1170" i="1"/>
  <c r="J1170" i="1"/>
  <c r="M1169" i="1"/>
  <c r="J1169" i="1"/>
  <c r="M1168" i="1"/>
  <c r="J1168" i="1"/>
  <c r="M1167" i="1"/>
  <c r="J1167" i="1"/>
  <c r="M1166" i="1"/>
  <c r="J1166" i="1"/>
  <c r="M1165" i="1"/>
  <c r="J1165" i="1"/>
  <c r="M1164" i="1"/>
  <c r="J1164" i="1"/>
  <c r="M1163" i="1"/>
  <c r="J1163" i="1"/>
  <c r="M1162" i="1"/>
  <c r="J1162" i="1"/>
  <c r="M1161" i="1"/>
  <c r="J1161" i="1"/>
  <c r="M1160" i="1"/>
  <c r="J1160" i="1"/>
  <c r="M1159" i="1"/>
  <c r="J1159" i="1"/>
  <c r="M1158" i="1"/>
  <c r="J1158" i="1"/>
  <c r="M1157" i="1"/>
  <c r="J1157" i="1"/>
  <c r="M1156" i="1"/>
  <c r="J1156" i="1"/>
  <c r="M1155" i="1"/>
  <c r="J1155" i="1"/>
  <c r="M1154" i="1"/>
  <c r="J1154" i="1"/>
  <c r="M1153" i="1"/>
  <c r="J1153" i="1"/>
  <c r="M1152" i="1"/>
  <c r="J1152" i="1"/>
  <c r="M1151" i="1"/>
  <c r="J1151" i="1"/>
  <c r="M1150" i="1"/>
  <c r="J1150" i="1"/>
  <c r="M1149" i="1"/>
  <c r="J1149" i="1"/>
  <c r="M1148" i="1"/>
  <c r="J1148" i="1"/>
  <c r="M1147" i="1"/>
  <c r="J1147" i="1"/>
  <c r="M1146" i="1"/>
  <c r="J1146" i="1"/>
  <c r="M1145" i="1"/>
  <c r="J1145" i="1"/>
  <c r="M1144" i="1"/>
  <c r="J1144" i="1"/>
  <c r="M1143" i="1"/>
  <c r="J1143" i="1"/>
  <c r="M1142" i="1"/>
  <c r="N1142" i="1" s="1"/>
  <c r="O1142" i="1" s="1"/>
  <c r="J1142" i="1"/>
  <c r="M1141" i="1"/>
  <c r="J1141" i="1"/>
  <c r="M1140" i="1"/>
  <c r="J1140" i="1"/>
  <c r="M1139" i="1"/>
  <c r="J1139" i="1"/>
  <c r="M1138" i="1"/>
  <c r="J1138" i="1"/>
  <c r="M1137" i="1"/>
  <c r="J1137" i="1"/>
  <c r="M1136" i="1"/>
  <c r="J1136" i="1"/>
  <c r="M1135" i="1"/>
  <c r="J1135" i="1"/>
  <c r="M1134" i="1"/>
  <c r="N1126" i="1" s="1"/>
  <c r="O1126" i="1" s="1"/>
  <c r="J1134" i="1"/>
  <c r="M1133" i="1"/>
  <c r="J1133" i="1"/>
  <c r="M1132" i="1"/>
  <c r="J1132" i="1"/>
  <c r="M1131" i="1"/>
  <c r="J1131" i="1"/>
  <c r="M1130" i="1"/>
  <c r="J1130" i="1"/>
  <c r="M1129" i="1"/>
  <c r="J1129" i="1"/>
  <c r="M1128" i="1"/>
  <c r="J1128" i="1"/>
  <c r="M1127" i="1"/>
  <c r="J1127" i="1"/>
  <c r="M1126" i="1"/>
  <c r="J1126" i="1"/>
  <c r="M1125" i="1"/>
  <c r="J1125" i="1"/>
  <c r="M1124" i="1"/>
  <c r="J1124" i="1"/>
  <c r="M1123" i="1"/>
  <c r="J1123" i="1"/>
  <c r="M1122" i="1"/>
  <c r="J1122" i="1"/>
  <c r="M1121" i="1"/>
  <c r="J1121" i="1"/>
  <c r="M1120" i="1"/>
  <c r="J1120" i="1"/>
  <c r="M1119" i="1"/>
  <c r="J1119" i="1"/>
  <c r="M1118" i="1"/>
  <c r="J1118" i="1"/>
  <c r="M1117" i="1"/>
  <c r="J1117" i="1"/>
  <c r="M1116" i="1"/>
  <c r="J1116" i="1"/>
  <c r="M1115" i="1"/>
  <c r="J1115" i="1"/>
  <c r="M1114" i="1"/>
  <c r="J1114" i="1"/>
  <c r="M1113" i="1"/>
  <c r="J1113" i="1"/>
  <c r="M1112" i="1"/>
  <c r="J1112" i="1"/>
  <c r="M1111" i="1"/>
  <c r="J1111" i="1"/>
  <c r="M1110" i="1"/>
  <c r="J1110" i="1"/>
  <c r="M1109" i="1"/>
  <c r="J1109" i="1"/>
  <c r="M1108" i="1"/>
  <c r="J1108" i="1"/>
  <c r="M1107" i="1"/>
  <c r="J1107" i="1"/>
  <c r="M1106" i="1"/>
  <c r="J1106" i="1"/>
  <c r="M1105" i="1"/>
  <c r="J1105" i="1"/>
  <c r="M1104" i="1"/>
  <c r="J1104" i="1"/>
  <c r="M1103" i="1"/>
  <c r="J1103" i="1"/>
  <c r="M1102" i="1"/>
  <c r="J1102" i="1"/>
  <c r="M1101" i="1"/>
  <c r="N1090" i="1" s="1"/>
  <c r="O1090" i="1" s="1"/>
  <c r="J1101" i="1"/>
  <c r="M1100" i="1"/>
  <c r="J1100" i="1"/>
  <c r="M1099" i="1"/>
  <c r="J1099" i="1"/>
  <c r="M1098" i="1"/>
  <c r="J1098" i="1"/>
  <c r="M1097" i="1"/>
  <c r="J1097" i="1"/>
  <c r="M1096" i="1"/>
  <c r="J1096" i="1"/>
  <c r="M1095" i="1"/>
  <c r="J1095" i="1"/>
  <c r="M1094" i="1"/>
  <c r="J1094" i="1"/>
  <c r="M1093" i="1"/>
  <c r="J1093" i="1"/>
  <c r="M1092" i="1"/>
  <c r="J1092" i="1"/>
  <c r="M1091" i="1"/>
  <c r="J1091" i="1"/>
  <c r="M1090" i="1"/>
  <c r="J1090" i="1"/>
  <c r="M1089" i="1"/>
  <c r="J1089" i="1"/>
  <c r="M1088" i="1"/>
  <c r="J1088" i="1"/>
  <c r="M1087" i="1"/>
  <c r="J1087" i="1"/>
  <c r="M1086" i="1"/>
  <c r="J1086" i="1"/>
  <c r="M1085" i="1"/>
  <c r="J1085" i="1"/>
  <c r="M1084" i="1"/>
  <c r="J1084" i="1"/>
  <c r="M1083" i="1"/>
  <c r="J1083" i="1"/>
  <c r="M1082" i="1"/>
  <c r="J1082" i="1"/>
  <c r="M1081" i="1"/>
  <c r="J1081" i="1"/>
  <c r="M1080" i="1"/>
  <c r="J1080" i="1"/>
  <c r="M1079" i="1"/>
  <c r="J1079" i="1"/>
  <c r="M1078" i="1"/>
  <c r="J1078" i="1"/>
  <c r="M1077" i="1"/>
  <c r="J1077" i="1"/>
  <c r="N1076" i="1"/>
  <c r="O1076" i="1" s="1"/>
  <c r="M1076" i="1"/>
  <c r="J1076" i="1"/>
  <c r="M1075" i="1"/>
  <c r="J1075" i="1"/>
  <c r="M1074" i="1"/>
  <c r="J1074" i="1"/>
  <c r="M1073" i="1"/>
  <c r="J1073" i="1"/>
  <c r="M1072" i="1"/>
  <c r="J1072" i="1"/>
  <c r="M1071" i="1"/>
  <c r="J1071" i="1"/>
  <c r="M1070" i="1"/>
  <c r="J1070" i="1"/>
  <c r="M1069" i="1"/>
  <c r="J1069" i="1"/>
  <c r="M1068" i="1"/>
  <c r="J1068" i="1"/>
  <c r="M1067" i="1"/>
  <c r="J1067" i="1"/>
  <c r="M1066" i="1"/>
  <c r="J1066" i="1"/>
  <c r="M1065" i="1"/>
  <c r="J1065" i="1"/>
  <c r="M1064" i="1"/>
  <c r="J1064" i="1"/>
  <c r="M1063" i="1"/>
  <c r="J1063" i="1"/>
  <c r="M1062" i="1"/>
  <c r="J1062" i="1"/>
  <c r="M1061" i="1"/>
  <c r="J1061" i="1"/>
  <c r="M1060" i="1"/>
  <c r="J1060" i="1"/>
  <c r="M1059" i="1"/>
  <c r="J1059" i="1"/>
  <c r="M1058" i="1"/>
  <c r="J1058" i="1"/>
  <c r="M1057" i="1"/>
  <c r="J1057" i="1"/>
  <c r="M1056" i="1"/>
  <c r="J1056" i="1"/>
  <c r="M1055" i="1"/>
  <c r="J1055" i="1"/>
  <c r="M1054" i="1"/>
  <c r="J1054" i="1"/>
  <c r="M1053" i="1"/>
  <c r="J1053" i="1"/>
  <c r="M1052" i="1"/>
  <c r="J1052" i="1"/>
  <c r="M1051" i="1"/>
  <c r="J1051" i="1"/>
  <c r="M1050" i="1"/>
  <c r="J1050" i="1"/>
  <c r="M1049" i="1"/>
  <c r="J1049" i="1"/>
  <c r="M1048" i="1"/>
  <c r="J1048" i="1"/>
  <c r="M1047" i="1"/>
  <c r="J1047" i="1"/>
  <c r="M1046" i="1"/>
  <c r="J1046" i="1"/>
  <c r="M1045" i="1"/>
  <c r="J1045" i="1"/>
  <c r="M1044" i="1"/>
  <c r="J1044" i="1"/>
  <c r="M1043" i="1"/>
  <c r="J1043" i="1"/>
  <c r="M1042" i="1"/>
  <c r="J1042" i="1"/>
  <c r="M1041" i="1"/>
  <c r="J1041" i="1"/>
  <c r="M1040" i="1"/>
  <c r="J1040" i="1"/>
  <c r="M1039" i="1"/>
  <c r="J1039" i="1"/>
  <c r="M1038" i="1"/>
  <c r="J1038" i="1"/>
  <c r="M1037" i="1"/>
  <c r="J1037" i="1"/>
  <c r="M1036" i="1"/>
  <c r="N1015" i="1" s="1"/>
  <c r="O1015" i="1" s="1"/>
  <c r="J1036" i="1"/>
  <c r="M1035" i="1"/>
  <c r="J1035" i="1"/>
  <c r="M1034" i="1"/>
  <c r="J1034" i="1"/>
  <c r="M1033" i="1"/>
  <c r="J1033" i="1"/>
  <c r="M1032" i="1"/>
  <c r="J1032" i="1"/>
  <c r="M1031" i="1"/>
  <c r="J1031" i="1"/>
  <c r="M1030" i="1"/>
  <c r="J1030" i="1"/>
  <c r="M1029" i="1"/>
  <c r="J1029" i="1"/>
  <c r="M1028" i="1"/>
  <c r="J1028" i="1"/>
  <c r="M1027" i="1"/>
  <c r="J1027" i="1"/>
  <c r="M1026" i="1"/>
  <c r="J1026" i="1"/>
  <c r="M1025" i="1"/>
  <c r="J1025" i="1"/>
  <c r="M1024" i="1"/>
  <c r="J1024" i="1"/>
  <c r="M1023" i="1"/>
  <c r="J1023" i="1"/>
  <c r="M1022" i="1"/>
  <c r="J1022" i="1"/>
  <c r="M1021" i="1"/>
  <c r="J1021" i="1"/>
  <c r="M1020" i="1"/>
  <c r="J1020" i="1"/>
  <c r="M1019" i="1"/>
  <c r="J1019" i="1"/>
  <c r="M1018" i="1"/>
  <c r="J1018" i="1"/>
  <c r="M1017" i="1"/>
  <c r="J1017" i="1"/>
  <c r="M1016" i="1"/>
  <c r="J1016" i="1"/>
  <c r="M1015" i="1"/>
  <c r="J1015" i="1"/>
  <c r="M1014" i="1"/>
  <c r="J1014" i="1"/>
  <c r="M1013" i="1"/>
  <c r="J1013" i="1"/>
  <c r="M1012" i="1"/>
  <c r="N997" i="1" s="1"/>
  <c r="O997" i="1" s="1"/>
  <c r="J1012" i="1"/>
  <c r="M1011" i="1"/>
  <c r="J1011" i="1"/>
  <c r="M1010" i="1"/>
  <c r="J1010" i="1"/>
  <c r="M1009" i="1"/>
  <c r="J1009" i="1"/>
  <c r="M1008" i="1"/>
  <c r="J1008" i="1"/>
  <c r="N1007" i="1"/>
  <c r="O1007" i="1" s="1"/>
  <c r="M1007" i="1"/>
  <c r="J1007" i="1"/>
  <c r="M1006" i="1"/>
  <c r="J1006" i="1"/>
  <c r="M1005" i="1"/>
  <c r="J1005" i="1"/>
  <c r="M1004" i="1"/>
  <c r="J1004" i="1"/>
  <c r="M1003" i="1"/>
  <c r="J1003" i="1"/>
  <c r="M1002" i="1"/>
  <c r="J1002" i="1"/>
  <c r="M1001" i="1"/>
  <c r="J1001" i="1"/>
  <c r="M1000" i="1"/>
  <c r="J1000" i="1"/>
  <c r="M999" i="1"/>
  <c r="J999" i="1"/>
  <c r="M998" i="1"/>
  <c r="J998" i="1"/>
  <c r="M997" i="1"/>
  <c r="J997" i="1"/>
  <c r="M996" i="1"/>
  <c r="J996" i="1"/>
  <c r="M995" i="1"/>
  <c r="J995" i="1"/>
  <c r="M994" i="1"/>
  <c r="J994" i="1"/>
  <c r="M993" i="1"/>
  <c r="J993" i="1"/>
  <c r="M992" i="1"/>
  <c r="J992" i="1"/>
  <c r="M991" i="1"/>
  <c r="J991" i="1"/>
  <c r="M990" i="1"/>
  <c r="J990" i="1"/>
  <c r="M989" i="1"/>
  <c r="J989" i="1"/>
  <c r="M988" i="1"/>
  <c r="J988" i="1"/>
  <c r="M987" i="1"/>
  <c r="J987" i="1"/>
  <c r="M986" i="1"/>
  <c r="J986" i="1"/>
  <c r="M985" i="1"/>
  <c r="J985" i="1"/>
  <c r="M984" i="1"/>
  <c r="J984" i="1"/>
  <c r="M983" i="1"/>
  <c r="J983" i="1"/>
  <c r="M982" i="1"/>
  <c r="J982" i="1"/>
  <c r="M981" i="1"/>
  <c r="J981" i="1"/>
  <c r="M980" i="1"/>
  <c r="J980" i="1"/>
  <c r="M979" i="1"/>
  <c r="J979" i="1"/>
  <c r="M978" i="1"/>
  <c r="J978" i="1"/>
  <c r="M977" i="1"/>
  <c r="J977" i="1"/>
  <c r="M976" i="1"/>
  <c r="J976" i="1"/>
  <c r="M975" i="1"/>
  <c r="J975" i="1"/>
  <c r="M974" i="1"/>
  <c r="J974" i="1"/>
  <c r="M973" i="1"/>
  <c r="J973" i="1"/>
  <c r="M972" i="1"/>
  <c r="J972" i="1"/>
  <c r="M971" i="1"/>
  <c r="J971" i="1"/>
  <c r="M970" i="1"/>
  <c r="J970" i="1"/>
  <c r="M969" i="1"/>
  <c r="J969" i="1"/>
  <c r="M968" i="1"/>
  <c r="J968" i="1"/>
  <c r="M967" i="1"/>
  <c r="J967" i="1"/>
  <c r="M966" i="1"/>
  <c r="J966" i="1"/>
  <c r="M965" i="1"/>
  <c r="J965" i="1"/>
  <c r="M964" i="1"/>
  <c r="J964" i="1"/>
  <c r="M963" i="1"/>
  <c r="J963" i="1"/>
  <c r="M962" i="1"/>
  <c r="J962" i="1"/>
  <c r="M961" i="1"/>
  <c r="J961" i="1"/>
  <c r="M960" i="1"/>
  <c r="J960" i="1"/>
  <c r="M959" i="1"/>
  <c r="J959" i="1"/>
  <c r="M958" i="1"/>
  <c r="J958" i="1"/>
  <c r="M957" i="1"/>
  <c r="J957" i="1"/>
  <c r="M956" i="1"/>
  <c r="J956" i="1"/>
  <c r="M955" i="1"/>
  <c r="J955" i="1"/>
  <c r="M954" i="1"/>
  <c r="J954" i="1"/>
  <c r="M953" i="1"/>
  <c r="J953" i="1"/>
  <c r="M952" i="1"/>
  <c r="J952" i="1"/>
  <c r="M951" i="1"/>
  <c r="J951" i="1"/>
  <c r="M950" i="1"/>
  <c r="J950" i="1"/>
  <c r="M949" i="1"/>
  <c r="J949" i="1"/>
  <c r="M948" i="1"/>
  <c r="J948" i="1"/>
  <c r="M947" i="1"/>
  <c r="J947" i="1"/>
  <c r="M946" i="1"/>
  <c r="J946" i="1"/>
  <c r="M945" i="1"/>
  <c r="J945" i="1"/>
  <c r="M944" i="1"/>
  <c r="J944" i="1"/>
  <c r="M943" i="1"/>
  <c r="J943" i="1"/>
  <c r="M942" i="1"/>
  <c r="J942" i="1"/>
  <c r="M941" i="1"/>
  <c r="J941" i="1"/>
  <c r="M940" i="1"/>
  <c r="J940" i="1"/>
  <c r="M939" i="1"/>
  <c r="J939" i="1"/>
  <c r="M938" i="1"/>
  <c r="J938" i="1"/>
  <c r="M937" i="1"/>
  <c r="J937" i="1"/>
  <c r="M936" i="1"/>
  <c r="J936" i="1"/>
  <c r="M935" i="1"/>
  <c r="J935" i="1"/>
  <c r="M934" i="1"/>
  <c r="J934" i="1"/>
  <c r="M933" i="1"/>
  <c r="J933" i="1"/>
  <c r="M932" i="1"/>
  <c r="J932" i="1"/>
  <c r="M931" i="1"/>
  <c r="J931" i="1"/>
  <c r="M930" i="1"/>
  <c r="J930" i="1"/>
  <c r="M929" i="1"/>
  <c r="J929" i="1"/>
  <c r="M928" i="1"/>
  <c r="N903" i="1" s="1"/>
  <c r="O903" i="1" s="1"/>
  <c r="J928" i="1"/>
  <c r="M927" i="1"/>
  <c r="J927" i="1"/>
  <c r="M926" i="1"/>
  <c r="J926" i="1"/>
  <c r="M925" i="1"/>
  <c r="J925" i="1"/>
  <c r="M924" i="1"/>
  <c r="J924" i="1"/>
  <c r="M923" i="1"/>
  <c r="J923" i="1"/>
  <c r="M922" i="1"/>
  <c r="J922" i="1"/>
  <c r="M921" i="1"/>
  <c r="J921" i="1"/>
  <c r="M920" i="1"/>
  <c r="J920" i="1"/>
  <c r="M919" i="1"/>
  <c r="J919" i="1"/>
  <c r="M918" i="1"/>
  <c r="J918" i="1"/>
  <c r="M917" i="1"/>
  <c r="J917" i="1"/>
  <c r="M916" i="1"/>
  <c r="J916" i="1"/>
  <c r="M915" i="1"/>
  <c r="J915" i="1"/>
  <c r="M914" i="1"/>
  <c r="J914" i="1"/>
  <c r="M913" i="1"/>
  <c r="J913" i="1"/>
  <c r="M912" i="1"/>
  <c r="J912" i="1"/>
  <c r="M911" i="1"/>
  <c r="J911" i="1"/>
  <c r="M910" i="1"/>
  <c r="J910" i="1"/>
  <c r="M909" i="1"/>
  <c r="J909" i="1"/>
  <c r="M908" i="1"/>
  <c r="J908" i="1"/>
  <c r="M907" i="1"/>
  <c r="J907" i="1"/>
  <c r="M906" i="1"/>
  <c r="J906" i="1"/>
  <c r="M905" i="1"/>
  <c r="J905" i="1"/>
  <c r="M904" i="1"/>
  <c r="J904" i="1"/>
  <c r="M903" i="1"/>
  <c r="J903" i="1"/>
  <c r="M902" i="1"/>
  <c r="J902" i="1"/>
  <c r="M901" i="1"/>
  <c r="J901" i="1"/>
  <c r="M900" i="1"/>
  <c r="J900" i="1"/>
  <c r="M899" i="1"/>
  <c r="J899" i="1"/>
  <c r="M898" i="1"/>
  <c r="J898" i="1"/>
  <c r="M897" i="1"/>
  <c r="J897" i="1"/>
  <c r="M896" i="1"/>
  <c r="J896" i="1"/>
  <c r="M895" i="1"/>
  <c r="J895" i="1"/>
  <c r="M894" i="1"/>
  <c r="J894" i="1"/>
  <c r="M893" i="1"/>
  <c r="J893" i="1"/>
  <c r="M892" i="1"/>
  <c r="J892" i="1"/>
  <c r="M891" i="1"/>
  <c r="N843" i="1" s="1"/>
  <c r="O843" i="1" s="1"/>
  <c r="J891" i="1"/>
  <c r="M890" i="1"/>
  <c r="J890" i="1"/>
  <c r="M889" i="1"/>
  <c r="J889" i="1"/>
  <c r="M888" i="1"/>
  <c r="J888" i="1"/>
  <c r="M887" i="1"/>
  <c r="J887" i="1"/>
  <c r="M886" i="1"/>
  <c r="J886" i="1"/>
  <c r="M885" i="1"/>
  <c r="J885" i="1"/>
  <c r="M884" i="1"/>
  <c r="J884" i="1"/>
  <c r="M883" i="1"/>
  <c r="J883" i="1"/>
  <c r="M882" i="1"/>
  <c r="J882" i="1"/>
  <c r="M881" i="1"/>
  <c r="J881" i="1"/>
  <c r="M880" i="1"/>
  <c r="J880" i="1"/>
  <c r="M879" i="1"/>
  <c r="J879" i="1"/>
  <c r="M878" i="1"/>
  <c r="N878" i="1" s="1"/>
  <c r="O878" i="1" s="1"/>
  <c r="J878" i="1"/>
  <c r="M877" i="1"/>
  <c r="J877" i="1"/>
  <c r="M876" i="1"/>
  <c r="J876" i="1"/>
  <c r="M875" i="1"/>
  <c r="J875" i="1"/>
  <c r="M874" i="1"/>
  <c r="J874" i="1"/>
  <c r="M873" i="1"/>
  <c r="J873" i="1"/>
  <c r="M872" i="1"/>
  <c r="J872" i="1"/>
  <c r="M871" i="1"/>
  <c r="J871" i="1"/>
  <c r="M870" i="1"/>
  <c r="J870" i="1"/>
  <c r="M869" i="1"/>
  <c r="J869" i="1"/>
  <c r="M868" i="1"/>
  <c r="J868" i="1"/>
  <c r="M867" i="1"/>
  <c r="J867" i="1"/>
  <c r="M866" i="1"/>
  <c r="J866" i="1"/>
  <c r="M865" i="1"/>
  <c r="J865" i="1"/>
  <c r="M864" i="1"/>
  <c r="J864" i="1"/>
  <c r="M863" i="1"/>
  <c r="J863" i="1"/>
  <c r="M862" i="1"/>
  <c r="J862" i="1"/>
  <c r="M861" i="1"/>
  <c r="J861" i="1"/>
  <c r="M860" i="1"/>
  <c r="J860" i="1"/>
  <c r="M859" i="1"/>
  <c r="J859" i="1"/>
  <c r="M858" i="1"/>
  <c r="J858" i="1"/>
  <c r="M857" i="1"/>
  <c r="J857" i="1"/>
  <c r="M856" i="1"/>
  <c r="J856" i="1"/>
  <c r="M855" i="1"/>
  <c r="J855" i="1"/>
  <c r="M854" i="1"/>
  <c r="J854" i="1"/>
  <c r="M853" i="1"/>
  <c r="J853" i="1"/>
  <c r="M852" i="1"/>
  <c r="J852" i="1"/>
  <c r="M851" i="1"/>
  <c r="J851" i="1"/>
  <c r="M850" i="1"/>
  <c r="J850" i="1"/>
  <c r="M849" i="1"/>
  <c r="J849" i="1"/>
  <c r="M848" i="1"/>
  <c r="J848" i="1"/>
  <c r="M847" i="1"/>
  <c r="J847" i="1"/>
  <c r="M846" i="1"/>
  <c r="J846" i="1"/>
  <c r="M845" i="1"/>
  <c r="J845" i="1"/>
  <c r="M844" i="1"/>
  <c r="J844" i="1"/>
  <c r="M843" i="1"/>
  <c r="J843" i="1"/>
  <c r="M842" i="1"/>
  <c r="J842" i="1"/>
  <c r="M841" i="1"/>
  <c r="J841" i="1"/>
  <c r="M840" i="1"/>
  <c r="J840" i="1"/>
  <c r="M839" i="1"/>
  <c r="J839" i="1"/>
  <c r="M838" i="1"/>
  <c r="J838" i="1"/>
  <c r="M837" i="1"/>
  <c r="J837" i="1"/>
  <c r="M836" i="1"/>
  <c r="J836" i="1"/>
  <c r="M835" i="1"/>
  <c r="J835" i="1"/>
  <c r="M834" i="1"/>
  <c r="J834" i="1"/>
  <c r="M833" i="1"/>
  <c r="J833" i="1"/>
  <c r="M832" i="1"/>
  <c r="J832" i="1"/>
  <c r="M831" i="1"/>
  <c r="J831" i="1"/>
  <c r="M830" i="1"/>
  <c r="J830" i="1"/>
  <c r="M829" i="1"/>
  <c r="J829" i="1"/>
  <c r="M828" i="1"/>
  <c r="J828" i="1"/>
  <c r="M827" i="1"/>
  <c r="J827" i="1"/>
  <c r="M826" i="1"/>
  <c r="J826" i="1"/>
  <c r="M825" i="1"/>
  <c r="J825" i="1"/>
  <c r="M824" i="1"/>
  <c r="J824" i="1"/>
  <c r="M823" i="1"/>
  <c r="J823" i="1"/>
  <c r="M822" i="1"/>
  <c r="J822" i="1"/>
  <c r="M821" i="1"/>
  <c r="J821" i="1"/>
  <c r="M820" i="1"/>
  <c r="J820" i="1"/>
  <c r="M819" i="1"/>
  <c r="J819" i="1"/>
  <c r="M818" i="1"/>
  <c r="J818" i="1"/>
  <c r="M817" i="1"/>
  <c r="J817" i="1"/>
  <c r="M816" i="1"/>
  <c r="J816" i="1"/>
  <c r="M815" i="1"/>
  <c r="J815" i="1"/>
  <c r="M814" i="1"/>
  <c r="J814" i="1"/>
  <c r="M813" i="1"/>
  <c r="J813" i="1"/>
  <c r="M812" i="1"/>
  <c r="J812" i="1"/>
  <c r="M811" i="1"/>
  <c r="J811" i="1"/>
  <c r="M810" i="1"/>
  <c r="J810" i="1"/>
  <c r="M809" i="1"/>
  <c r="J809" i="1"/>
  <c r="M808" i="1"/>
  <c r="J808" i="1"/>
  <c r="M807" i="1"/>
  <c r="J807" i="1"/>
  <c r="M806" i="1"/>
  <c r="J806" i="1"/>
  <c r="M805" i="1"/>
  <c r="J805" i="1"/>
  <c r="M804" i="1"/>
  <c r="J804" i="1"/>
  <c r="M803" i="1"/>
  <c r="J803" i="1"/>
  <c r="M802" i="1"/>
  <c r="J802" i="1"/>
  <c r="M801" i="1"/>
  <c r="J801" i="1"/>
  <c r="M800" i="1"/>
  <c r="J800" i="1"/>
  <c r="M799" i="1"/>
  <c r="J799" i="1"/>
  <c r="M798" i="1"/>
  <c r="J798" i="1"/>
  <c r="M797" i="1"/>
  <c r="J797" i="1"/>
  <c r="M796" i="1"/>
  <c r="J796" i="1"/>
  <c r="M795" i="1"/>
  <c r="J795" i="1"/>
  <c r="M794" i="1"/>
  <c r="J794" i="1"/>
  <c r="M793" i="1"/>
  <c r="J793" i="1"/>
  <c r="M792" i="1"/>
  <c r="J792" i="1"/>
  <c r="M791" i="1"/>
  <c r="J791" i="1"/>
  <c r="M790" i="1"/>
  <c r="J790" i="1"/>
  <c r="M789" i="1"/>
  <c r="J789" i="1"/>
  <c r="M788" i="1"/>
  <c r="J788" i="1"/>
  <c r="M787" i="1"/>
  <c r="J787" i="1"/>
  <c r="M786" i="1"/>
  <c r="J786" i="1"/>
  <c r="M785" i="1"/>
  <c r="J785" i="1"/>
  <c r="M784" i="1"/>
  <c r="J784" i="1"/>
  <c r="M783" i="1"/>
  <c r="J783" i="1"/>
  <c r="M782" i="1"/>
  <c r="J782" i="1"/>
  <c r="M781" i="1"/>
  <c r="J781" i="1"/>
  <c r="M780" i="1"/>
  <c r="J780" i="1"/>
  <c r="M779" i="1"/>
  <c r="J779" i="1"/>
  <c r="M778" i="1"/>
  <c r="J778" i="1"/>
  <c r="M777" i="1"/>
  <c r="J777" i="1"/>
  <c r="M776" i="1"/>
  <c r="J776" i="1"/>
  <c r="M775" i="1"/>
  <c r="J775" i="1"/>
  <c r="M774" i="1"/>
  <c r="J774" i="1"/>
  <c r="M773" i="1"/>
  <c r="J773" i="1"/>
  <c r="M772" i="1"/>
  <c r="J772" i="1"/>
  <c r="M771" i="1"/>
  <c r="J771" i="1"/>
  <c r="M770" i="1"/>
  <c r="J770" i="1"/>
  <c r="M769" i="1"/>
  <c r="J769" i="1"/>
  <c r="M768" i="1"/>
  <c r="J768" i="1"/>
  <c r="M767" i="1"/>
  <c r="J767" i="1"/>
  <c r="M766" i="1"/>
  <c r="J766" i="1"/>
  <c r="M765" i="1"/>
  <c r="J765" i="1"/>
  <c r="M764" i="1"/>
  <c r="J764" i="1"/>
  <c r="M763" i="1"/>
  <c r="J763" i="1"/>
  <c r="M762" i="1"/>
  <c r="J762" i="1"/>
  <c r="M761" i="1"/>
  <c r="J761" i="1"/>
  <c r="M760" i="1"/>
  <c r="J760" i="1"/>
  <c r="M759" i="1"/>
  <c r="J759" i="1"/>
  <c r="M758" i="1"/>
  <c r="J758" i="1"/>
  <c r="M757" i="1"/>
  <c r="J757" i="1"/>
  <c r="M756" i="1"/>
  <c r="J756" i="1"/>
  <c r="M755" i="1"/>
  <c r="J755" i="1"/>
  <c r="M754" i="1"/>
  <c r="J754" i="1"/>
  <c r="M753" i="1"/>
  <c r="J753" i="1"/>
  <c r="M752" i="1"/>
  <c r="J752" i="1"/>
  <c r="M751" i="1"/>
  <c r="J751" i="1"/>
  <c r="M750" i="1"/>
  <c r="J750" i="1"/>
  <c r="M749" i="1"/>
  <c r="J749" i="1"/>
  <c r="M748" i="1"/>
  <c r="J748" i="1"/>
  <c r="M747" i="1"/>
  <c r="J747" i="1"/>
  <c r="M746" i="1"/>
  <c r="J746" i="1"/>
  <c r="M745" i="1"/>
  <c r="J745" i="1"/>
  <c r="M744" i="1"/>
  <c r="J744" i="1"/>
  <c r="M743" i="1"/>
  <c r="J743" i="1"/>
  <c r="M742" i="1"/>
  <c r="J742" i="1"/>
  <c r="M741" i="1"/>
  <c r="J741" i="1"/>
  <c r="M740" i="1"/>
  <c r="J740" i="1"/>
  <c r="M739" i="1"/>
  <c r="J739" i="1"/>
  <c r="M738" i="1"/>
  <c r="J738" i="1"/>
  <c r="M737" i="1"/>
  <c r="J737" i="1"/>
  <c r="M736" i="1"/>
  <c r="J736" i="1"/>
  <c r="M735" i="1"/>
  <c r="J735" i="1"/>
  <c r="M734" i="1"/>
  <c r="J734" i="1"/>
  <c r="M733" i="1"/>
  <c r="J733" i="1"/>
  <c r="M732" i="1"/>
  <c r="J732" i="1"/>
  <c r="N731" i="1"/>
  <c r="O731" i="1" s="1"/>
  <c r="M731" i="1"/>
  <c r="J731" i="1"/>
  <c r="M730" i="1"/>
  <c r="J730" i="1"/>
  <c r="M729" i="1"/>
  <c r="J729" i="1"/>
  <c r="M728" i="1"/>
  <c r="J728" i="1"/>
  <c r="M727" i="1"/>
  <c r="J727" i="1"/>
  <c r="M726" i="1"/>
  <c r="J726" i="1"/>
  <c r="M725" i="1"/>
  <c r="J725" i="1"/>
  <c r="M724" i="1"/>
  <c r="J724" i="1"/>
  <c r="M723" i="1"/>
  <c r="J723" i="1"/>
  <c r="M722" i="1"/>
  <c r="J722" i="1"/>
  <c r="M721" i="1"/>
  <c r="J721" i="1"/>
  <c r="M720" i="1"/>
  <c r="J720" i="1"/>
  <c r="N719" i="1"/>
  <c r="O719" i="1" s="1"/>
  <c r="M719" i="1"/>
  <c r="J719" i="1"/>
  <c r="M718" i="1"/>
  <c r="J718" i="1"/>
  <c r="M717" i="1"/>
  <c r="N686" i="1" s="1"/>
  <c r="O686" i="1" s="1"/>
  <c r="J717" i="1"/>
  <c r="M716" i="1"/>
  <c r="J716" i="1"/>
  <c r="M715" i="1"/>
  <c r="J715" i="1"/>
  <c r="M714" i="1"/>
  <c r="J714" i="1"/>
  <c r="M713" i="1"/>
  <c r="J713" i="1"/>
  <c r="M712" i="1"/>
  <c r="J712" i="1"/>
  <c r="M711" i="1"/>
  <c r="J711" i="1"/>
  <c r="M710" i="1"/>
  <c r="J710" i="1"/>
  <c r="M709" i="1"/>
  <c r="J709" i="1"/>
  <c r="M708" i="1"/>
  <c r="J708" i="1"/>
  <c r="M707" i="1"/>
  <c r="J707" i="1"/>
  <c r="M706" i="1"/>
  <c r="J706" i="1"/>
  <c r="M705" i="1"/>
  <c r="J705" i="1"/>
  <c r="M704" i="1"/>
  <c r="J704" i="1"/>
  <c r="M703" i="1"/>
  <c r="J703" i="1"/>
  <c r="M702" i="1"/>
  <c r="J702" i="1"/>
  <c r="M701" i="1"/>
  <c r="J701" i="1"/>
  <c r="M700" i="1"/>
  <c r="J700" i="1"/>
  <c r="M699" i="1"/>
  <c r="J699" i="1"/>
  <c r="M698" i="1"/>
  <c r="J698" i="1"/>
  <c r="M697" i="1"/>
  <c r="J697" i="1"/>
  <c r="N696" i="1"/>
  <c r="O696" i="1" s="1"/>
  <c r="M696" i="1"/>
  <c r="J696" i="1"/>
  <c r="M695" i="1"/>
  <c r="J695" i="1"/>
  <c r="M694" i="1"/>
  <c r="J694" i="1"/>
  <c r="M693" i="1"/>
  <c r="J693" i="1"/>
  <c r="M692" i="1"/>
  <c r="J692" i="1"/>
  <c r="M691" i="1"/>
  <c r="J691" i="1"/>
  <c r="M690" i="1"/>
  <c r="J690" i="1"/>
  <c r="M689" i="1"/>
  <c r="J689" i="1"/>
  <c r="M688" i="1"/>
  <c r="J688" i="1"/>
  <c r="M687" i="1"/>
  <c r="J687" i="1"/>
  <c r="M686" i="1"/>
  <c r="J686" i="1"/>
  <c r="M685" i="1"/>
  <c r="J685" i="1"/>
  <c r="M684" i="1"/>
  <c r="J684" i="1"/>
  <c r="M683" i="1"/>
  <c r="J683" i="1"/>
  <c r="M682" i="1"/>
  <c r="N650" i="1" s="1"/>
  <c r="O650" i="1" s="1"/>
  <c r="J682" i="1"/>
  <c r="M681" i="1"/>
  <c r="J681" i="1"/>
  <c r="M680" i="1"/>
  <c r="J680" i="1"/>
  <c r="M679" i="1"/>
  <c r="J679" i="1"/>
  <c r="M678" i="1"/>
  <c r="J678" i="1"/>
  <c r="M677" i="1"/>
  <c r="J677" i="1"/>
  <c r="M676" i="1"/>
  <c r="J676" i="1"/>
  <c r="M675" i="1"/>
  <c r="J675" i="1"/>
  <c r="M674" i="1"/>
  <c r="J674" i="1"/>
  <c r="M673" i="1"/>
  <c r="J673" i="1"/>
  <c r="M672" i="1"/>
  <c r="J672" i="1"/>
  <c r="M671" i="1"/>
  <c r="J671" i="1"/>
  <c r="M670" i="1"/>
  <c r="J670" i="1"/>
  <c r="M669" i="1"/>
  <c r="J669" i="1"/>
  <c r="M668" i="1"/>
  <c r="J668" i="1"/>
  <c r="M667" i="1"/>
  <c r="J667" i="1"/>
  <c r="M666" i="1"/>
  <c r="J666" i="1"/>
  <c r="M665" i="1"/>
  <c r="J665" i="1"/>
  <c r="M664" i="1"/>
  <c r="N660" i="1" s="1"/>
  <c r="O660" i="1" s="1"/>
  <c r="J664" i="1"/>
  <c r="M663" i="1"/>
  <c r="J663" i="1"/>
  <c r="M662" i="1"/>
  <c r="J662" i="1"/>
  <c r="M661" i="1"/>
  <c r="J661" i="1"/>
  <c r="M660" i="1"/>
  <c r="J660" i="1"/>
  <c r="M659" i="1"/>
  <c r="J659" i="1"/>
  <c r="M658" i="1"/>
  <c r="J658" i="1"/>
  <c r="M657" i="1"/>
  <c r="J657" i="1"/>
  <c r="M656" i="1"/>
  <c r="J656" i="1"/>
  <c r="M655" i="1"/>
  <c r="J655" i="1"/>
  <c r="M654" i="1"/>
  <c r="J654" i="1"/>
  <c r="M653" i="1"/>
  <c r="J653" i="1"/>
  <c r="M652" i="1"/>
  <c r="J652" i="1"/>
  <c r="M651" i="1"/>
  <c r="J651" i="1"/>
  <c r="M650" i="1"/>
  <c r="J650" i="1"/>
  <c r="M649" i="1"/>
  <c r="J649" i="1"/>
  <c r="M648" i="1"/>
  <c r="J648" i="1"/>
  <c r="M647" i="1"/>
  <c r="J647" i="1"/>
  <c r="M646" i="1"/>
  <c r="J646" i="1"/>
  <c r="M645" i="1"/>
  <c r="J645" i="1"/>
  <c r="M644" i="1"/>
  <c r="N640" i="1" s="1"/>
  <c r="O640" i="1" s="1"/>
  <c r="J644" i="1"/>
  <c r="M643" i="1"/>
  <c r="J643" i="1"/>
  <c r="M642" i="1"/>
  <c r="J642" i="1"/>
  <c r="M641" i="1"/>
  <c r="J641" i="1"/>
  <c r="M640" i="1"/>
  <c r="J640" i="1"/>
  <c r="M639" i="1"/>
  <c r="J639" i="1"/>
  <c r="M638" i="1"/>
  <c r="J638" i="1"/>
  <c r="M637" i="1"/>
  <c r="J637" i="1"/>
  <c r="M636" i="1"/>
  <c r="J636" i="1"/>
  <c r="M635" i="1"/>
  <c r="J635" i="1"/>
  <c r="M634" i="1"/>
  <c r="J634" i="1"/>
  <c r="M633" i="1"/>
  <c r="J633" i="1"/>
  <c r="M632" i="1"/>
  <c r="N632" i="1" s="1"/>
  <c r="O632" i="1" s="1"/>
  <c r="J632" i="1"/>
  <c r="M631" i="1"/>
  <c r="J631" i="1"/>
  <c r="M630" i="1"/>
  <c r="J630" i="1"/>
  <c r="M629" i="1"/>
  <c r="J629" i="1"/>
  <c r="M628" i="1"/>
  <c r="J628" i="1"/>
  <c r="M627" i="1"/>
  <c r="J627" i="1"/>
  <c r="M626" i="1"/>
  <c r="J626" i="1"/>
  <c r="M625" i="1"/>
  <c r="J625" i="1"/>
  <c r="M624" i="1"/>
  <c r="J624" i="1"/>
  <c r="M623" i="1"/>
  <c r="J623" i="1"/>
  <c r="M622" i="1"/>
  <c r="J622" i="1"/>
  <c r="M621" i="1"/>
  <c r="J621" i="1"/>
  <c r="M620" i="1"/>
  <c r="J620" i="1"/>
  <c r="M619" i="1"/>
  <c r="J619" i="1"/>
  <c r="N618" i="1"/>
  <c r="O618" i="1" s="1"/>
  <c r="M618" i="1"/>
  <c r="J618" i="1"/>
  <c r="M617" i="1"/>
  <c r="J617" i="1"/>
  <c r="M616" i="1"/>
  <c r="J616" i="1"/>
  <c r="M615" i="1"/>
  <c r="J615" i="1"/>
  <c r="M614" i="1"/>
  <c r="J614" i="1"/>
  <c r="M613" i="1"/>
  <c r="J613" i="1"/>
  <c r="M612" i="1"/>
  <c r="J612" i="1"/>
  <c r="M611" i="1"/>
  <c r="J611" i="1"/>
  <c r="M610" i="1"/>
  <c r="J610" i="1"/>
  <c r="M609" i="1"/>
  <c r="J609" i="1"/>
  <c r="M608" i="1"/>
  <c r="J608" i="1"/>
  <c r="M607" i="1"/>
  <c r="N591" i="1" s="1"/>
  <c r="O591" i="1" s="1"/>
  <c r="J607" i="1"/>
  <c r="M606" i="1"/>
  <c r="J606" i="1"/>
  <c r="M605" i="1"/>
  <c r="J605" i="1"/>
  <c r="M604" i="1"/>
  <c r="J604" i="1"/>
  <c r="M603" i="1"/>
  <c r="J603" i="1"/>
  <c r="M602" i="1"/>
  <c r="J602" i="1"/>
  <c r="M601" i="1"/>
  <c r="J601" i="1"/>
  <c r="M600" i="1"/>
  <c r="J600" i="1"/>
  <c r="M599" i="1"/>
  <c r="J599" i="1"/>
  <c r="M598" i="1"/>
  <c r="J598" i="1"/>
  <c r="M597" i="1"/>
  <c r="J597" i="1"/>
  <c r="M596" i="1"/>
  <c r="J596" i="1"/>
  <c r="M595" i="1"/>
  <c r="J595" i="1"/>
  <c r="M594" i="1"/>
  <c r="J594" i="1"/>
  <c r="M593" i="1"/>
  <c r="J593" i="1"/>
  <c r="M592" i="1"/>
  <c r="J592" i="1"/>
  <c r="M591" i="1"/>
  <c r="J591" i="1"/>
  <c r="M590" i="1"/>
  <c r="J590" i="1"/>
  <c r="M589" i="1"/>
  <c r="J589" i="1"/>
  <c r="M588" i="1"/>
  <c r="J588" i="1"/>
  <c r="M587" i="1"/>
  <c r="J587" i="1"/>
  <c r="M586" i="1"/>
  <c r="J586" i="1"/>
  <c r="M585" i="1"/>
  <c r="J585" i="1"/>
  <c r="M584" i="1"/>
  <c r="J584" i="1"/>
  <c r="M583" i="1"/>
  <c r="N583" i="1" s="1"/>
  <c r="O583" i="1" s="1"/>
  <c r="J583" i="1"/>
  <c r="M582" i="1"/>
  <c r="J582" i="1"/>
  <c r="M581" i="1"/>
  <c r="J581" i="1"/>
  <c r="N580" i="1"/>
  <c r="O580" i="1" s="1"/>
  <c r="M580" i="1"/>
  <c r="J580" i="1"/>
  <c r="M579" i="1"/>
  <c r="J579" i="1"/>
  <c r="M578" i="1"/>
  <c r="J578" i="1"/>
  <c r="M577" i="1"/>
  <c r="J577" i="1"/>
  <c r="M576" i="1"/>
  <c r="J576" i="1"/>
  <c r="M575" i="1"/>
  <c r="J575" i="1"/>
  <c r="M574" i="1"/>
  <c r="J574" i="1"/>
  <c r="M573" i="1"/>
  <c r="J573" i="1"/>
  <c r="M572" i="1"/>
  <c r="J572" i="1"/>
  <c r="M571" i="1"/>
  <c r="J571" i="1"/>
  <c r="M570" i="1"/>
  <c r="J570" i="1"/>
  <c r="N569" i="1"/>
  <c r="O569" i="1" s="1"/>
  <c r="M569" i="1"/>
  <c r="J569" i="1"/>
  <c r="M568" i="1"/>
  <c r="J568" i="1"/>
  <c r="M567" i="1"/>
  <c r="J567" i="1"/>
  <c r="M566" i="1"/>
  <c r="J566" i="1"/>
  <c r="M565" i="1"/>
  <c r="J565" i="1"/>
  <c r="M564" i="1"/>
  <c r="J564" i="1"/>
  <c r="M563" i="1"/>
  <c r="J563" i="1"/>
  <c r="M562" i="1"/>
  <c r="J562" i="1"/>
  <c r="M561" i="1"/>
  <c r="J561" i="1"/>
  <c r="M560" i="1"/>
  <c r="J560" i="1"/>
  <c r="M559" i="1"/>
  <c r="J559" i="1"/>
  <c r="M558" i="1"/>
  <c r="J558" i="1"/>
  <c r="M557" i="1"/>
  <c r="J557" i="1"/>
  <c r="M556" i="1"/>
  <c r="J556" i="1"/>
  <c r="M555" i="1"/>
  <c r="J555" i="1"/>
  <c r="M554" i="1"/>
  <c r="J554" i="1"/>
  <c r="M553" i="1"/>
  <c r="N553" i="1" s="1"/>
  <c r="O553" i="1" s="1"/>
  <c r="J553" i="1"/>
  <c r="M552" i="1"/>
  <c r="J552" i="1"/>
  <c r="M551" i="1"/>
  <c r="J551" i="1"/>
  <c r="M550" i="1"/>
  <c r="J550" i="1"/>
  <c r="M549" i="1"/>
  <c r="J549" i="1"/>
  <c r="M548" i="1"/>
  <c r="J548" i="1"/>
  <c r="M547" i="1"/>
  <c r="J547" i="1"/>
  <c r="M546" i="1"/>
  <c r="J546" i="1"/>
  <c r="M545" i="1"/>
  <c r="J545" i="1"/>
  <c r="M544" i="1"/>
  <c r="J544" i="1"/>
  <c r="M543" i="1"/>
  <c r="J543" i="1"/>
  <c r="M542" i="1"/>
  <c r="J542" i="1"/>
  <c r="M541" i="1"/>
  <c r="J541" i="1"/>
  <c r="M540" i="1"/>
  <c r="J540" i="1"/>
  <c r="M539" i="1"/>
  <c r="J539" i="1"/>
  <c r="M538" i="1"/>
  <c r="J538" i="1"/>
  <c r="M537" i="1"/>
  <c r="J537" i="1"/>
  <c r="N536" i="1"/>
  <c r="O536" i="1" s="1"/>
  <c r="M536" i="1"/>
  <c r="J536" i="1"/>
  <c r="M535" i="1"/>
  <c r="J535" i="1"/>
  <c r="M534" i="1"/>
  <c r="J534" i="1"/>
  <c r="M533" i="1"/>
  <c r="J533" i="1"/>
  <c r="M532" i="1"/>
  <c r="J532" i="1"/>
  <c r="M531" i="1"/>
  <c r="J531" i="1"/>
  <c r="M530" i="1"/>
  <c r="J530" i="1"/>
  <c r="M529" i="1"/>
  <c r="J529" i="1"/>
  <c r="M528" i="1"/>
  <c r="J528" i="1"/>
  <c r="M527" i="1"/>
  <c r="J527" i="1"/>
  <c r="N526" i="1"/>
  <c r="O526" i="1" s="1"/>
  <c r="M526" i="1"/>
  <c r="J526" i="1"/>
  <c r="M525" i="1"/>
  <c r="J525" i="1"/>
  <c r="M524" i="1"/>
  <c r="J524" i="1"/>
  <c r="M523" i="1"/>
  <c r="J523" i="1"/>
  <c r="M522" i="1"/>
  <c r="J522" i="1"/>
  <c r="M521" i="1"/>
  <c r="J521" i="1"/>
  <c r="M520" i="1"/>
  <c r="J520" i="1"/>
  <c r="M519" i="1"/>
  <c r="J519" i="1"/>
  <c r="M518" i="1"/>
  <c r="J518" i="1"/>
  <c r="M517" i="1"/>
  <c r="J517" i="1"/>
  <c r="M516" i="1"/>
  <c r="J516" i="1"/>
  <c r="M515" i="1"/>
  <c r="J515" i="1"/>
  <c r="M514" i="1"/>
  <c r="J514" i="1"/>
  <c r="M513" i="1"/>
  <c r="J513" i="1"/>
  <c r="M512" i="1"/>
  <c r="J512" i="1"/>
  <c r="M511" i="1"/>
  <c r="J511" i="1"/>
  <c r="M510" i="1"/>
  <c r="N510" i="1" s="1"/>
  <c r="O510" i="1" s="1"/>
  <c r="J510" i="1"/>
  <c r="M509" i="1"/>
  <c r="J509" i="1"/>
  <c r="M508" i="1"/>
  <c r="J508" i="1"/>
  <c r="M507" i="1"/>
  <c r="J507" i="1"/>
  <c r="M506" i="1"/>
  <c r="J506" i="1"/>
  <c r="M505" i="1"/>
  <c r="J505" i="1"/>
  <c r="M504" i="1"/>
  <c r="J504" i="1"/>
  <c r="M503" i="1"/>
  <c r="J503" i="1"/>
  <c r="M502" i="1"/>
  <c r="J502" i="1"/>
  <c r="M501" i="1"/>
  <c r="J501" i="1"/>
  <c r="M500" i="1"/>
  <c r="J500" i="1"/>
  <c r="M499" i="1"/>
  <c r="J499" i="1"/>
  <c r="M498" i="1"/>
  <c r="J498" i="1"/>
  <c r="M497" i="1"/>
  <c r="J497" i="1"/>
  <c r="M496" i="1"/>
  <c r="J496" i="1"/>
  <c r="M495" i="1"/>
  <c r="J495" i="1"/>
  <c r="M494" i="1"/>
  <c r="J494" i="1"/>
  <c r="M493" i="1"/>
  <c r="J493" i="1"/>
  <c r="M492" i="1"/>
  <c r="J492" i="1"/>
  <c r="M491" i="1"/>
  <c r="J491" i="1"/>
  <c r="M490" i="1"/>
  <c r="J490" i="1"/>
  <c r="M489" i="1"/>
  <c r="J489" i="1"/>
  <c r="M488" i="1"/>
  <c r="J488" i="1"/>
  <c r="M487" i="1"/>
  <c r="J487" i="1"/>
  <c r="M486" i="1"/>
  <c r="J486" i="1"/>
  <c r="M485" i="1"/>
  <c r="J485" i="1"/>
  <c r="M484" i="1"/>
  <c r="J484" i="1"/>
  <c r="M483" i="1"/>
  <c r="J483" i="1"/>
  <c r="M482" i="1"/>
  <c r="J482" i="1"/>
  <c r="M481" i="1"/>
  <c r="N472" i="1" s="1"/>
  <c r="O472" i="1" s="1"/>
  <c r="J481" i="1"/>
  <c r="M480" i="1"/>
  <c r="J480" i="1"/>
  <c r="M479" i="1"/>
  <c r="J479" i="1"/>
  <c r="M478" i="1"/>
  <c r="J478" i="1"/>
  <c r="M477" i="1"/>
  <c r="J477" i="1"/>
  <c r="M476" i="1"/>
  <c r="J476" i="1"/>
  <c r="M475" i="1"/>
  <c r="J475" i="1"/>
  <c r="M474" i="1"/>
  <c r="J474" i="1"/>
  <c r="M473" i="1"/>
  <c r="J473" i="1"/>
  <c r="M472" i="1"/>
  <c r="J472" i="1"/>
  <c r="M471" i="1"/>
  <c r="J471" i="1"/>
  <c r="M470" i="1"/>
  <c r="J470" i="1"/>
  <c r="M469" i="1"/>
  <c r="J469" i="1"/>
  <c r="M468" i="1"/>
  <c r="J468" i="1"/>
  <c r="M467" i="1"/>
  <c r="J467" i="1"/>
  <c r="M466" i="1"/>
  <c r="J466" i="1"/>
  <c r="M465" i="1"/>
  <c r="J465" i="1"/>
  <c r="M464" i="1"/>
  <c r="J464" i="1"/>
  <c r="M463" i="1"/>
  <c r="J463" i="1"/>
  <c r="M462" i="1"/>
  <c r="J462" i="1"/>
  <c r="M461" i="1"/>
  <c r="J461" i="1"/>
  <c r="M460" i="1"/>
  <c r="J460" i="1"/>
  <c r="M459" i="1"/>
  <c r="J459" i="1"/>
  <c r="M458" i="1"/>
  <c r="J458" i="1"/>
  <c r="M457" i="1"/>
  <c r="J457" i="1"/>
  <c r="M456" i="1"/>
  <c r="J456" i="1"/>
  <c r="M455" i="1"/>
  <c r="J455" i="1"/>
  <c r="M454" i="1"/>
  <c r="J454" i="1"/>
  <c r="M453" i="1"/>
  <c r="J453" i="1"/>
  <c r="M452" i="1"/>
  <c r="J452" i="1"/>
  <c r="M451" i="1"/>
  <c r="J451" i="1"/>
  <c r="M450" i="1"/>
  <c r="J450" i="1"/>
  <c r="M449" i="1"/>
  <c r="J449" i="1"/>
  <c r="M448" i="1"/>
  <c r="N448" i="1" s="1"/>
  <c r="O448" i="1" s="1"/>
  <c r="J448" i="1"/>
  <c r="M447" i="1"/>
  <c r="J447" i="1"/>
  <c r="M446" i="1"/>
  <c r="J446" i="1"/>
  <c r="M445" i="1"/>
  <c r="J445" i="1"/>
  <c r="M444" i="1"/>
  <c r="J444" i="1"/>
  <c r="M443" i="1"/>
  <c r="J443" i="1"/>
  <c r="M442" i="1"/>
  <c r="J442" i="1"/>
  <c r="M441" i="1"/>
  <c r="J441" i="1"/>
  <c r="M440" i="1"/>
  <c r="J440" i="1"/>
  <c r="M439" i="1"/>
  <c r="J439" i="1"/>
  <c r="M438" i="1"/>
  <c r="J438" i="1"/>
  <c r="M437" i="1"/>
  <c r="J437" i="1"/>
  <c r="M436" i="1"/>
  <c r="J436" i="1"/>
  <c r="M435" i="1"/>
  <c r="J435" i="1"/>
  <c r="M434" i="1"/>
  <c r="J434" i="1"/>
  <c r="M433" i="1"/>
  <c r="J433" i="1"/>
  <c r="M432" i="1"/>
  <c r="J432" i="1"/>
  <c r="M431" i="1"/>
  <c r="J431" i="1"/>
  <c r="M430" i="1"/>
  <c r="N426" i="1" s="1"/>
  <c r="O426" i="1" s="1"/>
  <c r="J430" i="1"/>
  <c r="M429" i="1"/>
  <c r="J429" i="1"/>
  <c r="M428" i="1"/>
  <c r="J428" i="1"/>
  <c r="M427" i="1"/>
  <c r="J427" i="1"/>
  <c r="M426" i="1"/>
  <c r="J426" i="1"/>
  <c r="M425" i="1"/>
  <c r="N413" i="1" s="1"/>
  <c r="O413" i="1" s="1"/>
  <c r="J425" i="1"/>
  <c r="M424" i="1"/>
  <c r="J424" i="1"/>
  <c r="M423" i="1"/>
  <c r="J423" i="1"/>
  <c r="M422" i="1"/>
  <c r="N421" i="1" s="1"/>
  <c r="O421" i="1" s="1"/>
  <c r="J422" i="1"/>
  <c r="M421" i="1"/>
  <c r="J421" i="1"/>
  <c r="M420" i="1"/>
  <c r="J420" i="1"/>
  <c r="M419" i="1"/>
  <c r="J419" i="1"/>
  <c r="M418" i="1"/>
  <c r="J418" i="1"/>
  <c r="M417" i="1"/>
  <c r="J417" i="1"/>
  <c r="M416" i="1"/>
  <c r="J416" i="1"/>
  <c r="M415" i="1"/>
  <c r="J415" i="1"/>
  <c r="M414" i="1"/>
  <c r="J414" i="1"/>
  <c r="M413" i="1"/>
  <c r="J413" i="1"/>
  <c r="M412" i="1"/>
  <c r="J412" i="1"/>
  <c r="M411" i="1"/>
  <c r="J411" i="1"/>
  <c r="M410" i="1"/>
  <c r="J410" i="1"/>
  <c r="M409" i="1"/>
  <c r="J409" i="1"/>
  <c r="M408" i="1"/>
  <c r="J408" i="1"/>
  <c r="M407" i="1"/>
  <c r="N407" i="1" s="1"/>
  <c r="O407" i="1" s="1"/>
  <c r="J407" i="1"/>
  <c r="M406" i="1"/>
  <c r="J406" i="1"/>
  <c r="M405" i="1"/>
  <c r="J405" i="1"/>
  <c r="M404" i="1"/>
  <c r="J404" i="1"/>
  <c r="M403" i="1"/>
  <c r="J403" i="1"/>
  <c r="M402" i="1"/>
  <c r="J402" i="1"/>
  <c r="M401" i="1"/>
  <c r="J401" i="1"/>
  <c r="M400" i="1"/>
  <c r="J400" i="1"/>
  <c r="M399" i="1"/>
  <c r="J399" i="1"/>
  <c r="M398" i="1"/>
  <c r="J398" i="1"/>
  <c r="M397" i="1"/>
  <c r="N397" i="1" s="1"/>
  <c r="O397" i="1" s="1"/>
  <c r="J397" i="1"/>
  <c r="M396" i="1"/>
  <c r="J396" i="1"/>
  <c r="M395" i="1"/>
  <c r="J395" i="1"/>
  <c r="M394" i="1"/>
  <c r="J394" i="1"/>
  <c r="M393" i="1"/>
  <c r="J393" i="1"/>
  <c r="M392" i="1"/>
  <c r="J392" i="1"/>
  <c r="M391" i="1"/>
  <c r="J391" i="1"/>
  <c r="M390" i="1"/>
  <c r="J390" i="1"/>
  <c r="M389" i="1"/>
  <c r="J389" i="1"/>
  <c r="M388" i="1"/>
  <c r="J388" i="1"/>
  <c r="M387" i="1"/>
  <c r="J387" i="1"/>
  <c r="M386" i="1"/>
  <c r="J386" i="1"/>
  <c r="M385" i="1"/>
  <c r="J385" i="1"/>
  <c r="N384" i="1"/>
  <c r="O384" i="1" s="1"/>
  <c r="M384" i="1"/>
  <c r="J384" i="1"/>
  <c r="M383" i="1"/>
  <c r="J383" i="1"/>
  <c r="M382" i="1"/>
  <c r="J382" i="1"/>
  <c r="M381" i="1"/>
  <c r="J381" i="1"/>
  <c r="M380" i="1"/>
  <c r="J380" i="1"/>
  <c r="N379" i="1"/>
  <c r="O379" i="1" s="1"/>
  <c r="M379" i="1"/>
  <c r="J379" i="1"/>
  <c r="M378" i="1"/>
  <c r="J378" i="1"/>
  <c r="M377" i="1"/>
  <c r="J377" i="1"/>
  <c r="M376" i="1"/>
  <c r="J376" i="1"/>
  <c r="M375" i="1"/>
  <c r="N371" i="1" s="1"/>
  <c r="O371" i="1" s="1"/>
  <c r="J375" i="1"/>
  <c r="M374" i="1"/>
  <c r="J374" i="1"/>
  <c r="M373" i="1"/>
  <c r="J373" i="1"/>
  <c r="M372" i="1"/>
  <c r="N372" i="1" s="1"/>
  <c r="O372" i="1" s="1"/>
  <c r="J372" i="1"/>
  <c r="M371" i="1"/>
  <c r="J371" i="1"/>
  <c r="M370" i="1"/>
  <c r="J370" i="1"/>
  <c r="M369" i="1"/>
  <c r="J369" i="1"/>
  <c r="M368" i="1"/>
  <c r="J368" i="1"/>
  <c r="M367" i="1"/>
  <c r="J367" i="1"/>
  <c r="M366" i="1"/>
  <c r="J366" i="1"/>
  <c r="M365" i="1"/>
  <c r="J365" i="1"/>
  <c r="M364" i="1"/>
  <c r="J364" i="1"/>
  <c r="M363" i="1"/>
  <c r="J363" i="1"/>
  <c r="M362" i="1"/>
  <c r="N362" i="1" s="1"/>
  <c r="O362" i="1" s="1"/>
  <c r="J362" i="1"/>
  <c r="M361" i="1"/>
  <c r="J361" i="1"/>
  <c r="M360" i="1"/>
  <c r="J360" i="1"/>
  <c r="M359" i="1"/>
  <c r="J359" i="1"/>
  <c r="M358" i="1"/>
  <c r="J358" i="1"/>
  <c r="M357" i="1"/>
  <c r="J357" i="1"/>
  <c r="M356" i="1"/>
  <c r="J356" i="1"/>
  <c r="M355" i="1"/>
  <c r="J355" i="1"/>
  <c r="M354" i="1"/>
  <c r="J354" i="1"/>
  <c r="M353" i="1"/>
  <c r="J353" i="1"/>
  <c r="N352" i="1"/>
  <c r="O352" i="1" s="1"/>
  <c r="M352" i="1"/>
  <c r="J352" i="1"/>
  <c r="M351" i="1"/>
  <c r="J351" i="1"/>
  <c r="M350" i="1"/>
  <c r="J350" i="1"/>
  <c r="M349" i="1"/>
  <c r="J349" i="1"/>
  <c r="M348" i="1"/>
  <c r="J348" i="1"/>
  <c r="N347" i="1"/>
  <c r="O347" i="1" s="1"/>
  <c r="M347" i="1"/>
  <c r="J347" i="1"/>
  <c r="M346" i="1"/>
  <c r="J346" i="1"/>
  <c r="M345" i="1"/>
  <c r="J345" i="1"/>
  <c r="M344" i="1"/>
  <c r="J344" i="1"/>
  <c r="M343" i="1"/>
  <c r="N339" i="1" s="1"/>
  <c r="O339" i="1" s="1"/>
  <c r="J343" i="1"/>
  <c r="M342" i="1"/>
  <c r="J342" i="1"/>
  <c r="M341" i="1"/>
  <c r="J341" i="1"/>
  <c r="M340" i="1"/>
  <c r="N340" i="1" s="1"/>
  <c r="O340" i="1" s="1"/>
  <c r="J340" i="1"/>
  <c r="M339" i="1"/>
  <c r="J339" i="1"/>
  <c r="M338" i="1"/>
  <c r="J338" i="1"/>
  <c r="M337" i="1"/>
  <c r="J337" i="1"/>
  <c r="M336" i="1"/>
  <c r="J336" i="1"/>
  <c r="M335" i="1"/>
  <c r="N331" i="1" s="1"/>
  <c r="O331" i="1" s="1"/>
  <c r="J335" i="1"/>
  <c r="M334" i="1"/>
  <c r="J334" i="1"/>
  <c r="M333" i="1"/>
  <c r="J333" i="1"/>
  <c r="M332" i="1"/>
  <c r="J332" i="1"/>
  <c r="M331" i="1"/>
  <c r="J331" i="1"/>
  <c r="M330" i="1"/>
  <c r="N330" i="1" s="1"/>
  <c r="O330" i="1" s="1"/>
  <c r="J330" i="1"/>
  <c r="M329" i="1"/>
  <c r="J329" i="1"/>
  <c r="M328" i="1"/>
  <c r="J328" i="1"/>
  <c r="M327" i="1"/>
  <c r="J327" i="1"/>
  <c r="M326" i="1"/>
  <c r="J326" i="1"/>
  <c r="M325" i="1"/>
  <c r="J325" i="1"/>
  <c r="M324" i="1"/>
  <c r="J324" i="1"/>
  <c r="M323" i="1"/>
  <c r="J323" i="1"/>
  <c r="M322" i="1"/>
  <c r="J322" i="1"/>
  <c r="M321" i="1"/>
  <c r="J321" i="1"/>
  <c r="N320" i="1"/>
  <c r="O320" i="1" s="1"/>
  <c r="M320" i="1"/>
  <c r="J320" i="1"/>
  <c r="M319" i="1"/>
  <c r="J319" i="1"/>
  <c r="M318" i="1"/>
  <c r="J318" i="1"/>
  <c r="M317" i="1"/>
  <c r="J317" i="1"/>
  <c r="M316" i="1"/>
  <c r="J316" i="1"/>
  <c r="N315" i="1"/>
  <c r="O315" i="1" s="1"/>
  <c r="M315" i="1"/>
  <c r="J315" i="1"/>
  <c r="M314" i="1"/>
  <c r="J314" i="1"/>
  <c r="M313" i="1"/>
  <c r="J313" i="1"/>
  <c r="M312" i="1"/>
  <c r="J312" i="1"/>
  <c r="M311" i="1"/>
  <c r="N307" i="1" s="1"/>
  <c r="O307" i="1" s="1"/>
  <c r="J311" i="1"/>
  <c r="M310" i="1"/>
  <c r="J310" i="1"/>
  <c r="M309" i="1"/>
  <c r="J309" i="1"/>
  <c r="M308" i="1"/>
  <c r="N308" i="1" s="1"/>
  <c r="O308" i="1" s="1"/>
  <c r="J308" i="1"/>
  <c r="M307" i="1"/>
  <c r="J307" i="1"/>
  <c r="M306" i="1"/>
  <c r="J306" i="1"/>
  <c r="M305" i="1"/>
  <c r="J305" i="1"/>
  <c r="M304" i="1"/>
  <c r="J304" i="1"/>
  <c r="M303" i="1"/>
  <c r="N299" i="1" s="1"/>
  <c r="O299" i="1" s="1"/>
  <c r="J303" i="1"/>
  <c r="M302" i="1"/>
  <c r="J302" i="1"/>
  <c r="M301" i="1"/>
  <c r="J301" i="1"/>
  <c r="M300" i="1"/>
  <c r="J300" i="1"/>
  <c r="M299" i="1"/>
  <c r="J299" i="1"/>
  <c r="M298" i="1"/>
  <c r="N298" i="1" s="1"/>
  <c r="O298" i="1" s="1"/>
  <c r="J298" i="1"/>
  <c r="M297" i="1"/>
  <c r="J297" i="1"/>
  <c r="M296" i="1"/>
  <c r="J296" i="1"/>
  <c r="M295" i="1"/>
  <c r="J295" i="1"/>
  <c r="M294" i="1"/>
  <c r="J294" i="1"/>
  <c r="M293" i="1"/>
  <c r="J293" i="1"/>
  <c r="M292" i="1"/>
  <c r="J292" i="1"/>
  <c r="M291" i="1"/>
  <c r="J291" i="1"/>
  <c r="M290" i="1"/>
  <c r="J290" i="1"/>
  <c r="M289" i="1"/>
  <c r="J289" i="1"/>
  <c r="N288" i="1"/>
  <c r="O288" i="1" s="1"/>
  <c r="M288" i="1"/>
  <c r="J288" i="1"/>
  <c r="M287" i="1"/>
  <c r="J287" i="1"/>
  <c r="M286" i="1"/>
  <c r="J286" i="1"/>
  <c r="M285" i="1"/>
  <c r="J285" i="1"/>
  <c r="M284" i="1"/>
  <c r="J284" i="1"/>
  <c r="N283" i="1"/>
  <c r="O283" i="1" s="1"/>
  <c r="M283" i="1"/>
  <c r="J283" i="1"/>
  <c r="M282" i="1"/>
  <c r="J282" i="1"/>
  <c r="M281" i="1"/>
  <c r="J281" i="1"/>
  <c r="M280" i="1"/>
  <c r="J280" i="1"/>
  <c r="M279" i="1"/>
  <c r="N275" i="1" s="1"/>
  <c r="O275" i="1" s="1"/>
  <c r="J279" i="1"/>
  <c r="M278" i="1"/>
  <c r="J278" i="1"/>
  <c r="M277" i="1"/>
  <c r="J277" i="1"/>
  <c r="M276" i="1"/>
  <c r="N276" i="1" s="1"/>
  <c r="O276" i="1" s="1"/>
  <c r="J276" i="1"/>
  <c r="M275" i="1"/>
  <c r="J275" i="1"/>
  <c r="M274" i="1"/>
  <c r="J274" i="1"/>
  <c r="M273" i="1"/>
  <c r="J273" i="1"/>
  <c r="M272" i="1"/>
  <c r="J272" i="1"/>
  <c r="M271" i="1"/>
  <c r="J271" i="1"/>
  <c r="M270" i="1"/>
  <c r="J270" i="1"/>
  <c r="M269" i="1"/>
  <c r="J269" i="1"/>
  <c r="M268" i="1"/>
  <c r="J268" i="1"/>
  <c r="M267" i="1"/>
  <c r="J267" i="1"/>
  <c r="M266" i="1"/>
  <c r="N266" i="1" s="1"/>
  <c r="O266" i="1" s="1"/>
  <c r="J266" i="1"/>
  <c r="M265" i="1"/>
  <c r="J265" i="1"/>
  <c r="M264" i="1"/>
  <c r="J264" i="1"/>
  <c r="M263" i="1"/>
  <c r="J263" i="1"/>
  <c r="M262" i="1"/>
  <c r="J262" i="1"/>
  <c r="M261" i="1"/>
  <c r="J261" i="1"/>
  <c r="M260" i="1"/>
  <c r="J260" i="1"/>
  <c r="M259" i="1"/>
  <c r="J259" i="1"/>
  <c r="M258" i="1"/>
  <c r="J258" i="1"/>
  <c r="M257" i="1"/>
  <c r="J257" i="1"/>
  <c r="N256" i="1"/>
  <c r="O256" i="1" s="1"/>
  <c r="M256" i="1"/>
  <c r="J256" i="1"/>
  <c r="M255" i="1"/>
  <c r="J255" i="1"/>
  <c r="M254" i="1"/>
  <c r="J254" i="1"/>
  <c r="M253" i="1"/>
  <c r="J253" i="1"/>
  <c r="M252" i="1"/>
  <c r="J252" i="1"/>
  <c r="N251" i="1"/>
  <c r="O251" i="1" s="1"/>
  <c r="M251" i="1"/>
  <c r="J251" i="1"/>
  <c r="M250" i="1"/>
  <c r="N248" i="1" s="1"/>
  <c r="O248" i="1" s="1"/>
  <c r="J250" i="1"/>
  <c r="M249" i="1"/>
  <c r="J249" i="1"/>
  <c r="M248" i="1"/>
  <c r="J248" i="1"/>
  <c r="M247" i="1"/>
  <c r="N243" i="1" s="1"/>
  <c r="O243" i="1" s="1"/>
  <c r="J247" i="1"/>
  <c r="M246" i="1"/>
  <c r="J246" i="1"/>
  <c r="M245" i="1"/>
  <c r="J245" i="1"/>
  <c r="M244" i="1"/>
  <c r="N244" i="1" s="1"/>
  <c r="O244" i="1" s="1"/>
  <c r="J244" i="1"/>
  <c r="M243" i="1"/>
  <c r="J243" i="1"/>
  <c r="M242" i="1"/>
  <c r="J242" i="1"/>
  <c r="M241" i="1"/>
  <c r="J241" i="1"/>
  <c r="M240" i="1"/>
  <c r="J240" i="1"/>
  <c r="M239" i="1"/>
  <c r="N235" i="1" s="1"/>
  <c r="O235" i="1" s="1"/>
  <c r="J239" i="1"/>
  <c r="M238" i="1"/>
  <c r="J238" i="1"/>
  <c r="M237" i="1"/>
  <c r="J237" i="1"/>
  <c r="M236" i="1"/>
  <c r="J236" i="1"/>
  <c r="M235" i="1"/>
  <c r="J235" i="1"/>
  <c r="M234" i="1"/>
  <c r="N234" i="1" s="1"/>
  <c r="O234" i="1" s="1"/>
  <c r="J234" i="1"/>
  <c r="M233" i="1"/>
  <c r="J233" i="1"/>
  <c r="M232" i="1"/>
  <c r="J232" i="1"/>
  <c r="M231" i="1"/>
  <c r="J231" i="1"/>
  <c r="M230" i="1"/>
  <c r="J230" i="1"/>
  <c r="M229" i="1"/>
  <c r="J229" i="1"/>
  <c r="M228" i="1"/>
  <c r="J228" i="1"/>
  <c r="M227" i="1"/>
  <c r="J227" i="1"/>
  <c r="M226" i="1"/>
  <c r="J226" i="1"/>
  <c r="M225" i="1"/>
  <c r="J225" i="1"/>
  <c r="N224" i="1"/>
  <c r="O224" i="1" s="1"/>
  <c r="M224" i="1"/>
  <c r="J224" i="1"/>
  <c r="M223" i="1"/>
  <c r="J223" i="1"/>
  <c r="M222" i="1"/>
  <c r="J222" i="1"/>
  <c r="M221" i="1"/>
  <c r="J221" i="1"/>
  <c r="M220" i="1"/>
  <c r="J220" i="1"/>
  <c r="N219" i="1"/>
  <c r="O219" i="1" s="1"/>
  <c r="M219" i="1"/>
  <c r="J219" i="1"/>
  <c r="M218" i="1"/>
  <c r="J218" i="1"/>
  <c r="M217" i="1"/>
  <c r="J217" i="1"/>
  <c r="M216" i="1"/>
  <c r="J216" i="1"/>
  <c r="M215" i="1"/>
  <c r="N211" i="1" s="1"/>
  <c r="O211" i="1" s="1"/>
  <c r="J215" i="1"/>
  <c r="M214" i="1"/>
  <c r="J214" i="1"/>
  <c r="M213" i="1"/>
  <c r="J213" i="1"/>
  <c r="M212" i="1"/>
  <c r="N212" i="1" s="1"/>
  <c r="O212" i="1" s="1"/>
  <c r="J212" i="1"/>
  <c r="M211" i="1"/>
  <c r="J211" i="1"/>
  <c r="M210" i="1"/>
  <c r="J210" i="1"/>
  <c r="M209" i="1"/>
  <c r="J209" i="1"/>
  <c r="M208" i="1"/>
  <c r="J208" i="1"/>
  <c r="M207" i="1"/>
  <c r="J207" i="1"/>
  <c r="M206" i="1"/>
  <c r="J206" i="1"/>
  <c r="M205" i="1"/>
  <c r="J205" i="1"/>
  <c r="M204" i="1"/>
  <c r="J204" i="1"/>
  <c r="M203" i="1"/>
  <c r="J203" i="1"/>
  <c r="M202" i="1"/>
  <c r="N202" i="1" s="1"/>
  <c r="O202" i="1" s="1"/>
  <c r="J202" i="1"/>
  <c r="M201" i="1"/>
  <c r="J201" i="1"/>
  <c r="M200" i="1"/>
  <c r="J200" i="1"/>
  <c r="M199" i="1"/>
  <c r="J199" i="1"/>
  <c r="M198" i="1"/>
  <c r="J198" i="1"/>
  <c r="M197" i="1"/>
  <c r="J197" i="1"/>
  <c r="M196" i="1"/>
  <c r="J196" i="1"/>
  <c r="M195" i="1"/>
  <c r="J195" i="1"/>
  <c r="M194" i="1"/>
  <c r="J194" i="1"/>
  <c r="M193" i="1"/>
  <c r="J193" i="1"/>
  <c r="N192" i="1"/>
  <c r="O192" i="1" s="1"/>
  <c r="M192" i="1"/>
  <c r="J192" i="1"/>
  <c r="M191" i="1"/>
  <c r="J191" i="1"/>
  <c r="M190" i="1"/>
  <c r="J190" i="1"/>
  <c r="M189" i="1"/>
  <c r="J189" i="1"/>
  <c r="M188" i="1"/>
  <c r="J188" i="1"/>
  <c r="N187" i="1"/>
  <c r="O187" i="1" s="1"/>
  <c r="M187" i="1"/>
  <c r="J187" i="1"/>
  <c r="M186" i="1"/>
  <c r="J186" i="1"/>
  <c r="M185" i="1"/>
  <c r="J185" i="1"/>
  <c r="M184" i="1"/>
  <c r="J184" i="1"/>
  <c r="M183" i="1"/>
  <c r="J183" i="1"/>
  <c r="M182" i="1"/>
  <c r="J182" i="1"/>
  <c r="M181" i="1"/>
  <c r="J181" i="1"/>
  <c r="M180" i="1"/>
  <c r="J180" i="1"/>
  <c r="M179" i="1"/>
  <c r="J179" i="1"/>
  <c r="M178" i="1"/>
  <c r="N178" i="1" s="1"/>
  <c r="O178" i="1" s="1"/>
  <c r="J178" i="1"/>
  <c r="M177" i="1"/>
  <c r="J177" i="1"/>
  <c r="M176" i="1"/>
  <c r="J176" i="1"/>
  <c r="M175" i="1"/>
  <c r="J175" i="1"/>
  <c r="M174" i="1"/>
  <c r="J174" i="1"/>
  <c r="M173" i="1"/>
  <c r="J173" i="1"/>
  <c r="M172" i="1"/>
  <c r="N172" i="1" s="1"/>
  <c r="O172" i="1" s="1"/>
  <c r="J172" i="1"/>
  <c r="M171" i="1"/>
  <c r="J171" i="1"/>
  <c r="M170" i="1"/>
  <c r="J170" i="1"/>
  <c r="M169" i="1"/>
  <c r="J169" i="1"/>
  <c r="M168" i="1"/>
  <c r="J168" i="1"/>
  <c r="M167" i="1"/>
  <c r="N152" i="1" s="1"/>
  <c r="O152" i="1" s="1"/>
  <c r="J167" i="1"/>
  <c r="N166" i="1"/>
  <c r="O166" i="1" s="1"/>
  <c r="M166" i="1"/>
  <c r="J166" i="1"/>
  <c r="M165" i="1"/>
  <c r="J165" i="1"/>
  <c r="M164" i="1"/>
  <c r="J164" i="1"/>
  <c r="M163" i="1"/>
  <c r="J163" i="1"/>
  <c r="M162" i="1"/>
  <c r="J162" i="1"/>
  <c r="K162" i="1" s="1"/>
  <c r="L162" i="1" s="1"/>
  <c r="M161" i="1"/>
  <c r="J161" i="1"/>
  <c r="M160" i="1"/>
  <c r="J160" i="1"/>
  <c r="M159" i="1"/>
  <c r="J159" i="1"/>
  <c r="M158" i="1"/>
  <c r="J158" i="1"/>
  <c r="M157" i="1"/>
  <c r="J157" i="1"/>
  <c r="M156" i="1"/>
  <c r="J156" i="1"/>
  <c r="M155" i="1"/>
  <c r="J155" i="1"/>
  <c r="M154" i="1"/>
  <c r="J154" i="1"/>
  <c r="M153" i="1"/>
  <c r="J153" i="1"/>
  <c r="M152" i="1"/>
  <c r="J152" i="1"/>
  <c r="M151" i="1"/>
  <c r="J151" i="1"/>
  <c r="N150" i="1"/>
  <c r="O150" i="1" s="1"/>
  <c r="M150" i="1"/>
  <c r="J150" i="1"/>
  <c r="M149" i="1"/>
  <c r="J149" i="1"/>
  <c r="M148" i="1"/>
  <c r="J148" i="1"/>
  <c r="M147" i="1"/>
  <c r="J147" i="1"/>
  <c r="M146" i="1"/>
  <c r="J146" i="1"/>
  <c r="K146" i="1" s="1"/>
  <c r="L146" i="1" s="1"/>
  <c r="M145" i="1"/>
  <c r="J145" i="1"/>
  <c r="M144" i="1"/>
  <c r="J144" i="1"/>
  <c r="M143" i="1"/>
  <c r="J143" i="1"/>
  <c r="M142" i="1"/>
  <c r="J142" i="1"/>
  <c r="M141" i="1"/>
  <c r="J141" i="1"/>
  <c r="M140" i="1"/>
  <c r="J140" i="1"/>
  <c r="M139" i="1"/>
  <c r="J139" i="1"/>
  <c r="M138" i="1"/>
  <c r="J138" i="1"/>
  <c r="M137" i="1"/>
  <c r="J137" i="1"/>
  <c r="M136" i="1"/>
  <c r="J136" i="1"/>
  <c r="M135" i="1"/>
  <c r="N128" i="1" s="1"/>
  <c r="O128" i="1" s="1"/>
  <c r="J135" i="1"/>
  <c r="N134" i="1"/>
  <c r="O134" i="1" s="1"/>
  <c r="M134" i="1"/>
  <c r="J134" i="1"/>
  <c r="M133" i="1"/>
  <c r="J133" i="1"/>
  <c r="M132" i="1"/>
  <c r="J132" i="1"/>
  <c r="M131" i="1"/>
  <c r="J131" i="1"/>
  <c r="M130" i="1"/>
  <c r="J130" i="1"/>
  <c r="K130" i="1" s="1"/>
  <c r="L130" i="1" s="1"/>
  <c r="M129" i="1"/>
  <c r="J129" i="1"/>
  <c r="M128" i="1"/>
  <c r="J128" i="1"/>
  <c r="M127" i="1"/>
  <c r="J127" i="1"/>
  <c r="M126" i="1"/>
  <c r="J126" i="1"/>
  <c r="M125" i="1"/>
  <c r="J125" i="1"/>
  <c r="M124" i="1"/>
  <c r="J124" i="1"/>
  <c r="M123" i="1"/>
  <c r="J123" i="1"/>
  <c r="M122" i="1"/>
  <c r="J122" i="1"/>
  <c r="M121" i="1"/>
  <c r="J121" i="1"/>
  <c r="M120" i="1"/>
  <c r="J120" i="1"/>
  <c r="M119" i="1"/>
  <c r="J119" i="1"/>
  <c r="N118" i="1"/>
  <c r="O118" i="1" s="1"/>
  <c r="M118" i="1"/>
  <c r="J118" i="1"/>
  <c r="M117" i="1"/>
  <c r="J117" i="1"/>
  <c r="M116" i="1"/>
  <c r="J116" i="1"/>
  <c r="M115" i="1"/>
  <c r="J115" i="1"/>
  <c r="M114" i="1"/>
  <c r="J114" i="1"/>
  <c r="K114" i="1" s="1"/>
  <c r="L114" i="1" s="1"/>
  <c r="M113" i="1"/>
  <c r="J113" i="1"/>
  <c r="M112" i="1"/>
  <c r="J112" i="1"/>
  <c r="M111" i="1"/>
  <c r="J111" i="1"/>
  <c r="M110" i="1"/>
  <c r="J110" i="1"/>
  <c r="M109" i="1"/>
  <c r="J109" i="1"/>
  <c r="M108" i="1"/>
  <c r="J108" i="1"/>
  <c r="M107" i="1"/>
  <c r="J107" i="1"/>
  <c r="M106" i="1"/>
  <c r="J106" i="1"/>
  <c r="M105" i="1"/>
  <c r="J105" i="1"/>
  <c r="M104" i="1"/>
  <c r="J104" i="1"/>
  <c r="M103" i="1"/>
  <c r="N88" i="1" s="1"/>
  <c r="O88" i="1" s="1"/>
  <c r="J103" i="1"/>
  <c r="N102" i="1"/>
  <c r="O102" i="1" s="1"/>
  <c r="M102" i="1"/>
  <c r="J102" i="1"/>
  <c r="M101" i="1"/>
  <c r="J101" i="1"/>
  <c r="M100" i="1"/>
  <c r="J100" i="1"/>
  <c r="M99" i="1"/>
  <c r="J99" i="1"/>
  <c r="M98" i="1"/>
  <c r="J98" i="1"/>
  <c r="K98" i="1" s="1"/>
  <c r="L98" i="1" s="1"/>
  <c r="M97" i="1"/>
  <c r="J97" i="1"/>
  <c r="M96" i="1"/>
  <c r="J96" i="1"/>
  <c r="M95" i="1"/>
  <c r="J95" i="1"/>
  <c r="M94" i="1"/>
  <c r="J94" i="1"/>
  <c r="M93" i="1"/>
  <c r="J93" i="1"/>
  <c r="M92" i="1"/>
  <c r="J92" i="1"/>
  <c r="M91" i="1"/>
  <c r="J91" i="1"/>
  <c r="M90" i="1"/>
  <c r="J90" i="1"/>
  <c r="M89" i="1"/>
  <c r="J89" i="1"/>
  <c r="M88" i="1"/>
  <c r="J88" i="1"/>
  <c r="M87" i="1"/>
  <c r="N72" i="1" s="1"/>
  <c r="O72" i="1" s="1"/>
  <c r="J87" i="1"/>
  <c r="N86" i="1"/>
  <c r="O86" i="1" s="1"/>
  <c r="M86" i="1"/>
  <c r="J86" i="1"/>
  <c r="M85" i="1"/>
  <c r="J85" i="1"/>
  <c r="M84" i="1"/>
  <c r="J84" i="1"/>
  <c r="M83" i="1"/>
  <c r="J83" i="1"/>
  <c r="M82" i="1"/>
  <c r="J82" i="1"/>
  <c r="K82" i="1" s="1"/>
  <c r="L82" i="1" s="1"/>
  <c r="M81" i="1"/>
  <c r="J81" i="1"/>
  <c r="M80" i="1"/>
  <c r="J80" i="1"/>
  <c r="M79" i="1"/>
  <c r="J79" i="1"/>
  <c r="M78" i="1"/>
  <c r="J78" i="1"/>
  <c r="M77" i="1"/>
  <c r="J77" i="1"/>
  <c r="M76" i="1"/>
  <c r="J76" i="1"/>
  <c r="M75" i="1"/>
  <c r="J75" i="1"/>
  <c r="M74" i="1"/>
  <c r="J74" i="1"/>
  <c r="M73" i="1"/>
  <c r="J73" i="1"/>
  <c r="M72" i="1"/>
  <c r="J72" i="1"/>
  <c r="M71" i="1"/>
  <c r="N56" i="1" s="1"/>
  <c r="O56" i="1" s="1"/>
  <c r="J71" i="1"/>
  <c r="N70" i="1"/>
  <c r="O70" i="1" s="1"/>
  <c r="M70" i="1"/>
  <c r="J70" i="1"/>
  <c r="M69" i="1"/>
  <c r="J69" i="1"/>
  <c r="M68" i="1"/>
  <c r="J68" i="1"/>
  <c r="M67" i="1"/>
  <c r="J67" i="1"/>
  <c r="M66" i="1"/>
  <c r="J66" i="1"/>
  <c r="K66" i="1" s="1"/>
  <c r="L66" i="1" s="1"/>
  <c r="M65" i="1"/>
  <c r="J65" i="1"/>
  <c r="M64" i="1"/>
  <c r="J64" i="1"/>
  <c r="M63" i="1"/>
  <c r="J63" i="1"/>
  <c r="M62" i="1"/>
  <c r="J62" i="1"/>
  <c r="M61" i="1"/>
  <c r="J61" i="1"/>
  <c r="M60" i="1"/>
  <c r="J60" i="1"/>
  <c r="M59" i="1"/>
  <c r="J59" i="1"/>
  <c r="M58" i="1"/>
  <c r="J58" i="1"/>
  <c r="M57" i="1"/>
  <c r="J57" i="1"/>
  <c r="M56" i="1"/>
  <c r="J56" i="1"/>
  <c r="M55" i="1"/>
  <c r="N46" i="1" s="1"/>
  <c r="O46" i="1" s="1"/>
  <c r="J55" i="1"/>
  <c r="N54" i="1"/>
  <c r="O54" i="1" s="1"/>
  <c r="M54" i="1"/>
  <c r="J54" i="1"/>
  <c r="M53" i="1"/>
  <c r="J53" i="1"/>
  <c r="M52" i="1"/>
  <c r="J52" i="1"/>
  <c r="M51" i="1"/>
  <c r="J51" i="1"/>
  <c r="M50" i="1"/>
  <c r="J50" i="1"/>
  <c r="K50" i="1" s="1"/>
  <c r="L50" i="1" s="1"/>
  <c r="M49" i="1"/>
  <c r="J49" i="1"/>
  <c r="M48" i="1"/>
  <c r="J48" i="1"/>
  <c r="M47" i="1"/>
  <c r="J47" i="1"/>
  <c r="M46" i="1"/>
  <c r="J46" i="1"/>
  <c r="M45" i="1"/>
  <c r="J45" i="1"/>
  <c r="M44" i="1"/>
  <c r="J44" i="1"/>
  <c r="M43" i="1"/>
  <c r="J43" i="1"/>
  <c r="M42" i="1"/>
  <c r="J42" i="1"/>
  <c r="M41" i="1"/>
  <c r="J41" i="1"/>
  <c r="M40" i="1"/>
  <c r="J40" i="1"/>
  <c r="M39" i="1"/>
  <c r="N24" i="1" s="1"/>
  <c r="O24" i="1" s="1"/>
  <c r="J39" i="1"/>
  <c r="N38" i="1"/>
  <c r="O38" i="1" s="1"/>
  <c r="M38" i="1"/>
  <c r="J38" i="1"/>
  <c r="M37" i="1"/>
  <c r="J37" i="1"/>
  <c r="M36" i="1"/>
  <c r="J36" i="1"/>
  <c r="M35" i="1"/>
  <c r="J35" i="1"/>
  <c r="M34" i="1"/>
  <c r="J34" i="1"/>
  <c r="K34" i="1" s="1"/>
  <c r="L34" i="1" s="1"/>
  <c r="M33" i="1"/>
  <c r="J33" i="1"/>
  <c r="M32" i="1"/>
  <c r="J32" i="1"/>
  <c r="M31" i="1"/>
  <c r="J31" i="1"/>
  <c r="M30" i="1"/>
  <c r="J30" i="1"/>
  <c r="M29" i="1"/>
  <c r="J29" i="1"/>
  <c r="M28" i="1"/>
  <c r="J28" i="1"/>
  <c r="M27" i="1"/>
  <c r="J27" i="1"/>
  <c r="M26" i="1"/>
  <c r="J26" i="1"/>
  <c r="M25" i="1"/>
  <c r="J25" i="1"/>
  <c r="M24" i="1"/>
  <c r="J24" i="1"/>
  <c r="M23" i="1"/>
  <c r="N8" i="1" s="1"/>
  <c r="O8" i="1" s="1"/>
  <c r="J23" i="1"/>
  <c r="N22" i="1"/>
  <c r="O22" i="1" s="1"/>
  <c r="M22" i="1"/>
  <c r="J22" i="1"/>
  <c r="M21" i="1"/>
  <c r="J21" i="1"/>
  <c r="M20" i="1"/>
  <c r="J20" i="1"/>
  <c r="M19" i="1"/>
  <c r="J19" i="1"/>
  <c r="M18" i="1"/>
  <c r="J18" i="1"/>
  <c r="K18" i="1" s="1"/>
  <c r="L18" i="1" s="1"/>
  <c r="M17" i="1"/>
  <c r="J17" i="1"/>
  <c r="M16" i="1"/>
  <c r="J16" i="1"/>
  <c r="M15" i="1"/>
  <c r="J15" i="1"/>
  <c r="M14" i="1"/>
  <c r="J14" i="1"/>
  <c r="M13" i="1"/>
  <c r="J13" i="1"/>
  <c r="M12" i="1"/>
  <c r="J12" i="1"/>
  <c r="K12" i="1" s="1"/>
  <c r="L12" i="1" s="1"/>
  <c r="M11" i="1"/>
  <c r="J11" i="1"/>
  <c r="M10" i="1"/>
  <c r="K10" i="1"/>
  <c r="L10" i="1" s="1"/>
  <c r="J10" i="1"/>
  <c r="M9" i="1"/>
  <c r="J9" i="1"/>
  <c r="M8" i="1"/>
  <c r="J8" i="1"/>
  <c r="M7" i="1"/>
  <c r="J7" i="1"/>
  <c r="N6" i="1"/>
  <c r="O6" i="1" s="1"/>
  <c r="M6" i="1"/>
  <c r="J6" i="1"/>
  <c r="M5" i="1"/>
  <c r="J5" i="1"/>
  <c r="M4" i="1"/>
  <c r="J4" i="1"/>
  <c r="M3" i="1"/>
  <c r="K3" i="1"/>
  <c r="L3" i="1" s="1"/>
  <c r="J3" i="1"/>
  <c r="M2" i="1"/>
  <c r="J2" i="1"/>
  <c r="K90" i="1" l="1"/>
  <c r="L90" i="1" s="1"/>
  <c r="K92" i="1"/>
  <c r="L92" i="1" s="1"/>
  <c r="K99" i="1"/>
  <c r="L99" i="1" s="1"/>
  <c r="K170" i="1"/>
  <c r="L170" i="1" s="1"/>
  <c r="N205" i="1"/>
  <c r="O205" i="1" s="1"/>
  <c r="N206" i="1"/>
  <c r="O206" i="1" s="1"/>
  <c r="N207" i="1"/>
  <c r="O207" i="1" s="1"/>
  <c r="K254" i="1"/>
  <c r="L254" i="1" s="1"/>
  <c r="N269" i="1"/>
  <c r="O269" i="1" s="1"/>
  <c r="N270" i="1"/>
  <c r="O270" i="1" s="1"/>
  <c r="N271" i="1"/>
  <c r="O271" i="1" s="1"/>
  <c r="K328" i="1"/>
  <c r="L328" i="1" s="1"/>
  <c r="K382" i="1"/>
  <c r="L382" i="1" s="1"/>
  <c r="N539" i="1"/>
  <c r="O539" i="1" s="1"/>
  <c r="N537" i="1"/>
  <c r="O537" i="1" s="1"/>
  <c r="N538" i="1"/>
  <c r="O538" i="1" s="1"/>
  <c r="N533" i="1"/>
  <c r="O533" i="1" s="1"/>
  <c r="N976" i="1"/>
  <c r="O976" i="1" s="1"/>
  <c r="N972" i="1"/>
  <c r="O972" i="1" s="1"/>
  <c r="N975" i="1"/>
  <c r="O975" i="1" s="1"/>
  <c r="K2994" i="1"/>
  <c r="L2994" i="1" s="1"/>
  <c r="P2994" i="1" s="1"/>
  <c r="K2930" i="1"/>
  <c r="L2930" i="1" s="1"/>
  <c r="K2910" i="1"/>
  <c r="L2910" i="1" s="1"/>
  <c r="K2986" i="1"/>
  <c r="L2986" i="1" s="1"/>
  <c r="K2974" i="1"/>
  <c r="L2974" i="1" s="1"/>
  <c r="K2965" i="1"/>
  <c r="L2965" i="1" s="1"/>
  <c r="P2965" i="1" s="1"/>
  <c r="K2962" i="1"/>
  <c r="L2962" i="1" s="1"/>
  <c r="K2917" i="1"/>
  <c r="L2917" i="1" s="1"/>
  <c r="K2890" i="1"/>
  <c r="L2890" i="1" s="1"/>
  <c r="K2869" i="1"/>
  <c r="L2869" i="1" s="1"/>
  <c r="K3002" i="1"/>
  <c r="L3002" i="1" s="1"/>
  <c r="P3002" i="1" s="1"/>
  <c r="K2964" i="1"/>
  <c r="L2964" i="1" s="1"/>
  <c r="K2922" i="1"/>
  <c r="L2922" i="1" s="1"/>
  <c r="K2914" i="1"/>
  <c r="L2914" i="1" s="1"/>
  <c r="K2909" i="1"/>
  <c r="L2909" i="1" s="1"/>
  <c r="K2879" i="1"/>
  <c r="L2879" i="1" s="1"/>
  <c r="K3001" i="1"/>
  <c r="L3001" i="1" s="1"/>
  <c r="K2983" i="1"/>
  <c r="L2983" i="1" s="1"/>
  <c r="K2978" i="1"/>
  <c r="L2978" i="1" s="1"/>
  <c r="K2949" i="1"/>
  <c r="L2949" i="1" s="1"/>
  <c r="K2934" i="1"/>
  <c r="L2934" i="1" s="1"/>
  <c r="K2906" i="1"/>
  <c r="L2906" i="1" s="1"/>
  <c r="K2799" i="1"/>
  <c r="L2799" i="1" s="1"/>
  <c r="K2970" i="1"/>
  <c r="L2970" i="1" s="1"/>
  <c r="K2954" i="1"/>
  <c r="L2954" i="1" s="1"/>
  <c r="K2908" i="1"/>
  <c r="L2908" i="1" s="1"/>
  <c r="K2961" i="1"/>
  <c r="L2961" i="1" s="1"/>
  <c r="K2944" i="1"/>
  <c r="L2944" i="1" s="1"/>
  <c r="K2924" i="1"/>
  <c r="L2924" i="1" s="1"/>
  <c r="K2863" i="1"/>
  <c r="L2863" i="1" s="1"/>
  <c r="K2831" i="1"/>
  <c r="L2831" i="1" s="1"/>
  <c r="K2828" i="1"/>
  <c r="L2828" i="1" s="1"/>
  <c r="K2791" i="1"/>
  <c r="L2791" i="1" s="1"/>
  <c r="K2783" i="1"/>
  <c r="L2783" i="1" s="1"/>
  <c r="K2769" i="1"/>
  <c r="L2769" i="1" s="1"/>
  <c r="K2754" i="1"/>
  <c r="L2754" i="1" s="1"/>
  <c r="K2725" i="1"/>
  <c r="L2725" i="1" s="1"/>
  <c r="K2993" i="1"/>
  <c r="L2993" i="1" s="1"/>
  <c r="P2993" i="1" s="1"/>
  <c r="K2959" i="1"/>
  <c r="L2959" i="1" s="1"/>
  <c r="K2957" i="1"/>
  <c r="L2957" i="1" s="1"/>
  <c r="P2957" i="1" s="1"/>
  <c r="K2946" i="1"/>
  <c r="L2946" i="1" s="1"/>
  <c r="K2929" i="1"/>
  <c r="L2929" i="1" s="1"/>
  <c r="K2901" i="1"/>
  <c r="L2901" i="1" s="1"/>
  <c r="K2895" i="1"/>
  <c r="L2895" i="1" s="1"/>
  <c r="K2874" i="1"/>
  <c r="L2874" i="1" s="1"/>
  <c r="K2779" i="1"/>
  <c r="L2779" i="1" s="1"/>
  <c r="K2919" i="1"/>
  <c r="L2919" i="1" s="1"/>
  <c r="K2900" i="1"/>
  <c r="L2900" i="1" s="1"/>
  <c r="K2823" i="1"/>
  <c r="L2823" i="1" s="1"/>
  <c r="K2820" i="1"/>
  <c r="L2820" i="1" s="1"/>
  <c r="K2945" i="1"/>
  <c r="L2945" i="1" s="1"/>
  <c r="K2898" i="1"/>
  <c r="L2898" i="1" s="1"/>
  <c r="K2871" i="1"/>
  <c r="L2871" i="1" s="1"/>
  <c r="K2790" i="1"/>
  <c r="L2790" i="1" s="1"/>
  <c r="K2787" i="1"/>
  <c r="L2787" i="1" s="1"/>
  <c r="K2775" i="1"/>
  <c r="L2775" i="1" s="1"/>
  <c r="K2751" i="1"/>
  <c r="L2751" i="1" s="1"/>
  <c r="K2992" i="1"/>
  <c r="L2992" i="1" s="1"/>
  <c r="P2992" i="1" s="1"/>
  <c r="K2894" i="1"/>
  <c r="L2894" i="1" s="1"/>
  <c r="K2836" i="1"/>
  <c r="L2836" i="1" s="1"/>
  <c r="K2812" i="1"/>
  <c r="L2812" i="1" s="1"/>
  <c r="K2772" i="1"/>
  <c r="L2772" i="1" s="1"/>
  <c r="K2766" i="1"/>
  <c r="L2766" i="1" s="1"/>
  <c r="K2705" i="1"/>
  <c r="L2705" i="1" s="1"/>
  <c r="K2675" i="1"/>
  <c r="L2675" i="1" s="1"/>
  <c r="K3008" i="1"/>
  <c r="L3008" i="1" s="1"/>
  <c r="P3008" i="1" s="1"/>
  <c r="K2975" i="1"/>
  <c r="L2975" i="1" s="1"/>
  <c r="K2972" i="1"/>
  <c r="L2972" i="1" s="1"/>
  <c r="K2951" i="1"/>
  <c r="L2951" i="1" s="1"/>
  <c r="K2866" i="1"/>
  <c r="L2866" i="1" s="1"/>
  <c r="K2861" i="1"/>
  <c r="L2861" i="1" s="1"/>
  <c r="K2991" i="1"/>
  <c r="L2991" i="1" s="1"/>
  <c r="K2953" i="1"/>
  <c r="L2953" i="1" s="1"/>
  <c r="K2943" i="1"/>
  <c r="L2943" i="1" s="1"/>
  <c r="K2938" i="1"/>
  <c r="L2938" i="1" s="1"/>
  <c r="K2933" i="1"/>
  <c r="L2933" i="1" s="1"/>
  <c r="K2893" i="1"/>
  <c r="L2893" i="1" s="1"/>
  <c r="K2813" i="1"/>
  <c r="L2813" i="1" s="1"/>
  <c r="P2813" i="1" s="1"/>
  <c r="K2782" i="1"/>
  <c r="L2782" i="1" s="1"/>
  <c r="K2749" i="1"/>
  <c r="L2749" i="1" s="1"/>
  <c r="K2724" i="1"/>
  <c r="L2724" i="1" s="1"/>
  <c r="K2966" i="1"/>
  <c r="L2966" i="1" s="1"/>
  <c r="K2927" i="1"/>
  <c r="L2927" i="1" s="1"/>
  <c r="K2885" i="1"/>
  <c r="L2885" i="1" s="1"/>
  <c r="K2867" i="1"/>
  <c r="L2867" i="1" s="1"/>
  <c r="K2829" i="1"/>
  <c r="L2829" i="1" s="1"/>
  <c r="K2811" i="1"/>
  <c r="L2811" i="1" s="1"/>
  <c r="K2802" i="1"/>
  <c r="L2802" i="1" s="1"/>
  <c r="P2802" i="1" s="1"/>
  <c r="K2777" i="1"/>
  <c r="L2777" i="1" s="1"/>
  <c r="K2773" i="1"/>
  <c r="L2773" i="1" s="1"/>
  <c r="K2849" i="1"/>
  <c r="L2849" i="1" s="1"/>
  <c r="K2839" i="1"/>
  <c r="L2839" i="1" s="1"/>
  <c r="K2834" i="1"/>
  <c r="L2834" i="1" s="1"/>
  <c r="K2717" i="1"/>
  <c r="L2717" i="1" s="1"/>
  <c r="K2704" i="1"/>
  <c r="L2704" i="1" s="1"/>
  <c r="K2677" i="1"/>
  <c r="L2677" i="1" s="1"/>
  <c r="P2677" i="1" s="1"/>
  <c r="K2666" i="1"/>
  <c r="L2666" i="1" s="1"/>
  <c r="K2616" i="1"/>
  <c r="L2616" i="1" s="1"/>
  <c r="K2997" i="1"/>
  <c r="L2997" i="1" s="1"/>
  <c r="K2981" i="1"/>
  <c r="L2981" i="1" s="1"/>
  <c r="K2841" i="1"/>
  <c r="L2841" i="1" s="1"/>
  <c r="K3000" i="1"/>
  <c r="L3000" i="1" s="1"/>
  <c r="K2918" i="1"/>
  <c r="L2918" i="1" s="1"/>
  <c r="K2851" i="1"/>
  <c r="L2851" i="1" s="1"/>
  <c r="K2817" i="1"/>
  <c r="L2817" i="1" s="1"/>
  <c r="K2815" i="1"/>
  <c r="L2815" i="1" s="1"/>
  <c r="K2738" i="1"/>
  <c r="L2738" i="1" s="1"/>
  <c r="K2733" i="1"/>
  <c r="L2733" i="1" s="1"/>
  <c r="K2713" i="1"/>
  <c r="L2713" i="1" s="1"/>
  <c r="K2685" i="1"/>
  <c r="L2685" i="1" s="1"/>
  <c r="K2680" i="1"/>
  <c r="L2680" i="1" s="1"/>
  <c r="P2680" i="1" s="1"/>
  <c r="K2669" i="1"/>
  <c r="L2669" i="1" s="1"/>
  <c r="K2660" i="1"/>
  <c r="L2660" i="1" s="1"/>
  <c r="K2652" i="1"/>
  <c r="L2652" i="1" s="1"/>
  <c r="K2642" i="1"/>
  <c r="L2642" i="1" s="1"/>
  <c r="K2637" i="1"/>
  <c r="L2637" i="1" s="1"/>
  <c r="K2632" i="1"/>
  <c r="L2632" i="1" s="1"/>
  <c r="K2627" i="1"/>
  <c r="L2627" i="1" s="1"/>
  <c r="K2968" i="1"/>
  <c r="L2968" i="1" s="1"/>
  <c r="P2968" i="1" s="1"/>
  <c r="K2838" i="1"/>
  <c r="L2838" i="1" s="1"/>
  <c r="K2833" i="1"/>
  <c r="L2833" i="1" s="1"/>
  <c r="K2764" i="1"/>
  <c r="L2764" i="1" s="1"/>
  <c r="K2695" i="1"/>
  <c r="L2695" i="1" s="1"/>
  <c r="K2690" i="1"/>
  <c r="L2690" i="1" s="1"/>
  <c r="P2690" i="1" s="1"/>
  <c r="K2608" i="1"/>
  <c r="L2608" i="1" s="1"/>
  <c r="K2996" i="1"/>
  <c r="L2996" i="1" s="1"/>
  <c r="K2952" i="1"/>
  <c r="L2952" i="1" s="1"/>
  <c r="K2937" i="1"/>
  <c r="L2937" i="1" s="1"/>
  <c r="K2835" i="1"/>
  <c r="L2835" i="1" s="1"/>
  <c r="K2803" i="1"/>
  <c r="L2803" i="1" s="1"/>
  <c r="K2797" i="1"/>
  <c r="L2797" i="1" s="1"/>
  <c r="K2778" i="1"/>
  <c r="L2778" i="1" s="1"/>
  <c r="K2736" i="1"/>
  <c r="L2736" i="1" s="1"/>
  <c r="K2731" i="1"/>
  <c r="L2731" i="1" s="1"/>
  <c r="K2711" i="1"/>
  <c r="L2711" i="1" s="1"/>
  <c r="K2973" i="1"/>
  <c r="L2973" i="1" s="1"/>
  <c r="K2942" i="1"/>
  <c r="L2942" i="1" s="1"/>
  <c r="K2904" i="1"/>
  <c r="L2904" i="1" s="1"/>
  <c r="K2855" i="1"/>
  <c r="L2855" i="1" s="1"/>
  <c r="K2847" i="1"/>
  <c r="L2847" i="1" s="1"/>
  <c r="K2814" i="1"/>
  <c r="L2814" i="1" s="1"/>
  <c r="K2810" i="1"/>
  <c r="L2810" i="1" s="1"/>
  <c r="K2719" i="1"/>
  <c r="L2719" i="1" s="1"/>
  <c r="K2706" i="1"/>
  <c r="L2706" i="1" s="1"/>
  <c r="K2693" i="1"/>
  <c r="L2693" i="1" s="1"/>
  <c r="K2676" i="1"/>
  <c r="L2676" i="1" s="1"/>
  <c r="K2624" i="1"/>
  <c r="L2624" i="1" s="1"/>
  <c r="K2852" i="1"/>
  <c r="L2852" i="1" s="1"/>
  <c r="K2712" i="1"/>
  <c r="L2712" i="1" s="1"/>
  <c r="K2672" i="1"/>
  <c r="L2672" i="1" s="1"/>
  <c r="K2635" i="1"/>
  <c r="L2635" i="1" s="1"/>
  <c r="P2635" i="1" s="1"/>
  <c r="K2600" i="1"/>
  <c r="L2600" i="1" s="1"/>
  <c r="K2588" i="1"/>
  <c r="L2588" i="1" s="1"/>
  <c r="K2581" i="1"/>
  <c r="L2581" i="1" s="1"/>
  <c r="K2573" i="1"/>
  <c r="L2573" i="1" s="1"/>
  <c r="K2568" i="1"/>
  <c r="L2568" i="1" s="1"/>
  <c r="K2538" i="1"/>
  <c r="L2538" i="1" s="1"/>
  <c r="K2807" i="1"/>
  <c r="L2807" i="1" s="1"/>
  <c r="K2763" i="1"/>
  <c r="L2763" i="1" s="1"/>
  <c r="K2696" i="1"/>
  <c r="L2696" i="1" s="1"/>
  <c r="K2689" i="1"/>
  <c r="L2689" i="1" s="1"/>
  <c r="K2674" i="1"/>
  <c r="L2674" i="1" s="1"/>
  <c r="K2665" i="1"/>
  <c r="L2665" i="1" s="1"/>
  <c r="K2659" i="1"/>
  <c r="L2659" i="1" s="1"/>
  <c r="K2653" i="1"/>
  <c r="L2653" i="1" s="1"/>
  <c r="P2653" i="1" s="1"/>
  <c r="K2631" i="1"/>
  <c r="L2631" i="1" s="1"/>
  <c r="K2610" i="1"/>
  <c r="L2610" i="1" s="1"/>
  <c r="K2607" i="1"/>
  <c r="L2607" i="1" s="1"/>
  <c r="P2607" i="1" s="1"/>
  <c r="K2605" i="1"/>
  <c r="L2605" i="1" s="1"/>
  <c r="K3007" i="1"/>
  <c r="L3007" i="1" s="1"/>
  <c r="P3007" i="1" s="1"/>
  <c r="K2757" i="1"/>
  <c r="L2757" i="1" s="1"/>
  <c r="K2707" i="1"/>
  <c r="L2707" i="1" s="1"/>
  <c r="K2701" i="1"/>
  <c r="L2701" i="1" s="1"/>
  <c r="K2640" i="1"/>
  <c r="L2640" i="1" s="1"/>
  <c r="K2638" i="1"/>
  <c r="L2638" i="1" s="1"/>
  <c r="K2596" i="1"/>
  <c r="L2596" i="1" s="1"/>
  <c r="K2589" i="1"/>
  <c r="L2589" i="1" s="1"/>
  <c r="K2584" i="1"/>
  <c r="L2584" i="1" s="1"/>
  <c r="K2579" i="1"/>
  <c r="L2579" i="1" s="1"/>
  <c r="K2926" i="1"/>
  <c r="L2926" i="1" s="1"/>
  <c r="K2771" i="1"/>
  <c r="L2771" i="1" s="1"/>
  <c r="K2857" i="1"/>
  <c r="L2857" i="1" s="1"/>
  <c r="K2765" i="1"/>
  <c r="L2765" i="1" s="1"/>
  <c r="K2759" i="1"/>
  <c r="L2759" i="1" s="1"/>
  <c r="K2729" i="1"/>
  <c r="L2729" i="1" s="1"/>
  <c r="K2722" i="1"/>
  <c r="L2722" i="1" s="1"/>
  <c r="K2645" i="1"/>
  <c r="L2645" i="1" s="1"/>
  <c r="K2798" i="1"/>
  <c r="L2798" i="1" s="1"/>
  <c r="K2742" i="1"/>
  <c r="L2742" i="1" s="1"/>
  <c r="K2662" i="1"/>
  <c r="L2662" i="1" s="1"/>
  <c r="K2622" i="1"/>
  <c r="L2622" i="1" s="1"/>
  <c r="K2566" i="1"/>
  <c r="L2566" i="1" s="1"/>
  <c r="K2559" i="1"/>
  <c r="L2559" i="1" s="1"/>
  <c r="K2549" i="1"/>
  <c r="L2549" i="1" s="1"/>
  <c r="K2509" i="1"/>
  <c r="L2509" i="1" s="1"/>
  <c r="K2477" i="1"/>
  <c r="L2477" i="1" s="1"/>
  <c r="K2445" i="1"/>
  <c r="L2445" i="1" s="1"/>
  <c r="K2413" i="1"/>
  <c r="L2413" i="1" s="1"/>
  <c r="K2381" i="1"/>
  <c r="L2381" i="1" s="1"/>
  <c r="K2349" i="1"/>
  <c r="L2349" i="1" s="1"/>
  <c r="K2317" i="1"/>
  <c r="L2317" i="1" s="1"/>
  <c r="K2266" i="1"/>
  <c r="L2266" i="1" s="1"/>
  <c r="K2761" i="1"/>
  <c r="L2761" i="1" s="1"/>
  <c r="K2709" i="1"/>
  <c r="L2709" i="1" s="1"/>
  <c r="K2691" i="1"/>
  <c r="L2691" i="1" s="1"/>
  <c r="K2654" i="1"/>
  <c r="L2654" i="1" s="1"/>
  <c r="K2639" i="1"/>
  <c r="L2639" i="1" s="1"/>
  <c r="K2615" i="1"/>
  <c r="L2615" i="1" s="1"/>
  <c r="K2604" i="1"/>
  <c r="L2604" i="1" s="1"/>
  <c r="K2602" i="1"/>
  <c r="L2602" i="1" s="1"/>
  <c r="K2586" i="1"/>
  <c r="L2586" i="1" s="1"/>
  <c r="K2578" i="1"/>
  <c r="L2578" i="1" s="1"/>
  <c r="K2571" i="1"/>
  <c r="L2571" i="1" s="1"/>
  <c r="K2517" i="1"/>
  <c r="L2517" i="1" s="1"/>
  <c r="K2485" i="1"/>
  <c r="L2485" i="1" s="1"/>
  <c r="K2453" i="1"/>
  <c r="L2453" i="1" s="1"/>
  <c r="K2421" i="1"/>
  <c r="L2421" i="1" s="1"/>
  <c r="K2389" i="1"/>
  <c r="L2389" i="1" s="1"/>
  <c r="K2357" i="1"/>
  <c r="L2357" i="1" s="1"/>
  <c r="K2325" i="1"/>
  <c r="L2325" i="1" s="1"/>
  <c r="K2282" i="1"/>
  <c r="L2282" i="1" s="1"/>
  <c r="K2670" i="1"/>
  <c r="L2670" i="1" s="1"/>
  <c r="K2651" i="1"/>
  <c r="L2651" i="1" s="1"/>
  <c r="K2646" i="1"/>
  <c r="L2646" i="1" s="1"/>
  <c r="K2818" i="1"/>
  <c r="L2818" i="1" s="1"/>
  <c r="K2767" i="1"/>
  <c r="L2767" i="1" s="1"/>
  <c r="K2753" i="1"/>
  <c r="L2753" i="1" s="1"/>
  <c r="K2743" i="1"/>
  <c r="L2743" i="1" s="1"/>
  <c r="K2656" i="1"/>
  <c r="L2656" i="1" s="1"/>
  <c r="K2623" i="1"/>
  <c r="L2623" i="1" s="1"/>
  <c r="K2544" i="1"/>
  <c r="L2544" i="1" s="1"/>
  <c r="K2532" i="1"/>
  <c r="L2532" i="1" s="1"/>
  <c r="K2525" i="1"/>
  <c r="L2525" i="1" s="1"/>
  <c r="K2511" i="1"/>
  <c r="L2511" i="1" s="1"/>
  <c r="K2500" i="1"/>
  <c r="L2500" i="1" s="1"/>
  <c r="K2493" i="1"/>
  <c r="L2493" i="1" s="1"/>
  <c r="K2479" i="1"/>
  <c r="L2479" i="1" s="1"/>
  <c r="K2468" i="1"/>
  <c r="L2468" i="1" s="1"/>
  <c r="K2461" i="1"/>
  <c r="L2461" i="1" s="1"/>
  <c r="K2447" i="1"/>
  <c r="L2447" i="1" s="1"/>
  <c r="K2436" i="1"/>
  <c r="L2436" i="1" s="1"/>
  <c r="K2429" i="1"/>
  <c r="L2429" i="1" s="1"/>
  <c r="K2415" i="1"/>
  <c r="L2415" i="1" s="1"/>
  <c r="K2404" i="1"/>
  <c r="L2404" i="1" s="1"/>
  <c r="K2397" i="1"/>
  <c r="L2397" i="1" s="1"/>
  <c r="K2383" i="1"/>
  <c r="L2383" i="1" s="1"/>
  <c r="K2372" i="1"/>
  <c r="L2372" i="1" s="1"/>
  <c r="K2796" i="1"/>
  <c r="L2796" i="1" s="1"/>
  <c r="K2648" i="1"/>
  <c r="L2648" i="1" s="1"/>
  <c r="K2643" i="1"/>
  <c r="L2643" i="1" s="1"/>
  <c r="K2592" i="1"/>
  <c r="L2592" i="1" s="1"/>
  <c r="P2592" i="1" s="1"/>
  <c r="K2522" i="1"/>
  <c r="L2522" i="1" s="1"/>
  <c r="K2490" i="1"/>
  <c r="L2490" i="1" s="1"/>
  <c r="K2458" i="1"/>
  <c r="L2458" i="1" s="1"/>
  <c r="K2426" i="1"/>
  <c r="L2426" i="1" s="1"/>
  <c r="K2394" i="1"/>
  <c r="L2394" i="1" s="1"/>
  <c r="K2362" i="1"/>
  <c r="L2362" i="1" s="1"/>
  <c r="K2330" i="1"/>
  <c r="L2330" i="1" s="1"/>
  <c r="K2274" i="1"/>
  <c r="L2274" i="1" s="1"/>
  <c r="K2716" i="1"/>
  <c r="L2716" i="1" s="1"/>
  <c r="K2650" i="1"/>
  <c r="L2650" i="1" s="1"/>
  <c r="K2630" i="1"/>
  <c r="L2630" i="1" s="1"/>
  <c r="K2620" i="1"/>
  <c r="L2620" i="1" s="1"/>
  <c r="K2595" i="1"/>
  <c r="L2595" i="1" s="1"/>
  <c r="K2530" i="1"/>
  <c r="L2530" i="1" s="1"/>
  <c r="K2512" i="1"/>
  <c r="L2512" i="1" s="1"/>
  <c r="K2505" i="1"/>
  <c r="L2505" i="1" s="1"/>
  <c r="K2498" i="1"/>
  <c r="L2498" i="1" s="1"/>
  <c r="K2480" i="1"/>
  <c r="L2480" i="1" s="1"/>
  <c r="K2473" i="1"/>
  <c r="L2473" i="1" s="1"/>
  <c r="K2466" i="1"/>
  <c r="L2466" i="1" s="1"/>
  <c r="K2567" i="1"/>
  <c r="L2567" i="1" s="1"/>
  <c r="P2567" i="1" s="1"/>
  <c r="K2554" i="1"/>
  <c r="L2554" i="1" s="1"/>
  <c r="K2540" i="1"/>
  <c r="L2540" i="1" s="1"/>
  <c r="K2521" i="1"/>
  <c r="L2521" i="1" s="1"/>
  <c r="K2519" i="1"/>
  <c r="L2519" i="1" s="1"/>
  <c r="K2496" i="1"/>
  <c r="L2496" i="1" s="1"/>
  <c r="K2354" i="1"/>
  <c r="L2354" i="1" s="1"/>
  <c r="K2314" i="1"/>
  <c r="L2314" i="1" s="1"/>
  <c r="K2300" i="1"/>
  <c r="L2300" i="1" s="1"/>
  <c r="K2258" i="1"/>
  <c r="L2258" i="1" s="1"/>
  <c r="K2246" i="1"/>
  <c r="L2246" i="1" s="1"/>
  <c r="K2190" i="1"/>
  <c r="L2190" i="1" s="1"/>
  <c r="K2158" i="1"/>
  <c r="L2158" i="1" s="1"/>
  <c r="K2126" i="1"/>
  <c r="L2126" i="1" s="1"/>
  <c r="K2099" i="1"/>
  <c r="L2099" i="1" s="1"/>
  <c r="K2587" i="1"/>
  <c r="L2587" i="1" s="1"/>
  <c r="K2548" i="1"/>
  <c r="L2548" i="1" s="1"/>
  <c r="K2546" i="1"/>
  <c r="L2546" i="1" s="1"/>
  <c r="K2533" i="1"/>
  <c r="L2533" i="1" s="1"/>
  <c r="K2481" i="1"/>
  <c r="L2481" i="1" s="1"/>
  <c r="K2457" i="1"/>
  <c r="L2457" i="1" s="1"/>
  <c r="K2424" i="1"/>
  <c r="L2424" i="1" s="1"/>
  <c r="K2416" i="1"/>
  <c r="L2416" i="1" s="1"/>
  <c r="K2410" i="1"/>
  <c r="L2410" i="1" s="1"/>
  <c r="K2402" i="1"/>
  <c r="L2402" i="1" s="1"/>
  <c r="K2393" i="1"/>
  <c r="L2393" i="1" s="1"/>
  <c r="K2352" i="1"/>
  <c r="L2352" i="1" s="1"/>
  <c r="K2338" i="1"/>
  <c r="L2338" i="1" s="1"/>
  <c r="K2328" i="1"/>
  <c r="L2328" i="1" s="1"/>
  <c r="K2308" i="1"/>
  <c r="L2308" i="1" s="1"/>
  <c r="K2298" i="1"/>
  <c r="L2298" i="1" s="1"/>
  <c r="K2285" i="1"/>
  <c r="L2285" i="1" s="1"/>
  <c r="K2254" i="1"/>
  <c r="L2254" i="1" s="1"/>
  <c r="K2247" i="1"/>
  <c r="L2247" i="1" s="1"/>
  <c r="K2229" i="1"/>
  <c r="L2229" i="1" s="1"/>
  <c r="K2226" i="1"/>
  <c r="L2226" i="1" s="1"/>
  <c r="K2198" i="1"/>
  <c r="L2198" i="1" s="1"/>
  <c r="K2166" i="1"/>
  <c r="L2166" i="1" s="1"/>
  <c r="K2134" i="1"/>
  <c r="L2134" i="1" s="1"/>
  <c r="K2697" i="1"/>
  <c r="L2697" i="1" s="1"/>
  <c r="K2590" i="1"/>
  <c r="L2590" i="1" s="1"/>
  <c r="K2574" i="1"/>
  <c r="L2574" i="1" s="1"/>
  <c r="K2528" i="1"/>
  <c r="L2528" i="1" s="1"/>
  <c r="K2441" i="1"/>
  <c r="L2441" i="1" s="1"/>
  <c r="K2377" i="1"/>
  <c r="L2377" i="1" s="1"/>
  <c r="K2365" i="1"/>
  <c r="L2365" i="1" s="1"/>
  <c r="K2345" i="1"/>
  <c r="L2345" i="1" s="1"/>
  <c r="K2341" i="1"/>
  <c r="L2341" i="1" s="1"/>
  <c r="K2322" i="1"/>
  <c r="L2322" i="1" s="1"/>
  <c r="K2306" i="1"/>
  <c r="L2306" i="1" s="1"/>
  <c r="K2301" i="1"/>
  <c r="L2301" i="1" s="1"/>
  <c r="K2296" i="1"/>
  <c r="L2296" i="1" s="1"/>
  <c r="K2293" i="1"/>
  <c r="L2293" i="1" s="1"/>
  <c r="K2288" i="1"/>
  <c r="L2288" i="1" s="1"/>
  <c r="K2280" i="1"/>
  <c r="L2280" i="1" s="1"/>
  <c r="K2273" i="1"/>
  <c r="L2273" i="1" s="1"/>
  <c r="K2244" i="1"/>
  <c r="L2244" i="1" s="1"/>
  <c r="K2195" i="1"/>
  <c r="L2195" i="1" s="1"/>
  <c r="K2163" i="1"/>
  <c r="L2163" i="1" s="1"/>
  <c r="K2576" i="1"/>
  <c r="L2576" i="1" s="1"/>
  <c r="K2513" i="1"/>
  <c r="L2513" i="1" s="1"/>
  <c r="K2489" i="1"/>
  <c r="L2489" i="1" s="1"/>
  <c r="K2487" i="1"/>
  <c r="L2487" i="1" s="1"/>
  <c r="K2464" i="1"/>
  <c r="L2464" i="1" s="1"/>
  <c r="K2450" i="1"/>
  <c r="L2450" i="1" s="1"/>
  <c r="K2432" i="1"/>
  <c r="L2432" i="1" s="1"/>
  <c r="K2417" i="1"/>
  <c r="L2417" i="1" s="1"/>
  <c r="K2405" i="1"/>
  <c r="L2405" i="1" s="1"/>
  <c r="K2386" i="1"/>
  <c r="L2386" i="1" s="1"/>
  <c r="K2346" i="1"/>
  <c r="L2346" i="1" s="1"/>
  <c r="K2320" i="1"/>
  <c r="L2320" i="1" s="1"/>
  <c r="K2281" i="1"/>
  <c r="L2281" i="1" s="1"/>
  <c r="K2262" i="1"/>
  <c r="L2262" i="1" s="1"/>
  <c r="K2242" i="1"/>
  <c r="L2242" i="1" s="1"/>
  <c r="K2224" i="1"/>
  <c r="L2224" i="1" s="1"/>
  <c r="K2203" i="1"/>
  <c r="L2203" i="1" s="1"/>
  <c r="K2171" i="1"/>
  <c r="L2171" i="1" s="1"/>
  <c r="K2139" i="1"/>
  <c r="L2139" i="1" s="1"/>
  <c r="K2107" i="1"/>
  <c r="L2107" i="1" s="1"/>
  <c r="K2692" i="1"/>
  <c r="L2692" i="1" s="1"/>
  <c r="K2597" i="1"/>
  <c r="L2597" i="1" s="1"/>
  <c r="K2594" i="1"/>
  <c r="L2594" i="1" s="1"/>
  <c r="K2557" i="1"/>
  <c r="L2557" i="1" s="1"/>
  <c r="K2508" i="1"/>
  <c r="L2508" i="1" s="1"/>
  <c r="K2506" i="1"/>
  <c r="L2506" i="1" s="1"/>
  <c r="K2501" i="1"/>
  <c r="L2501" i="1" s="1"/>
  <c r="P2501" i="1" s="1"/>
  <c r="K2409" i="1"/>
  <c r="L2409" i="1" s="1"/>
  <c r="K2370" i="1"/>
  <c r="L2370" i="1" s="1"/>
  <c r="K2368" i="1"/>
  <c r="L2368" i="1" s="1"/>
  <c r="K2360" i="1"/>
  <c r="L2360" i="1" s="1"/>
  <c r="K2340" i="1"/>
  <c r="L2340" i="1" s="1"/>
  <c r="K2327" i="1"/>
  <c r="L2327" i="1" s="1"/>
  <c r="K2321" i="1"/>
  <c r="L2321" i="1" s="1"/>
  <c r="K2297" i="1"/>
  <c r="L2297" i="1" s="1"/>
  <c r="K2563" i="1"/>
  <c r="L2563" i="1" s="1"/>
  <c r="K2541" i="1"/>
  <c r="L2541" i="1" s="1"/>
  <c r="K2456" i="1"/>
  <c r="L2456" i="1" s="1"/>
  <c r="K2400" i="1"/>
  <c r="L2400" i="1" s="1"/>
  <c r="K2385" i="1"/>
  <c r="L2385" i="1" s="1"/>
  <c r="K2313" i="1"/>
  <c r="L2313" i="1" s="1"/>
  <c r="K2295" i="1"/>
  <c r="L2295" i="1" s="1"/>
  <c r="K2234" i="1"/>
  <c r="L2234" i="1" s="1"/>
  <c r="K2232" i="1"/>
  <c r="L2232" i="1" s="1"/>
  <c r="K2201" i="1"/>
  <c r="L2201" i="1" s="1"/>
  <c r="K2179" i="1"/>
  <c r="L2179" i="1" s="1"/>
  <c r="K2142" i="1"/>
  <c r="L2142" i="1" s="1"/>
  <c r="K2122" i="1"/>
  <c r="L2122" i="1" s="1"/>
  <c r="K2118" i="1"/>
  <c r="L2118" i="1" s="1"/>
  <c r="K2058" i="1"/>
  <c r="L2058" i="1" s="1"/>
  <c r="K2474" i="1"/>
  <c r="L2474" i="1" s="1"/>
  <c r="K2449" i="1"/>
  <c r="L2449" i="1" s="1"/>
  <c r="K2373" i="1"/>
  <c r="L2373" i="1" s="1"/>
  <c r="K2359" i="1"/>
  <c r="L2359" i="1" s="1"/>
  <c r="K2304" i="1"/>
  <c r="L2304" i="1" s="1"/>
  <c r="K2289" i="1"/>
  <c r="L2289" i="1" s="1"/>
  <c r="K2268" i="1"/>
  <c r="L2268" i="1" s="1"/>
  <c r="K2253" i="1"/>
  <c r="L2253" i="1" s="1"/>
  <c r="K2239" i="1"/>
  <c r="L2239" i="1" s="1"/>
  <c r="K2228" i="1"/>
  <c r="L2228" i="1" s="1"/>
  <c r="K2219" i="1"/>
  <c r="L2219" i="1" s="1"/>
  <c r="K2213" i="1"/>
  <c r="L2213" i="1" s="1"/>
  <c r="K2192" i="1"/>
  <c r="L2192" i="1" s="1"/>
  <c r="K2182" i="1"/>
  <c r="L2182" i="1" s="1"/>
  <c r="K2161" i="1"/>
  <c r="L2161" i="1" s="1"/>
  <c r="K2155" i="1"/>
  <c r="L2155" i="1" s="1"/>
  <c r="K2149" i="1"/>
  <c r="L2149" i="1" s="1"/>
  <c r="K2125" i="1"/>
  <c r="L2125" i="1" s="1"/>
  <c r="K2123" i="1"/>
  <c r="L2123" i="1" s="1"/>
  <c r="K2425" i="1"/>
  <c r="L2425" i="1" s="1"/>
  <c r="K2384" i="1"/>
  <c r="L2384" i="1" s="1"/>
  <c r="K2263" i="1"/>
  <c r="L2263" i="1" s="1"/>
  <c r="K2237" i="1"/>
  <c r="L2237" i="1" s="1"/>
  <c r="K2221" i="1"/>
  <c r="L2221" i="1" s="1"/>
  <c r="K2186" i="1"/>
  <c r="L2186" i="1" s="1"/>
  <c r="K2157" i="1"/>
  <c r="L2157" i="1" s="1"/>
  <c r="K2128" i="1"/>
  <c r="L2128" i="1" s="1"/>
  <c r="K2110" i="1"/>
  <c r="L2110" i="1" s="1"/>
  <c r="K2101" i="1"/>
  <c r="L2101" i="1" s="1"/>
  <c r="K2098" i="1"/>
  <c r="L2098" i="1" s="1"/>
  <c r="K2087" i="1"/>
  <c r="L2087" i="1" s="1"/>
  <c r="K2076" i="1"/>
  <c r="L2076" i="1" s="1"/>
  <c r="K2073" i="1"/>
  <c r="L2073" i="1" s="1"/>
  <c r="K2476" i="1"/>
  <c r="L2476" i="1" s="1"/>
  <c r="K2437" i="1"/>
  <c r="L2437" i="1" s="1"/>
  <c r="K2333" i="1"/>
  <c r="L2333" i="1" s="1"/>
  <c r="K2309" i="1"/>
  <c r="L2309" i="1" s="1"/>
  <c r="K2260" i="1"/>
  <c r="L2260" i="1" s="1"/>
  <c r="K2211" i="1"/>
  <c r="L2211" i="1" s="1"/>
  <c r="K2169" i="1"/>
  <c r="L2169" i="1" s="1"/>
  <c r="K2147" i="1"/>
  <c r="L2147" i="1" s="1"/>
  <c r="K2137" i="1"/>
  <c r="L2137" i="1" s="1"/>
  <c r="K2117" i="1"/>
  <c r="L2117" i="1" s="1"/>
  <c r="K2090" i="1"/>
  <c r="L2090" i="1" s="1"/>
  <c r="P2090" i="1" s="1"/>
  <c r="K2079" i="1"/>
  <c r="L2079" i="1" s="1"/>
  <c r="K2068" i="1"/>
  <c r="L2068" i="1" s="1"/>
  <c r="K2551" i="1"/>
  <c r="L2551" i="1" s="1"/>
  <c r="K2392" i="1"/>
  <c r="L2392" i="1" s="1"/>
  <c r="P2392" i="1" s="1"/>
  <c r="K2303" i="1"/>
  <c r="L2303" i="1" s="1"/>
  <c r="K2290" i="1"/>
  <c r="L2290" i="1" s="1"/>
  <c r="K2252" i="1"/>
  <c r="L2252" i="1" s="1"/>
  <c r="K2240" i="1"/>
  <c r="L2240" i="1" s="1"/>
  <c r="K2214" i="1"/>
  <c r="L2214" i="1" s="1"/>
  <c r="K2193" i="1"/>
  <c r="L2193" i="1" s="1"/>
  <c r="K2187" i="1"/>
  <c r="L2187" i="1" s="1"/>
  <c r="K2181" i="1"/>
  <c r="L2181" i="1" s="1"/>
  <c r="K2160" i="1"/>
  <c r="L2160" i="1" s="1"/>
  <c r="K2150" i="1"/>
  <c r="L2150" i="1" s="1"/>
  <c r="K2520" i="1"/>
  <c r="L2520" i="1" s="1"/>
  <c r="K2514" i="1"/>
  <c r="L2514" i="1" s="1"/>
  <c r="K2488" i="1"/>
  <c r="L2488" i="1" s="1"/>
  <c r="K2469" i="1"/>
  <c r="L2469" i="1" s="1"/>
  <c r="K2442" i="1"/>
  <c r="L2442" i="1" s="1"/>
  <c r="P2442" i="1" s="1"/>
  <c r="K2418" i="1"/>
  <c r="L2418" i="1" s="1"/>
  <c r="K2380" i="1"/>
  <c r="L2380" i="1" s="1"/>
  <c r="K2250" i="1"/>
  <c r="L2250" i="1" s="1"/>
  <c r="K2245" i="1"/>
  <c r="L2245" i="1" s="1"/>
  <c r="K2236" i="1"/>
  <c r="L2236" i="1" s="1"/>
  <c r="K2218" i="1"/>
  <c r="L2218" i="1" s="1"/>
  <c r="K2189" i="1"/>
  <c r="L2189" i="1" s="1"/>
  <c r="K2154" i="1"/>
  <c r="L2154" i="1" s="1"/>
  <c r="K2129" i="1"/>
  <c r="L2129" i="1" s="1"/>
  <c r="K2351" i="1"/>
  <c r="L2351" i="1" s="1"/>
  <c r="K2265" i="1"/>
  <c r="L2265" i="1" s="1"/>
  <c r="K2206" i="1"/>
  <c r="L2206" i="1" s="1"/>
  <c r="K2131" i="1"/>
  <c r="L2131" i="1" s="1"/>
  <c r="K2071" i="1"/>
  <c r="L2071" i="1" s="1"/>
  <c r="K2060" i="1"/>
  <c r="L2060" i="1" s="1"/>
  <c r="K2028" i="1"/>
  <c r="L2028" i="1" s="1"/>
  <c r="K1986" i="1"/>
  <c r="L1986" i="1" s="1"/>
  <c r="K1975" i="1"/>
  <c r="L1975" i="1" s="1"/>
  <c r="K1964" i="1"/>
  <c r="L1964" i="1" s="1"/>
  <c r="K1911" i="1"/>
  <c r="L1911" i="1" s="1"/>
  <c r="K2106" i="1"/>
  <c r="L2106" i="1" s="1"/>
  <c r="K2044" i="1"/>
  <c r="L2044" i="1" s="1"/>
  <c r="K2039" i="1"/>
  <c r="L2039" i="1" s="1"/>
  <c r="K2031" i="1"/>
  <c r="L2031" i="1" s="1"/>
  <c r="K2020" i="1"/>
  <c r="L2020" i="1" s="1"/>
  <c r="K1978" i="1"/>
  <c r="L1978" i="1" s="1"/>
  <c r="K1967" i="1"/>
  <c r="L1967" i="1" s="1"/>
  <c r="K2482" i="1"/>
  <c r="L2482" i="1" s="1"/>
  <c r="K2448" i="1"/>
  <c r="L2448" i="1" s="1"/>
  <c r="K2434" i="1"/>
  <c r="L2434" i="1" s="1"/>
  <c r="K2423" i="1"/>
  <c r="L2423" i="1" s="1"/>
  <c r="K2194" i="1"/>
  <c r="L2194" i="1" s="1"/>
  <c r="K2074" i="1"/>
  <c r="L2074" i="1" s="1"/>
  <c r="K2018" i="1"/>
  <c r="L2018" i="1" s="1"/>
  <c r="K2007" i="1"/>
  <c r="L2007" i="1" s="1"/>
  <c r="K1996" i="1"/>
  <c r="L1996" i="1" s="1"/>
  <c r="K1940" i="1"/>
  <c r="L1940" i="1" s="1"/>
  <c r="K1879" i="1"/>
  <c r="L1879" i="1" s="1"/>
  <c r="K2444" i="1"/>
  <c r="L2444" i="1" s="1"/>
  <c r="K2378" i="1"/>
  <c r="L2378" i="1" s="1"/>
  <c r="K2094" i="1"/>
  <c r="L2094" i="1" s="1"/>
  <c r="K2082" i="1"/>
  <c r="L2082" i="1" s="1"/>
  <c r="K2066" i="1"/>
  <c r="L2066" i="1" s="1"/>
  <c r="K2055" i="1"/>
  <c r="L2055" i="1" s="1"/>
  <c r="K2050" i="1"/>
  <c r="L2050" i="1" s="1"/>
  <c r="K2030" i="1"/>
  <c r="L2030" i="1" s="1"/>
  <c r="K2002" i="1"/>
  <c r="L2002" i="1" s="1"/>
  <c r="K1991" i="1"/>
  <c r="L1991" i="1" s="1"/>
  <c r="K1980" i="1"/>
  <c r="L1980" i="1" s="1"/>
  <c r="K1977" i="1"/>
  <c r="L1977" i="1" s="1"/>
  <c r="K1966" i="1"/>
  <c r="L1966" i="1" s="1"/>
  <c r="K1948" i="1"/>
  <c r="L1948" i="1" s="1"/>
  <c r="K1915" i="1"/>
  <c r="L1915" i="1" s="1"/>
  <c r="K1905" i="1"/>
  <c r="L1905" i="1" s="1"/>
  <c r="K1900" i="1"/>
  <c r="L1900" i="1" s="1"/>
  <c r="K2329" i="1"/>
  <c r="L2329" i="1" s="1"/>
  <c r="K2248" i="1"/>
  <c r="L2248" i="1" s="1"/>
  <c r="K2174" i="1"/>
  <c r="L2174" i="1" s="1"/>
  <c r="K2092" i="1"/>
  <c r="L2092" i="1" s="1"/>
  <c r="K2062" i="1"/>
  <c r="L2062" i="1" s="1"/>
  <c r="K2036" i="1"/>
  <c r="L2036" i="1" s="1"/>
  <c r="K1994" i="1"/>
  <c r="L1994" i="1" s="1"/>
  <c r="K1983" i="1"/>
  <c r="L1983" i="1" s="1"/>
  <c r="K1972" i="1"/>
  <c r="L1972" i="1" s="1"/>
  <c r="K1871" i="1"/>
  <c r="L1871" i="1" s="1"/>
  <c r="K2231" i="1"/>
  <c r="L2231" i="1" s="1"/>
  <c r="K2353" i="1"/>
  <c r="L2353" i="1" s="1"/>
  <c r="K2319" i="1"/>
  <c r="L2319" i="1" s="1"/>
  <c r="K2052" i="1"/>
  <c r="L2052" i="1" s="1"/>
  <c r="K1932" i="1"/>
  <c r="L1932" i="1" s="1"/>
  <c r="K1913" i="1"/>
  <c r="L1913" i="1" s="1"/>
  <c r="K1843" i="1"/>
  <c r="L1843" i="1" s="1"/>
  <c r="K1827" i="1"/>
  <c r="L1827" i="1" s="1"/>
  <c r="K1822" i="1"/>
  <c r="L1822" i="1" s="1"/>
  <c r="K1817" i="1"/>
  <c r="L1817" i="1" s="1"/>
  <c r="K1810" i="1"/>
  <c r="L1810" i="1" s="1"/>
  <c r="P1810" i="1" s="1"/>
  <c r="K2115" i="1"/>
  <c r="L2115" i="1" s="1"/>
  <c r="K2103" i="1"/>
  <c r="L2103" i="1" s="1"/>
  <c r="K2047" i="1"/>
  <c r="L2047" i="1" s="1"/>
  <c r="K2010" i="1"/>
  <c r="L2010" i="1" s="1"/>
  <c r="K2004" i="1"/>
  <c r="L2004" i="1" s="1"/>
  <c r="K1985" i="1"/>
  <c r="L1985" i="1" s="1"/>
  <c r="K1962" i="1"/>
  <c r="L1962" i="1" s="1"/>
  <c r="K1909" i="1"/>
  <c r="L1909" i="1" s="1"/>
  <c r="K1903" i="1"/>
  <c r="L1903" i="1" s="1"/>
  <c r="K1849" i="1"/>
  <c r="L1849" i="1" s="1"/>
  <c r="P1849" i="1" s="1"/>
  <c r="K2162" i="1"/>
  <c r="L2162" i="1" s="1"/>
  <c r="K2057" i="1"/>
  <c r="L2057" i="1" s="1"/>
  <c r="K2042" i="1"/>
  <c r="L2042" i="1" s="1"/>
  <c r="K2012" i="1"/>
  <c r="L2012" i="1" s="1"/>
  <c r="K1974" i="1"/>
  <c r="L1974" i="1" s="1"/>
  <c r="K1942" i="1"/>
  <c r="L1942" i="1" s="1"/>
  <c r="K1924" i="1"/>
  <c r="L1924" i="1" s="1"/>
  <c r="K1897" i="1"/>
  <c r="L1897" i="1" s="1"/>
  <c r="K1894" i="1"/>
  <c r="L1894" i="1" s="1"/>
  <c r="K1833" i="1"/>
  <c r="L1833" i="1" s="1"/>
  <c r="K1812" i="1"/>
  <c r="L1812" i="1" s="1"/>
  <c r="K1804" i="1"/>
  <c r="L1804" i="1" s="1"/>
  <c r="P1804" i="1" s="1"/>
  <c r="K1796" i="1"/>
  <c r="L1796" i="1" s="1"/>
  <c r="K1788" i="1"/>
  <c r="L1788" i="1" s="1"/>
  <c r="K1780" i="1"/>
  <c r="L1780" i="1" s="1"/>
  <c r="K1772" i="1"/>
  <c r="L1772" i="1" s="1"/>
  <c r="K1764" i="1"/>
  <c r="L1764" i="1" s="1"/>
  <c r="K1756" i="1"/>
  <c r="L1756" i="1" s="1"/>
  <c r="K1748" i="1"/>
  <c r="L1748" i="1" s="1"/>
  <c r="K1740" i="1"/>
  <c r="L1740" i="1" s="1"/>
  <c r="K1732" i="1"/>
  <c r="L1732" i="1" s="1"/>
  <c r="K2084" i="1"/>
  <c r="L2084" i="1" s="1"/>
  <c r="K2081" i="1"/>
  <c r="L2081" i="1" s="1"/>
  <c r="K2034" i="1"/>
  <c r="L2034" i="1" s="1"/>
  <c r="K1999" i="1"/>
  <c r="L1999" i="1" s="1"/>
  <c r="K1959" i="1"/>
  <c r="L1959" i="1" s="1"/>
  <c r="K1950" i="1"/>
  <c r="L1950" i="1" s="1"/>
  <c r="K1887" i="1"/>
  <c r="L1887" i="1" s="1"/>
  <c r="K1855" i="1"/>
  <c r="L1855" i="1" s="1"/>
  <c r="P1855" i="1" s="1"/>
  <c r="K2130" i="1"/>
  <c r="L2130" i="1" s="1"/>
  <c r="K2001" i="1"/>
  <c r="L2001" i="1" s="1"/>
  <c r="K1935" i="1"/>
  <c r="L1935" i="1" s="1"/>
  <c r="K1914" i="1"/>
  <c r="L1914" i="1" s="1"/>
  <c r="K1870" i="1"/>
  <c r="L1870" i="1" s="1"/>
  <c r="K1841" i="1"/>
  <c r="L1841" i="1" s="1"/>
  <c r="K1929" i="1"/>
  <c r="L1929" i="1" s="1"/>
  <c r="K1898" i="1"/>
  <c r="L1898" i="1" s="1"/>
  <c r="K1895" i="1"/>
  <c r="L1895" i="1" s="1"/>
  <c r="K1794" i="1"/>
  <c r="L1794" i="1" s="1"/>
  <c r="K1778" i="1"/>
  <c r="L1778" i="1" s="1"/>
  <c r="K1762" i="1"/>
  <c r="L1762" i="1" s="1"/>
  <c r="K1746" i="1"/>
  <c r="L1746" i="1" s="1"/>
  <c r="K1730" i="1"/>
  <c r="L1730" i="1" s="1"/>
  <c r="K1706" i="1"/>
  <c r="L1706" i="1" s="1"/>
  <c r="K1618" i="1"/>
  <c r="L1618" i="1" s="1"/>
  <c r="K1613" i="1"/>
  <c r="L1613" i="1" s="1"/>
  <c r="K1608" i="1"/>
  <c r="L1608" i="1" s="1"/>
  <c r="K1593" i="1"/>
  <c r="L1593" i="1" s="1"/>
  <c r="K1585" i="1"/>
  <c r="L1585" i="1" s="1"/>
  <c r="K1990" i="1"/>
  <c r="L1990" i="1" s="1"/>
  <c r="K1890" i="1"/>
  <c r="L1890" i="1" s="1"/>
  <c r="K1838" i="1"/>
  <c r="L1838" i="1" s="1"/>
  <c r="K1816" i="1"/>
  <c r="L1816" i="1" s="1"/>
  <c r="K1698" i="1"/>
  <c r="L1698" i="1" s="1"/>
  <c r="K1684" i="1"/>
  <c r="L1684" i="1" s="1"/>
  <c r="K1666" i="1"/>
  <c r="L1666" i="1" s="1"/>
  <c r="K1652" i="1"/>
  <c r="L1652" i="1" s="1"/>
  <c r="K1634" i="1"/>
  <c r="L1634" i="1" s="1"/>
  <c r="K1594" i="1"/>
  <c r="L1594" i="1" s="1"/>
  <c r="K2023" i="1"/>
  <c r="L2023" i="1" s="1"/>
  <c r="K1970" i="1"/>
  <c r="L1970" i="1" s="1"/>
  <c r="K1917" i="1"/>
  <c r="L1917" i="1" s="1"/>
  <c r="K1863" i="1"/>
  <c r="L1863" i="1" s="1"/>
  <c r="K1692" i="1"/>
  <c r="L1692" i="1" s="1"/>
  <c r="K1674" i="1"/>
  <c r="L1674" i="1" s="1"/>
  <c r="K1660" i="1"/>
  <c r="L1660" i="1" s="1"/>
  <c r="K1642" i="1"/>
  <c r="L1642" i="1" s="1"/>
  <c r="K1628" i="1"/>
  <c r="L1628" i="1" s="1"/>
  <c r="K1610" i="1"/>
  <c r="L1610" i="1" s="1"/>
  <c r="P1610" i="1" s="1"/>
  <c r="K2136" i="1"/>
  <c r="L2136" i="1" s="1"/>
  <c r="K2089" i="1"/>
  <c r="L2089" i="1" s="1"/>
  <c r="K2078" i="1"/>
  <c r="L2078" i="1" s="1"/>
  <c r="K1919" i="1"/>
  <c r="L1919" i="1" s="1"/>
  <c r="K1908" i="1"/>
  <c r="L1908" i="1" s="1"/>
  <c r="K1716" i="1"/>
  <c r="L1716" i="1" s="1"/>
  <c r="K1682" i="1"/>
  <c r="L1682" i="1" s="1"/>
  <c r="K1668" i="1"/>
  <c r="L1668" i="1" s="1"/>
  <c r="K1650" i="1"/>
  <c r="L1650" i="1" s="1"/>
  <c r="K1636" i="1"/>
  <c r="L1636" i="1" s="1"/>
  <c r="K2113" i="1"/>
  <c r="L2113" i="1" s="1"/>
  <c r="K2038" i="1"/>
  <c r="L2038" i="1" s="1"/>
  <c r="K2015" i="1"/>
  <c r="L2015" i="1" s="1"/>
  <c r="K1956" i="1"/>
  <c r="L1956" i="1" s="1"/>
  <c r="K1939" i="1"/>
  <c r="L1939" i="1" s="1"/>
  <c r="K1923" i="1"/>
  <c r="L1923" i="1" s="1"/>
  <c r="K1858" i="1"/>
  <c r="L1858" i="1" s="1"/>
  <c r="K1793" i="1"/>
  <c r="L1793" i="1" s="1"/>
  <c r="K1761" i="1"/>
  <c r="L1761" i="1" s="1"/>
  <c r="K1729" i="1"/>
  <c r="L1729" i="1" s="1"/>
  <c r="K1700" i="1"/>
  <c r="L1700" i="1" s="1"/>
  <c r="K1694" i="1"/>
  <c r="L1694" i="1" s="1"/>
  <c r="K1665" i="1"/>
  <c r="L1665" i="1" s="1"/>
  <c r="K1663" i="1"/>
  <c r="L1663" i="1" s="1"/>
  <c r="K1630" i="1"/>
  <c r="L1630" i="1" s="1"/>
  <c r="K1602" i="1"/>
  <c r="L1602" i="1" s="1"/>
  <c r="K1592" i="1"/>
  <c r="L1592" i="1" s="1"/>
  <c r="K1507" i="1"/>
  <c r="L1507" i="1" s="1"/>
  <c r="K1443" i="1"/>
  <c r="L1443" i="1" s="1"/>
  <c r="K2063" i="1"/>
  <c r="L2063" i="1" s="1"/>
  <c r="K2026" i="1"/>
  <c r="L2026" i="1" s="1"/>
  <c r="K1893" i="1"/>
  <c r="L1893" i="1" s="1"/>
  <c r="K1815" i="1"/>
  <c r="L1815" i="1" s="1"/>
  <c r="K1786" i="1"/>
  <c r="L1786" i="1" s="1"/>
  <c r="K1754" i="1"/>
  <c r="L1754" i="1" s="1"/>
  <c r="K1704" i="1"/>
  <c r="L1704" i="1" s="1"/>
  <c r="K1587" i="1"/>
  <c r="L1587" i="1" s="1"/>
  <c r="K1577" i="1"/>
  <c r="L1577" i="1" s="1"/>
  <c r="K1563" i="1"/>
  <c r="L1563" i="1" s="1"/>
  <c r="K1545" i="1"/>
  <c r="L1545" i="1" s="1"/>
  <c r="K1483" i="1"/>
  <c r="L1483" i="1" s="1"/>
  <c r="K1713" i="1"/>
  <c r="L1713" i="1" s="1"/>
  <c r="K1676" i="1"/>
  <c r="L1676" i="1" s="1"/>
  <c r="K1671" i="1"/>
  <c r="L1671" i="1" s="1"/>
  <c r="K1598" i="1"/>
  <c r="L1598" i="1" s="1"/>
  <c r="K1590" i="1"/>
  <c r="L1590" i="1" s="1"/>
  <c r="K1988" i="1"/>
  <c r="L1988" i="1" s="1"/>
  <c r="K1807" i="1"/>
  <c r="L1807" i="1" s="1"/>
  <c r="K1800" i="1"/>
  <c r="L1800" i="1" s="1"/>
  <c r="K1775" i="1"/>
  <c r="L1775" i="1" s="1"/>
  <c r="K1768" i="1"/>
  <c r="L1768" i="1" s="1"/>
  <c r="K1743" i="1"/>
  <c r="L1743" i="1" s="1"/>
  <c r="K1736" i="1"/>
  <c r="L1736" i="1" s="1"/>
  <c r="K1722" i="1"/>
  <c r="L1722" i="1" s="1"/>
  <c r="K1664" i="1"/>
  <c r="L1664" i="1" s="1"/>
  <c r="K1658" i="1"/>
  <c r="L1658" i="1" s="1"/>
  <c r="K1656" i="1"/>
  <c r="L1656" i="1" s="1"/>
  <c r="K1571" i="1"/>
  <c r="L1571" i="1" s="1"/>
  <c r="K1553" i="1"/>
  <c r="L1553" i="1" s="1"/>
  <c r="K1499" i="1"/>
  <c r="L1499" i="1" s="1"/>
  <c r="K1435" i="1"/>
  <c r="L1435" i="1" s="1"/>
  <c r="K1885" i="1"/>
  <c r="L1885" i="1" s="1"/>
  <c r="K1809" i="1"/>
  <c r="L1809" i="1" s="1"/>
  <c r="K1777" i="1"/>
  <c r="L1777" i="1" s="1"/>
  <c r="K1745" i="1"/>
  <c r="L1745" i="1" s="1"/>
  <c r="K1724" i="1"/>
  <c r="L1724" i="1" s="1"/>
  <c r="K1708" i="1"/>
  <c r="L1708" i="1" s="1"/>
  <c r="K1697" i="1"/>
  <c r="L1697" i="1" s="1"/>
  <c r="K1695" i="1"/>
  <c r="L1695" i="1" s="1"/>
  <c r="K1662" i="1"/>
  <c r="L1662" i="1" s="1"/>
  <c r="K1633" i="1"/>
  <c r="L1633" i="1" s="1"/>
  <c r="K1631" i="1"/>
  <c r="L1631" i="1" s="1"/>
  <c r="K1617" i="1"/>
  <c r="L1617" i="1" s="1"/>
  <c r="K1539" i="1"/>
  <c r="L1539" i="1" s="1"/>
  <c r="K1475" i="1"/>
  <c r="L1475" i="1" s="1"/>
  <c r="K2095" i="1"/>
  <c r="L2095" i="1" s="1"/>
  <c r="K1927" i="1"/>
  <c r="L1927" i="1" s="1"/>
  <c r="K1831" i="1"/>
  <c r="L1831" i="1" s="1"/>
  <c r="K1752" i="1"/>
  <c r="L1752" i="1" s="1"/>
  <c r="K1714" i="1"/>
  <c r="L1714" i="1" s="1"/>
  <c r="K1459" i="1"/>
  <c r="L1459" i="1" s="1"/>
  <c r="P1459" i="1" s="1"/>
  <c r="K1457" i="1"/>
  <c r="L1457" i="1" s="1"/>
  <c r="K1442" i="1"/>
  <c r="L1442" i="1" s="1"/>
  <c r="K1937" i="1"/>
  <c r="L1937" i="1" s="1"/>
  <c r="K1951" i="1"/>
  <c r="L1951" i="1" s="1"/>
  <c r="K1738" i="1"/>
  <c r="L1738" i="1" s="1"/>
  <c r="K1639" i="1"/>
  <c r="L1639" i="1" s="1"/>
  <c r="K1576" i="1"/>
  <c r="L1576" i="1" s="1"/>
  <c r="K1531" i="1"/>
  <c r="L1531" i="1" s="1"/>
  <c r="K1518" i="1"/>
  <c r="L1518" i="1" s="1"/>
  <c r="K1464" i="1"/>
  <c r="L1464" i="1" s="1"/>
  <c r="K1400" i="1"/>
  <c r="L1400" i="1" s="1"/>
  <c r="P1400" i="1" s="1"/>
  <c r="K1943" i="1"/>
  <c r="L1943" i="1" s="1"/>
  <c r="K1846" i="1"/>
  <c r="L1846" i="1" s="1"/>
  <c r="K1802" i="1"/>
  <c r="L1802" i="1" s="1"/>
  <c r="K1703" i="1"/>
  <c r="L1703" i="1" s="1"/>
  <c r="K1688" i="1"/>
  <c r="L1688" i="1" s="1"/>
  <c r="K1672" i="1"/>
  <c r="L1672" i="1" s="1"/>
  <c r="K1523" i="1"/>
  <c r="L1523" i="1" s="1"/>
  <c r="K1521" i="1"/>
  <c r="L1521" i="1" s="1"/>
  <c r="K1506" i="1"/>
  <c r="L1506" i="1" s="1"/>
  <c r="K1491" i="1"/>
  <c r="L1491" i="1" s="1"/>
  <c r="K1487" i="1"/>
  <c r="L1487" i="1" s="1"/>
  <c r="K1456" i="1"/>
  <c r="L1456" i="1" s="1"/>
  <c r="K1426" i="1"/>
  <c r="L1426" i="1" s="1"/>
  <c r="P1426" i="1" s="1"/>
  <c r="K1423" i="1"/>
  <c r="L1423" i="1" s="1"/>
  <c r="K1411" i="1"/>
  <c r="L1411" i="1" s="1"/>
  <c r="K1406" i="1"/>
  <c r="L1406" i="1" s="1"/>
  <c r="K1394" i="1"/>
  <c r="L1394" i="1" s="1"/>
  <c r="K1386" i="1"/>
  <c r="L1386" i="1" s="1"/>
  <c r="K1378" i="1"/>
  <c r="L1378" i="1" s="1"/>
  <c r="P1378" i="1" s="1"/>
  <c r="K1953" i="1"/>
  <c r="L1953" i="1" s="1"/>
  <c r="K1727" i="1"/>
  <c r="L1727" i="1" s="1"/>
  <c r="K1644" i="1"/>
  <c r="L1644" i="1" s="1"/>
  <c r="K1573" i="1"/>
  <c r="L1573" i="1" s="1"/>
  <c r="K1569" i="1"/>
  <c r="L1569" i="1" s="1"/>
  <c r="K1567" i="1"/>
  <c r="L1567" i="1" s="1"/>
  <c r="K1565" i="1"/>
  <c r="L1565" i="1" s="1"/>
  <c r="K1561" i="1"/>
  <c r="L1561" i="1" s="1"/>
  <c r="K1555" i="1"/>
  <c r="L1555" i="1" s="1"/>
  <c r="P1555" i="1" s="1"/>
  <c r="K1551" i="1"/>
  <c r="L1551" i="1" s="1"/>
  <c r="K1542" i="1"/>
  <c r="L1542" i="1" s="1"/>
  <c r="K1536" i="1"/>
  <c r="L1536" i="1" s="1"/>
  <c r="K1479" i="1"/>
  <c r="L1479" i="1" s="1"/>
  <c r="K1477" i="1"/>
  <c r="L1477" i="1" s="1"/>
  <c r="K1471" i="1"/>
  <c r="L1471" i="1" s="1"/>
  <c r="K1469" i="1"/>
  <c r="L1469" i="1" s="1"/>
  <c r="K1451" i="1"/>
  <c r="L1451" i="1" s="1"/>
  <c r="K1446" i="1"/>
  <c r="L1446" i="1" s="1"/>
  <c r="K1441" i="1"/>
  <c r="L1441" i="1" s="1"/>
  <c r="K1427" i="1"/>
  <c r="L1427" i="1" s="1"/>
  <c r="K1419" i="1"/>
  <c r="L1419" i="1" s="1"/>
  <c r="K1416" i="1"/>
  <c r="L1416" i="1" s="1"/>
  <c r="K1412" i="1"/>
  <c r="L1412" i="1" s="1"/>
  <c r="K1402" i="1"/>
  <c r="L1402" i="1" s="1"/>
  <c r="P1402" i="1" s="1"/>
  <c r="K1395" i="1"/>
  <c r="L1395" i="1" s="1"/>
  <c r="K1387" i="1"/>
  <c r="L1387" i="1" s="1"/>
  <c r="K1379" i="1"/>
  <c r="L1379" i="1" s="1"/>
  <c r="K1371" i="1"/>
  <c r="L1371" i="1" s="1"/>
  <c r="K1363" i="1"/>
  <c r="L1363" i="1" s="1"/>
  <c r="K1355" i="1"/>
  <c r="L1355" i="1" s="1"/>
  <c r="K1347" i="1"/>
  <c r="L1347" i="1" s="1"/>
  <c r="K1339" i="1"/>
  <c r="L1339" i="1" s="1"/>
  <c r="K1333" i="1"/>
  <c r="L1333" i="1" s="1"/>
  <c r="K1325" i="1"/>
  <c r="L1325" i="1" s="1"/>
  <c r="K1317" i="1"/>
  <c r="L1317" i="1" s="1"/>
  <c r="K1309" i="1"/>
  <c r="L1309" i="1" s="1"/>
  <c r="K1301" i="1"/>
  <c r="L1301" i="1" s="1"/>
  <c r="K1293" i="1"/>
  <c r="L1293" i="1" s="1"/>
  <c r="K1285" i="1"/>
  <c r="L1285" i="1" s="1"/>
  <c r="K1277" i="1"/>
  <c r="L1277" i="1" s="1"/>
  <c r="K1825" i="1"/>
  <c r="L1825" i="1" s="1"/>
  <c r="K1759" i="1"/>
  <c r="L1759" i="1" s="1"/>
  <c r="K1696" i="1"/>
  <c r="L1696" i="1" s="1"/>
  <c r="K1690" i="1"/>
  <c r="L1690" i="1" s="1"/>
  <c r="K1597" i="1"/>
  <c r="L1597" i="1" s="1"/>
  <c r="K1544" i="1"/>
  <c r="L1544" i="1" s="1"/>
  <c r="K1528" i="1"/>
  <c r="L1528" i="1" s="1"/>
  <c r="K1515" i="1"/>
  <c r="L1515" i="1" s="1"/>
  <c r="K1513" i="1"/>
  <c r="L1513" i="1" s="1"/>
  <c r="K1498" i="1"/>
  <c r="L1498" i="1" s="1"/>
  <c r="K1467" i="1"/>
  <c r="L1467" i="1" s="1"/>
  <c r="K1454" i="1"/>
  <c r="L1454" i="1" s="1"/>
  <c r="K1449" i="1"/>
  <c r="L1449" i="1" s="1"/>
  <c r="K1878" i="1"/>
  <c r="L1878" i="1" s="1"/>
  <c r="K1859" i="1"/>
  <c r="L1859" i="1" s="1"/>
  <c r="K1568" i="1"/>
  <c r="L1568" i="1" s="1"/>
  <c r="K1486" i="1"/>
  <c r="L1486" i="1" s="1"/>
  <c r="K1413" i="1"/>
  <c r="L1413" i="1" s="1"/>
  <c r="K1365" i="1"/>
  <c r="L1365" i="1" s="1"/>
  <c r="K1349" i="1"/>
  <c r="L1349" i="1" s="1"/>
  <c r="K1263" i="1"/>
  <c r="L1263" i="1" s="1"/>
  <c r="K1241" i="1"/>
  <c r="L1241" i="1" s="1"/>
  <c r="K1213" i="1"/>
  <c r="L1213" i="1" s="1"/>
  <c r="K1199" i="1"/>
  <c r="L1199" i="1" s="1"/>
  <c r="K1177" i="1"/>
  <c r="L1177" i="1" s="1"/>
  <c r="K1149" i="1"/>
  <c r="L1149" i="1" s="1"/>
  <c r="K1135" i="1"/>
  <c r="L1135" i="1" s="1"/>
  <c r="K1113" i="1"/>
  <c r="L1113" i="1" s="1"/>
  <c r="K1085" i="1"/>
  <c r="L1085" i="1" s="1"/>
  <c r="K1071" i="1"/>
  <c r="L1071" i="1" s="1"/>
  <c r="K1037" i="1"/>
  <c r="L1037" i="1" s="1"/>
  <c r="K1023" i="1"/>
  <c r="L1023" i="1" s="1"/>
  <c r="K1622" i="1"/>
  <c r="L1622" i="1" s="1"/>
  <c r="K1547" i="1"/>
  <c r="L1547" i="1" s="1"/>
  <c r="K1541" i="1"/>
  <c r="L1541" i="1" s="1"/>
  <c r="K1431" i="1"/>
  <c r="L1431" i="1" s="1"/>
  <c r="K1383" i="1"/>
  <c r="L1383" i="1" s="1"/>
  <c r="K1381" i="1"/>
  <c r="L1381" i="1" s="1"/>
  <c r="K1375" i="1"/>
  <c r="L1375" i="1" s="1"/>
  <c r="K1370" i="1"/>
  <c r="L1370" i="1" s="1"/>
  <c r="K1359" i="1"/>
  <c r="L1359" i="1" s="1"/>
  <c r="K1354" i="1"/>
  <c r="L1354" i="1" s="1"/>
  <c r="K1343" i="1"/>
  <c r="L1343" i="1" s="1"/>
  <c r="K1338" i="1"/>
  <c r="L1338" i="1" s="1"/>
  <c r="K1336" i="1"/>
  <c r="K1261" i="1"/>
  <c r="L1261" i="1" s="1"/>
  <c r="K1247" i="1"/>
  <c r="L1247" i="1" s="1"/>
  <c r="K1225" i="1"/>
  <c r="L1225" i="1" s="1"/>
  <c r="K1197" i="1"/>
  <c r="L1197" i="1" s="1"/>
  <c r="K1183" i="1"/>
  <c r="L1183" i="1" s="1"/>
  <c r="K1161" i="1"/>
  <c r="L1161" i="1" s="1"/>
  <c r="K1133" i="1"/>
  <c r="L1133" i="1" s="1"/>
  <c r="K1119" i="1"/>
  <c r="L1119" i="1" s="1"/>
  <c r="K1097" i="1"/>
  <c r="L1097" i="1" s="1"/>
  <c r="K1069" i="1"/>
  <c r="L1069" i="1" s="1"/>
  <c r="K1055" i="1"/>
  <c r="L1055" i="1" s="1"/>
  <c r="K1045" i="1"/>
  <c r="L1045" i="1" s="1"/>
  <c r="K1031" i="1"/>
  <c r="L1031" i="1" s="1"/>
  <c r="K1013" i="1"/>
  <c r="L1013" i="1" s="1"/>
  <c r="K1533" i="1"/>
  <c r="L1533" i="1" s="1"/>
  <c r="K1525" i="1"/>
  <c r="L1525" i="1" s="1"/>
  <c r="K1424" i="1"/>
  <c r="L1424" i="1" s="1"/>
  <c r="K1391" i="1"/>
  <c r="L1391" i="1" s="1"/>
  <c r="K1389" i="1"/>
  <c r="L1389" i="1" s="1"/>
  <c r="K1385" i="1"/>
  <c r="L1385" i="1" s="1"/>
  <c r="K1327" i="1"/>
  <c r="L1327" i="1" s="1"/>
  <c r="K1311" i="1"/>
  <c r="L1311" i="1" s="1"/>
  <c r="K1295" i="1"/>
  <c r="L1295" i="1" s="1"/>
  <c r="K1279" i="1"/>
  <c r="L1279" i="1" s="1"/>
  <c r="P1279" i="1" s="1"/>
  <c r="K1253" i="1"/>
  <c r="L1253" i="1" s="1"/>
  <c r="K1239" i="1"/>
  <c r="L1239" i="1" s="1"/>
  <c r="K1217" i="1"/>
  <c r="L1217" i="1" s="1"/>
  <c r="K1189" i="1"/>
  <c r="L1189" i="1" s="1"/>
  <c r="K1175" i="1"/>
  <c r="L1175" i="1" s="1"/>
  <c r="K1153" i="1"/>
  <c r="L1153" i="1" s="1"/>
  <c r="K1125" i="1"/>
  <c r="L1125" i="1" s="1"/>
  <c r="K1111" i="1"/>
  <c r="L1111" i="1" s="1"/>
  <c r="K1089" i="1"/>
  <c r="L1089" i="1" s="1"/>
  <c r="K1061" i="1"/>
  <c r="L1061" i="1" s="1"/>
  <c r="K1624" i="1"/>
  <c r="L1624" i="1" s="1"/>
  <c r="K1574" i="1"/>
  <c r="L1574" i="1" s="1"/>
  <c r="K1530" i="1"/>
  <c r="L1530" i="1" s="1"/>
  <c r="K1511" i="1"/>
  <c r="L1511" i="1" s="1"/>
  <c r="K1472" i="1"/>
  <c r="L1472" i="1" s="1"/>
  <c r="K1367" i="1"/>
  <c r="L1367" i="1" s="1"/>
  <c r="K1362" i="1"/>
  <c r="L1362" i="1" s="1"/>
  <c r="K1351" i="1"/>
  <c r="L1351" i="1" s="1"/>
  <c r="K1346" i="1"/>
  <c r="L1346" i="1" s="1"/>
  <c r="K1257" i="1"/>
  <c r="L1257" i="1" s="1"/>
  <c r="K1229" i="1"/>
  <c r="L1229" i="1" s="1"/>
  <c r="K1215" i="1"/>
  <c r="L1215" i="1" s="1"/>
  <c r="K1193" i="1"/>
  <c r="L1193" i="1" s="1"/>
  <c r="K1165" i="1"/>
  <c r="L1165" i="1" s="1"/>
  <c r="K1151" i="1"/>
  <c r="L1151" i="1" s="1"/>
  <c r="K1129" i="1"/>
  <c r="L1129" i="1" s="1"/>
  <c r="K1101" i="1"/>
  <c r="L1101" i="1" s="1"/>
  <c r="K1087" i="1"/>
  <c r="L1087" i="1" s="1"/>
  <c r="K1065" i="1"/>
  <c r="L1065" i="1" s="1"/>
  <c r="K1047" i="1"/>
  <c r="L1047" i="1" s="1"/>
  <c r="K1029" i="1"/>
  <c r="L1029" i="1" s="1"/>
  <c r="K1015" i="1"/>
  <c r="L1015" i="1" s="1"/>
  <c r="P1015" i="1" s="1"/>
  <c r="K1626" i="1"/>
  <c r="L1626" i="1" s="1"/>
  <c r="K1579" i="1"/>
  <c r="L1579" i="1" s="1"/>
  <c r="K1535" i="1"/>
  <c r="L1535" i="1" s="1"/>
  <c r="K1462" i="1"/>
  <c r="L1462" i="1" s="1"/>
  <c r="K1323" i="1"/>
  <c r="L1323" i="1" s="1"/>
  <c r="K1305" i="1"/>
  <c r="L1305" i="1" s="1"/>
  <c r="K1303" i="1"/>
  <c r="L1303" i="1" s="1"/>
  <c r="K1299" i="1"/>
  <c r="L1299" i="1" s="1"/>
  <c r="K1281" i="1"/>
  <c r="L1281" i="1" s="1"/>
  <c r="K1276" i="1"/>
  <c r="L1276" i="1" s="1"/>
  <c r="K1235" i="1"/>
  <c r="L1235" i="1" s="1"/>
  <c r="K1233" i="1"/>
  <c r="L1233" i="1" s="1"/>
  <c r="K1188" i="1"/>
  <c r="L1188" i="1" s="1"/>
  <c r="K1107" i="1"/>
  <c r="L1107" i="1" s="1"/>
  <c r="K1105" i="1"/>
  <c r="L1105" i="1" s="1"/>
  <c r="K1060" i="1"/>
  <c r="L1060" i="1" s="1"/>
  <c r="K1050" i="1"/>
  <c r="L1050" i="1" s="1"/>
  <c r="K1039" i="1"/>
  <c r="L1039" i="1" s="1"/>
  <c r="K1002" i="1"/>
  <c r="L1002" i="1" s="1"/>
  <c r="K986" i="1"/>
  <c r="L986" i="1" s="1"/>
  <c r="K970" i="1"/>
  <c r="L970" i="1" s="1"/>
  <c r="K954" i="1"/>
  <c r="L954" i="1" s="1"/>
  <c r="K938" i="1"/>
  <c r="L938" i="1" s="1"/>
  <c r="K922" i="1"/>
  <c r="L922" i="1" s="1"/>
  <c r="K908" i="1"/>
  <c r="L908" i="1" s="1"/>
  <c r="K894" i="1"/>
  <c r="L894" i="1" s="1"/>
  <c r="K812" i="1"/>
  <c r="L812" i="1" s="1"/>
  <c r="K748" i="1"/>
  <c r="L748" i="1" s="1"/>
  <c r="K1496" i="1"/>
  <c r="L1496" i="1" s="1"/>
  <c r="K1307" i="1"/>
  <c r="L1307" i="1" s="1"/>
  <c r="K1289" i="1"/>
  <c r="L1289" i="1" s="1"/>
  <c r="K1287" i="1"/>
  <c r="L1287" i="1" s="1"/>
  <c r="K1283" i="1"/>
  <c r="L1283" i="1" s="1"/>
  <c r="K1269" i="1"/>
  <c r="L1269" i="1" s="1"/>
  <c r="K1237" i="1"/>
  <c r="L1237" i="1" s="1"/>
  <c r="K1231" i="1"/>
  <c r="L1231" i="1" s="1"/>
  <c r="K1204" i="1"/>
  <c r="L1204" i="1" s="1"/>
  <c r="K1141" i="1"/>
  <c r="L1141" i="1" s="1"/>
  <c r="K1109" i="1"/>
  <c r="L1109" i="1" s="1"/>
  <c r="K1103" i="1"/>
  <c r="L1103" i="1" s="1"/>
  <c r="K1076" i="1"/>
  <c r="L1076" i="1" s="1"/>
  <c r="P1076" i="1" s="1"/>
  <c r="K1034" i="1"/>
  <c r="L1034" i="1" s="1"/>
  <c r="K1027" i="1"/>
  <c r="L1027" i="1" s="1"/>
  <c r="K900" i="1"/>
  <c r="L900" i="1" s="1"/>
  <c r="K886" i="1"/>
  <c r="L886" i="1" s="1"/>
  <c r="K852" i="1"/>
  <c r="L852" i="1" s="1"/>
  <c r="K1770" i="1"/>
  <c r="L1770" i="1" s="1"/>
  <c r="K1434" i="1"/>
  <c r="L1434" i="1" s="1"/>
  <c r="K1510" i="1"/>
  <c r="L1510" i="1" s="1"/>
  <c r="K1461" i="1"/>
  <c r="L1461" i="1" s="1"/>
  <c r="K1403" i="1"/>
  <c r="L1403" i="1" s="1"/>
  <c r="K1357" i="1"/>
  <c r="L1357" i="1" s="1"/>
  <c r="K1316" i="1"/>
  <c r="L1316" i="1" s="1"/>
  <c r="K1275" i="1"/>
  <c r="L1275" i="1" s="1"/>
  <c r="K1255" i="1"/>
  <c r="L1255" i="1" s="1"/>
  <c r="K1223" i="1"/>
  <c r="L1223" i="1" s="1"/>
  <c r="K1219" i="1"/>
  <c r="L1219" i="1" s="1"/>
  <c r="K1187" i="1"/>
  <c r="L1187" i="1" s="1"/>
  <c r="K1185" i="1"/>
  <c r="L1185" i="1" s="1"/>
  <c r="K1181" i="1"/>
  <c r="L1181" i="1" s="1"/>
  <c r="K1156" i="1"/>
  <c r="L1156" i="1" s="1"/>
  <c r="K1127" i="1"/>
  <c r="L1127" i="1" s="1"/>
  <c r="K1095" i="1"/>
  <c r="L1095" i="1" s="1"/>
  <c r="K1091" i="1"/>
  <c r="L1091" i="1" s="1"/>
  <c r="K1059" i="1"/>
  <c r="L1059" i="1" s="1"/>
  <c r="K1057" i="1"/>
  <c r="L1057" i="1" s="1"/>
  <c r="K1053" i="1"/>
  <c r="L1053" i="1" s="1"/>
  <c r="K1051" i="1"/>
  <c r="L1051" i="1" s="1"/>
  <c r="K1043" i="1"/>
  <c r="L1043" i="1" s="1"/>
  <c r="K1012" i="1"/>
  <c r="L1012" i="1" s="1"/>
  <c r="K996" i="1"/>
  <c r="L996" i="1" s="1"/>
  <c r="K980" i="1"/>
  <c r="L980" i="1" s="1"/>
  <c r="K964" i="1"/>
  <c r="L964" i="1" s="1"/>
  <c r="K948" i="1"/>
  <c r="L948" i="1" s="1"/>
  <c r="K932" i="1"/>
  <c r="L932" i="1" s="1"/>
  <c r="K916" i="1"/>
  <c r="L916" i="1" s="1"/>
  <c r="K884" i="1"/>
  <c r="L884" i="1" s="1"/>
  <c r="K870" i="1"/>
  <c r="L870" i="1" s="1"/>
  <c r="K846" i="1"/>
  <c r="L846" i="1" s="1"/>
  <c r="K828" i="1"/>
  <c r="L828" i="1" s="1"/>
  <c r="K804" i="1"/>
  <c r="L804" i="1" s="1"/>
  <c r="K740" i="1"/>
  <c r="L740" i="1" s="1"/>
  <c r="K1450" i="1"/>
  <c r="L1450" i="1" s="1"/>
  <c r="K1418" i="1"/>
  <c r="L1418" i="1" s="1"/>
  <c r="K1397" i="1"/>
  <c r="L1397" i="1" s="1"/>
  <c r="K1300" i="1"/>
  <c r="L1300" i="1" s="1"/>
  <c r="K1252" i="1"/>
  <c r="L1252" i="1" s="1"/>
  <c r="K1171" i="1"/>
  <c r="L1171" i="1" s="1"/>
  <c r="K1169" i="1"/>
  <c r="L1169" i="1" s="1"/>
  <c r="K1124" i="1"/>
  <c r="L1124" i="1" s="1"/>
  <c r="K1784" i="1"/>
  <c r="L1784" i="1" s="1"/>
  <c r="K1526" i="1"/>
  <c r="L1526" i="1" s="1"/>
  <c r="K1791" i="1"/>
  <c r="L1791" i="1" s="1"/>
  <c r="K1632" i="1"/>
  <c r="L1632" i="1" s="1"/>
  <c r="K1393" i="1"/>
  <c r="L1393" i="1" s="1"/>
  <c r="K1335" i="1"/>
  <c r="K1331" i="1"/>
  <c r="L1331" i="1" s="1"/>
  <c r="K1313" i="1"/>
  <c r="L1313" i="1" s="1"/>
  <c r="K1308" i="1"/>
  <c r="L1308" i="1" s="1"/>
  <c r="K1265" i="1"/>
  <c r="L1265" i="1" s="1"/>
  <c r="K1209" i="1"/>
  <c r="L1209" i="1" s="1"/>
  <c r="K1207" i="1"/>
  <c r="L1207" i="1" s="1"/>
  <c r="K1157" i="1"/>
  <c r="L1157" i="1" s="1"/>
  <c r="K1137" i="1"/>
  <c r="L1137" i="1" s="1"/>
  <c r="K1081" i="1"/>
  <c r="L1081" i="1" s="1"/>
  <c r="K1079" i="1"/>
  <c r="L1079" i="1" s="1"/>
  <c r="K1006" i="1"/>
  <c r="L1006" i="1" s="1"/>
  <c r="K990" i="1"/>
  <c r="L990" i="1" s="1"/>
  <c r="K974" i="1"/>
  <c r="L974" i="1" s="1"/>
  <c r="K958" i="1"/>
  <c r="L958" i="1" s="1"/>
  <c r="K942" i="1"/>
  <c r="L942" i="1" s="1"/>
  <c r="K926" i="1"/>
  <c r="L926" i="1" s="1"/>
  <c r="K910" i="1"/>
  <c r="L910" i="1" s="1"/>
  <c r="K860" i="1"/>
  <c r="L860" i="1" s="1"/>
  <c r="K796" i="1"/>
  <c r="L796" i="1" s="1"/>
  <c r="K1609" i="1"/>
  <c r="L1609" i="1" s="1"/>
  <c r="P1609" i="1" s="1"/>
  <c r="K1466" i="1"/>
  <c r="L1466" i="1" s="1"/>
  <c r="K1432" i="1"/>
  <c r="L1432" i="1" s="1"/>
  <c r="K1373" i="1"/>
  <c r="L1373" i="1" s="1"/>
  <c r="K1324" i="1"/>
  <c r="L1324" i="1" s="1"/>
  <c r="K1321" i="1"/>
  <c r="L1321" i="1" s="1"/>
  <c r="K1284" i="1"/>
  <c r="L1284" i="1" s="1"/>
  <c r="K1221" i="1"/>
  <c r="L1221" i="1" s="1"/>
  <c r="K1201" i="1"/>
  <c r="L1201" i="1" s="1"/>
  <c r="K1315" i="1"/>
  <c r="L1315" i="1" s="1"/>
  <c r="K1268" i="1"/>
  <c r="L1268" i="1" s="1"/>
  <c r="K1173" i="1"/>
  <c r="L1173" i="1" s="1"/>
  <c r="K1140" i="1"/>
  <c r="L1140" i="1" s="1"/>
  <c r="K1019" i="1"/>
  <c r="L1019" i="1" s="1"/>
  <c r="K998" i="1"/>
  <c r="L998" i="1" s="1"/>
  <c r="K966" i="1"/>
  <c r="L966" i="1" s="1"/>
  <c r="K934" i="1"/>
  <c r="L934" i="1" s="1"/>
  <c r="K907" i="1"/>
  <c r="L907" i="1" s="1"/>
  <c r="K849" i="1"/>
  <c r="L849" i="1" s="1"/>
  <c r="K830" i="1"/>
  <c r="L830" i="1" s="1"/>
  <c r="K795" i="1"/>
  <c r="L795" i="1" s="1"/>
  <c r="K774" i="1"/>
  <c r="L774" i="1" s="1"/>
  <c r="K739" i="1"/>
  <c r="L739" i="1" s="1"/>
  <c r="K728" i="1"/>
  <c r="L728" i="1" s="1"/>
  <c r="K710" i="1"/>
  <c r="L710" i="1" s="1"/>
  <c r="K659" i="1"/>
  <c r="L659" i="1" s="1"/>
  <c r="K1341" i="1"/>
  <c r="L1341" i="1" s="1"/>
  <c r="K1251" i="1"/>
  <c r="L1251" i="1" s="1"/>
  <c r="K1123" i="1"/>
  <c r="L1123" i="1" s="1"/>
  <c r="K982" i="1"/>
  <c r="L982" i="1" s="1"/>
  <c r="K950" i="1"/>
  <c r="L950" i="1" s="1"/>
  <c r="K918" i="1"/>
  <c r="L918" i="1" s="1"/>
  <c r="K906" i="1"/>
  <c r="L906" i="1" s="1"/>
  <c r="K850" i="1"/>
  <c r="L850" i="1" s="1"/>
  <c r="K838" i="1"/>
  <c r="L838" i="1" s="1"/>
  <c r="K825" i="1"/>
  <c r="L825" i="1" s="1"/>
  <c r="K816" i="1"/>
  <c r="L816" i="1" s="1"/>
  <c r="K811" i="1"/>
  <c r="L811" i="1" s="1"/>
  <c r="K792" i="1"/>
  <c r="L792" i="1" s="1"/>
  <c r="K785" i="1"/>
  <c r="L785" i="1" s="1"/>
  <c r="K775" i="1"/>
  <c r="L775" i="1" s="1"/>
  <c r="K746" i="1"/>
  <c r="L746" i="1" s="1"/>
  <c r="K732" i="1"/>
  <c r="L732" i="1" s="1"/>
  <c r="K721" i="1"/>
  <c r="L721" i="1" s="1"/>
  <c r="K712" i="1"/>
  <c r="L712" i="1" s="1"/>
  <c r="K708" i="1"/>
  <c r="L708" i="1" s="1"/>
  <c r="K701" i="1"/>
  <c r="L701" i="1" s="1"/>
  <c r="K696" i="1"/>
  <c r="L696" i="1" s="1"/>
  <c r="P696" i="1" s="1"/>
  <c r="K691" i="1"/>
  <c r="L691" i="1" s="1"/>
  <c r="K686" i="1"/>
  <c r="L686" i="1" s="1"/>
  <c r="P686" i="1" s="1"/>
  <c r="K1408" i="1"/>
  <c r="L1408" i="1" s="1"/>
  <c r="K1319" i="1"/>
  <c r="L1319" i="1" s="1"/>
  <c r="P1319" i="1" s="1"/>
  <c r="K1297" i="1"/>
  <c r="L1297" i="1" s="1"/>
  <c r="K1245" i="1"/>
  <c r="L1245" i="1" s="1"/>
  <c r="K1205" i="1"/>
  <c r="L1205" i="1" s="1"/>
  <c r="K1117" i="1"/>
  <c r="L1117" i="1" s="1"/>
  <c r="K1001" i="1"/>
  <c r="L1001" i="1" s="1"/>
  <c r="K969" i="1"/>
  <c r="L969" i="1" s="1"/>
  <c r="K937" i="1"/>
  <c r="L937" i="1" s="1"/>
  <c r="K902" i="1"/>
  <c r="L902" i="1" s="1"/>
  <c r="K848" i="1"/>
  <c r="L848" i="1" s="1"/>
  <c r="K843" i="1"/>
  <c r="L843" i="1" s="1"/>
  <c r="P843" i="1" s="1"/>
  <c r="K780" i="1"/>
  <c r="L780" i="1" s="1"/>
  <c r="K762" i="1"/>
  <c r="L762" i="1" s="1"/>
  <c r="K718" i="1"/>
  <c r="L718" i="1" s="1"/>
  <c r="K705" i="1"/>
  <c r="L705" i="1" s="1"/>
  <c r="K667" i="1"/>
  <c r="L667" i="1" s="1"/>
  <c r="K1415" i="1"/>
  <c r="L1415" i="1" s="1"/>
  <c r="K1332" i="1"/>
  <c r="L1332" i="1" s="1"/>
  <c r="K1145" i="1"/>
  <c r="L1145" i="1" s="1"/>
  <c r="K1063" i="1"/>
  <c r="L1063" i="1" s="1"/>
  <c r="K1026" i="1"/>
  <c r="L1026" i="1" s="1"/>
  <c r="K1004" i="1"/>
  <c r="L1004" i="1" s="1"/>
  <c r="K924" i="1"/>
  <c r="L924" i="1" s="1"/>
  <c r="K891" i="1"/>
  <c r="L891" i="1" s="1"/>
  <c r="K878" i="1"/>
  <c r="L878" i="1" s="1"/>
  <c r="P878" i="1" s="1"/>
  <c r="K810" i="1"/>
  <c r="L810" i="1" s="1"/>
  <c r="K759" i="1"/>
  <c r="L759" i="1" s="1"/>
  <c r="K755" i="1"/>
  <c r="L755" i="1" s="1"/>
  <c r="K747" i="1"/>
  <c r="L747" i="1" s="1"/>
  <c r="K713" i="1"/>
  <c r="L713" i="1" s="1"/>
  <c r="K688" i="1"/>
  <c r="L688" i="1" s="1"/>
  <c r="K615" i="1"/>
  <c r="L615" i="1" s="1"/>
  <c r="K583" i="1"/>
  <c r="L583" i="1" s="1"/>
  <c r="P583" i="1" s="1"/>
  <c r="K551" i="1"/>
  <c r="L551" i="1" s="1"/>
  <c r="K535" i="1"/>
  <c r="L535" i="1" s="1"/>
  <c r="K471" i="1"/>
  <c r="L471" i="1" s="1"/>
  <c r="K407" i="1"/>
  <c r="L407" i="1" s="1"/>
  <c r="P407" i="1" s="1"/>
  <c r="K362" i="1"/>
  <c r="L362" i="1" s="1"/>
  <c r="P362" i="1" s="1"/>
  <c r="K346" i="1"/>
  <c r="L346" i="1" s="1"/>
  <c r="K290" i="1"/>
  <c r="L290" i="1" s="1"/>
  <c r="K274" i="1"/>
  <c r="L274" i="1" s="1"/>
  <c r="K266" i="1"/>
  <c r="L266" i="1" s="1"/>
  <c r="P266" i="1" s="1"/>
  <c r="K234" i="1"/>
  <c r="L234" i="1" s="1"/>
  <c r="P234" i="1" s="1"/>
  <c r="K226" i="1"/>
  <c r="L226" i="1" s="1"/>
  <c r="K202" i="1"/>
  <c r="L202" i="1" s="1"/>
  <c r="P202" i="1" s="1"/>
  <c r="K186" i="1"/>
  <c r="L186" i="1" s="1"/>
  <c r="K1292" i="1"/>
  <c r="L1292" i="1" s="1"/>
  <c r="K1159" i="1"/>
  <c r="L1159" i="1" s="1"/>
  <c r="K1010" i="1"/>
  <c r="L1010" i="1" s="1"/>
  <c r="K962" i="1"/>
  <c r="L962" i="1" s="1"/>
  <c r="K921" i="1"/>
  <c r="L921" i="1" s="1"/>
  <c r="K905" i="1"/>
  <c r="L905" i="1" s="1"/>
  <c r="K820" i="1"/>
  <c r="L820" i="1" s="1"/>
  <c r="K803" i="1"/>
  <c r="L803" i="1" s="1"/>
  <c r="K770" i="1"/>
  <c r="L770" i="1" s="1"/>
  <c r="K729" i="1"/>
  <c r="L729" i="1" s="1"/>
  <c r="K727" i="1"/>
  <c r="L727" i="1" s="1"/>
  <c r="K711" i="1"/>
  <c r="L711" i="1" s="1"/>
  <c r="K665" i="1"/>
  <c r="L665" i="1" s="1"/>
  <c r="K651" i="1"/>
  <c r="L651" i="1" s="1"/>
  <c r="K640" i="1"/>
  <c r="L640" i="1" s="1"/>
  <c r="P640" i="1" s="1"/>
  <c r="K631" i="1"/>
  <c r="L631" i="1" s="1"/>
  <c r="K622" i="1"/>
  <c r="L622" i="1" s="1"/>
  <c r="K612" i="1"/>
  <c r="L612" i="1" s="1"/>
  <c r="K601" i="1"/>
  <c r="L601" i="1" s="1"/>
  <c r="K594" i="1"/>
  <c r="L594" i="1" s="1"/>
  <c r="K580" i="1"/>
  <c r="L580" i="1" s="1"/>
  <c r="P580" i="1" s="1"/>
  <c r="K569" i="1"/>
  <c r="L569" i="1" s="1"/>
  <c r="P569" i="1" s="1"/>
  <c r="K562" i="1"/>
  <c r="L562" i="1" s="1"/>
  <c r="K548" i="1"/>
  <c r="L548" i="1" s="1"/>
  <c r="K531" i="1"/>
  <c r="L531" i="1" s="1"/>
  <c r="K521" i="1"/>
  <c r="L521" i="1" s="1"/>
  <c r="K516" i="1"/>
  <c r="L516" i="1" s="1"/>
  <c r="K511" i="1"/>
  <c r="L511" i="1" s="1"/>
  <c r="P511" i="1" s="1"/>
  <c r="K506" i="1"/>
  <c r="L506" i="1" s="1"/>
  <c r="K501" i="1"/>
  <c r="L501" i="1" s="1"/>
  <c r="K486" i="1"/>
  <c r="L486" i="1" s="1"/>
  <c r="K467" i="1"/>
  <c r="L467" i="1" s="1"/>
  <c r="K457" i="1"/>
  <c r="L457" i="1" s="1"/>
  <c r="K452" i="1"/>
  <c r="L452" i="1" s="1"/>
  <c r="K447" i="1"/>
  <c r="L447" i="1" s="1"/>
  <c r="K442" i="1"/>
  <c r="L442" i="1" s="1"/>
  <c r="K437" i="1"/>
  <c r="L437" i="1" s="1"/>
  <c r="K422" i="1"/>
  <c r="L422" i="1" s="1"/>
  <c r="K403" i="1"/>
  <c r="L403" i="1" s="1"/>
  <c r="K393" i="1"/>
  <c r="L393" i="1" s="1"/>
  <c r="K386" i="1"/>
  <c r="L386" i="1" s="1"/>
  <c r="K378" i="1"/>
  <c r="L378" i="1" s="1"/>
  <c r="K370" i="1"/>
  <c r="L370" i="1" s="1"/>
  <c r="K354" i="1"/>
  <c r="L354" i="1" s="1"/>
  <c r="K338" i="1"/>
  <c r="L338" i="1" s="1"/>
  <c r="K330" i="1"/>
  <c r="L330" i="1" s="1"/>
  <c r="P330" i="1" s="1"/>
  <c r="K322" i="1"/>
  <c r="L322" i="1" s="1"/>
  <c r="K314" i="1"/>
  <c r="L314" i="1" s="1"/>
  <c r="K306" i="1"/>
  <c r="L306" i="1" s="1"/>
  <c r="K298" i="1"/>
  <c r="L298" i="1" s="1"/>
  <c r="P298" i="1" s="1"/>
  <c r="K282" i="1"/>
  <c r="L282" i="1" s="1"/>
  <c r="K258" i="1"/>
  <c r="L258" i="1" s="1"/>
  <c r="K250" i="1"/>
  <c r="L250" i="1" s="1"/>
  <c r="K242" i="1"/>
  <c r="L242" i="1" s="1"/>
  <c r="K218" i="1"/>
  <c r="L218" i="1" s="1"/>
  <c r="K210" i="1"/>
  <c r="L210" i="1" s="1"/>
  <c r="K194" i="1"/>
  <c r="L194" i="1" s="1"/>
  <c r="K1271" i="1"/>
  <c r="L1271" i="1" s="1"/>
  <c r="K1155" i="1"/>
  <c r="L1155" i="1" s="1"/>
  <c r="K1092" i="1"/>
  <c r="L1092" i="1" s="1"/>
  <c r="K972" i="1"/>
  <c r="L972" i="1" s="1"/>
  <c r="P972" i="1" s="1"/>
  <c r="K776" i="1"/>
  <c r="L776" i="1" s="1"/>
  <c r="K772" i="1"/>
  <c r="L772" i="1" s="1"/>
  <c r="K766" i="1"/>
  <c r="L766" i="1" s="1"/>
  <c r="K742" i="1"/>
  <c r="L742" i="1" s="1"/>
  <c r="K731" i="1"/>
  <c r="L731" i="1" s="1"/>
  <c r="P731" i="1" s="1"/>
  <c r="K681" i="1"/>
  <c r="L681" i="1" s="1"/>
  <c r="K663" i="1"/>
  <c r="L663" i="1" s="1"/>
  <c r="K637" i="1"/>
  <c r="L637" i="1" s="1"/>
  <c r="K605" i="1"/>
  <c r="L605" i="1" s="1"/>
  <c r="K598" i="1"/>
  <c r="L598" i="1" s="1"/>
  <c r="K591" i="1"/>
  <c r="L591" i="1" s="1"/>
  <c r="P591" i="1" s="1"/>
  <c r="K573" i="1"/>
  <c r="L573" i="1" s="1"/>
  <c r="K566" i="1"/>
  <c r="L566" i="1" s="1"/>
  <c r="K559" i="1"/>
  <c r="L559" i="1" s="1"/>
  <c r="K541" i="1"/>
  <c r="L541" i="1" s="1"/>
  <c r="K526" i="1"/>
  <c r="L526" i="1" s="1"/>
  <c r="P526" i="1" s="1"/>
  <c r="K507" i="1"/>
  <c r="L507" i="1" s="1"/>
  <c r="K497" i="1"/>
  <c r="L497" i="1" s="1"/>
  <c r="K492" i="1"/>
  <c r="L492" i="1" s="1"/>
  <c r="K487" i="1"/>
  <c r="L487" i="1" s="1"/>
  <c r="K482" i="1"/>
  <c r="L482" i="1" s="1"/>
  <c r="K477" i="1"/>
  <c r="L477" i="1" s="1"/>
  <c r="K462" i="1"/>
  <c r="L462" i="1" s="1"/>
  <c r="K443" i="1"/>
  <c r="L443" i="1" s="1"/>
  <c r="K433" i="1"/>
  <c r="L433" i="1" s="1"/>
  <c r="K428" i="1"/>
  <c r="L428" i="1" s="1"/>
  <c r="K423" i="1"/>
  <c r="L423" i="1" s="1"/>
  <c r="K418" i="1"/>
  <c r="L418" i="1" s="1"/>
  <c r="K413" i="1"/>
  <c r="L413" i="1" s="1"/>
  <c r="P413" i="1" s="1"/>
  <c r="K398" i="1"/>
  <c r="L398" i="1" s="1"/>
  <c r="K387" i="1"/>
  <c r="L387" i="1" s="1"/>
  <c r="K379" i="1"/>
  <c r="L379" i="1" s="1"/>
  <c r="P379" i="1" s="1"/>
  <c r="K371" i="1"/>
  <c r="L371" i="1" s="1"/>
  <c r="P371" i="1" s="1"/>
  <c r="K363" i="1"/>
  <c r="L363" i="1" s="1"/>
  <c r="K355" i="1"/>
  <c r="L355" i="1" s="1"/>
  <c r="K347" i="1"/>
  <c r="L347" i="1" s="1"/>
  <c r="P347" i="1" s="1"/>
  <c r="K339" i="1"/>
  <c r="L339" i="1" s="1"/>
  <c r="P339" i="1" s="1"/>
  <c r="K331" i="1"/>
  <c r="L331" i="1" s="1"/>
  <c r="P331" i="1" s="1"/>
  <c r="K323" i="1"/>
  <c r="L323" i="1" s="1"/>
  <c r="K315" i="1"/>
  <c r="L315" i="1" s="1"/>
  <c r="P315" i="1" s="1"/>
  <c r="K307" i="1"/>
  <c r="L307" i="1" s="1"/>
  <c r="P307" i="1" s="1"/>
  <c r="K299" i="1"/>
  <c r="L299" i="1" s="1"/>
  <c r="P299" i="1" s="1"/>
  <c r="K291" i="1"/>
  <c r="L291" i="1" s="1"/>
  <c r="K283" i="1"/>
  <c r="L283" i="1" s="1"/>
  <c r="P283" i="1" s="1"/>
  <c r="K275" i="1"/>
  <c r="L275" i="1" s="1"/>
  <c r="P275" i="1" s="1"/>
  <c r="K267" i="1"/>
  <c r="L267" i="1" s="1"/>
  <c r="K259" i="1"/>
  <c r="L259" i="1" s="1"/>
  <c r="K251" i="1"/>
  <c r="L251" i="1" s="1"/>
  <c r="P251" i="1" s="1"/>
  <c r="K243" i="1"/>
  <c r="L243" i="1" s="1"/>
  <c r="P243" i="1" s="1"/>
  <c r="K235" i="1"/>
  <c r="L235" i="1" s="1"/>
  <c r="P235" i="1" s="1"/>
  <c r="K227" i="1"/>
  <c r="L227" i="1" s="1"/>
  <c r="K219" i="1"/>
  <c r="L219" i="1" s="1"/>
  <c r="P219" i="1" s="1"/>
  <c r="K211" i="1"/>
  <c r="L211" i="1" s="1"/>
  <c r="P211" i="1" s="1"/>
  <c r="K203" i="1"/>
  <c r="L203" i="1" s="1"/>
  <c r="K195" i="1"/>
  <c r="L195" i="1" s="1"/>
  <c r="K187" i="1"/>
  <c r="L187" i="1" s="1"/>
  <c r="P187" i="1" s="1"/>
  <c r="K179" i="1"/>
  <c r="L179" i="1" s="1"/>
  <c r="K171" i="1"/>
  <c r="L171" i="1" s="1"/>
  <c r="K1249" i="1"/>
  <c r="L1249" i="1" s="1"/>
  <c r="K978" i="1"/>
  <c r="L978" i="1" s="1"/>
  <c r="K930" i="1"/>
  <c r="L930" i="1" s="1"/>
  <c r="K866" i="1"/>
  <c r="L866" i="1" s="1"/>
  <c r="K817" i="1"/>
  <c r="L817" i="1" s="1"/>
  <c r="K800" i="1"/>
  <c r="L800" i="1" s="1"/>
  <c r="K784" i="1"/>
  <c r="L784" i="1" s="1"/>
  <c r="K782" i="1"/>
  <c r="L782" i="1" s="1"/>
  <c r="K716" i="1"/>
  <c r="L716" i="1" s="1"/>
  <c r="K678" i="1"/>
  <c r="L678" i="1" s="1"/>
  <c r="K675" i="1"/>
  <c r="L675" i="1" s="1"/>
  <c r="K666" i="1"/>
  <c r="L666" i="1" s="1"/>
  <c r="K643" i="1"/>
  <c r="L643" i="1" s="1"/>
  <c r="K632" i="1"/>
  <c r="L632" i="1" s="1"/>
  <c r="P632" i="1" s="1"/>
  <c r="K629" i="1"/>
  <c r="L629" i="1" s="1"/>
  <c r="K602" i="1"/>
  <c r="L602" i="1" s="1"/>
  <c r="K570" i="1"/>
  <c r="L570" i="1" s="1"/>
  <c r="K527" i="1"/>
  <c r="L527" i="1" s="1"/>
  <c r="K463" i="1"/>
  <c r="L463" i="1" s="1"/>
  <c r="K399" i="1"/>
  <c r="L399" i="1" s="1"/>
  <c r="K819" i="1"/>
  <c r="L819" i="1" s="1"/>
  <c r="K754" i="1"/>
  <c r="L754" i="1" s="1"/>
  <c r="K1399" i="1"/>
  <c r="L1399" i="1" s="1"/>
  <c r="K1291" i="1"/>
  <c r="L1291" i="1" s="1"/>
  <c r="K1021" i="1"/>
  <c r="L1021" i="1" s="1"/>
  <c r="K1018" i="1"/>
  <c r="L1018" i="1" s="1"/>
  <c r="K988" i="1"/>
  <c r="L988" i="1" s="1"/>
  <c r="K940" i="1"/>
  <c r="L940" i="1" s="1"/>
  <c r="K892" i="1"/>
  <c r="L892" i="1" s="1"/>
  <c r="K882" i="1"/>
  <c r="L882" i="1" s="1"/>
  <c r="K868" i="1"/>
  <c r="L868" i="1" s="1"/>
  <c r="K857" i="1"/>
  <c r="L857" i="1" s="1"/>
  <c r="K844" i="1"/>
  <c r="L844" i="1" s="1"/>
  <c r="K840" i="1"/>
  <c r="L840" i="1" s="1"/>
  <c r="K822" i="1"/>
  <c r="L822" i="1" s="1"/>
  <c r="K764" i="1"/>
  <c r="L764" i="1" s="1"/>
  <c r="K756" i="1"/>
  <c r="L756" i="1" s="1"/>
  <c r="K752" i="1"/>
  <c r="L752" i="1" s="1"/>
  <c r="K734" i="1"/>
  <c r="L734" i="1" s="1"/>
  <c r="K1273" i="1"/>
  <c r="L1273" i="1" s="1"/>
  <c r="K1143" i="1"/>
  <c r="L1143" i="1" s="1"/>
  <c r="K1077" i="1"/>
  <c r="L1077" i="1" s="1"/>
  <c r="K985" i="1"/>
  <c r="L985" i="1" s="1"/>
  <c r="K946" i="1"/>
  <c r="L946" i="1" s="1"/>
  <c r="K854" i="1"/>
  <c r="L854" i="1" s="1"/>
  <c r="K842" i="1"/>
  <c r="L842" i="1" s="1"/>
  <c r="K836" i="1"/>
  <c r="L836" i="1" s="1"/>
  <c r="K788" i="1"/>
  <c r="L788" i="1" s="1"/>
  <c r="K777" i="1"/>
  <c r="L777" i="1" s="1"/>
  <c r="K769" i="1"/>
  <c r="L769" i="1" s="1"/>
  <c r="K726" i="1"/>
  <c r="L726" i="1" s="1"/>
  <c r="K724" i="1"/>
  <c r="L724" i="1" s="1"/>
  <c r="K720" i="1"/>
  <c r="L720" i="1" s="1"/>
  <c r="K658" i="1"/>
  <c r="L658" i="1" s="1"/>
  <c r="K647" i="1"/>
  <c r="L647" i="1" s="1"/>
  <c r="K610" i="1"/>
  <c r="L610" i="1" s="1"/>
  <c r="P610" i="1" s="1"/>
  <c r="K578" i="1"/>
  <c r="L578" i="1" s="1"/>
  <c r="K546" i="1"/>
  <c r="L546" i="1" s="1"/>
  <c r="K479" i="1"/>
  <c r="L479" i="1" s="1"/>
  <c r="K415" i="1"/>
  <c r="L415" i="1" s="1"/>
  <c r="K1220" i="1"/>
  <c r="L1220" i="1" s="1"/>
  <c r="K1191" i="1"/>
  <c r="L1191" i="1" s="1"/>
  <c r="K1167" i="1"/>
  <c r="L1167" i="1" s="1"/>
  <c r="K1121" i="1"/>
  <c r="L1121" i="1" s="1"/>
  <c r="K1011" i="1"/>
  <c r="L1011" i="1" s="1"/>
  <c r="K956" i="1"/>
  <c r="L956" i="1" s="1"/>
  <c r="K876" i="1"/>
  <c r="L876" i="1" s="1"/>
  <c r="K865" i="1"/>
  <c r="L865" i="1" s="1"/>
  <c r="K862" i="1"/>
  <c r="L862" i="1" s="1"/>
  <c r="K851" i="1"/>
  <c r="L851" i="1" s="1"/>
  <c r="K706" i="1"/>
  <c r="L706" i="1" s="1"/>
  <c r="K673" i="1"/>
  <c r="L673" i="1" s="1"/>
  <c r="K627" i="1"/>
  <c r="L627" i="1" s="1"/>
  <c r="K624" i="1"/>
  <c r="L624" i="1" s="1"/>
  <c r="K607" i="1"/>
  <c r="L607" i="1" s="1"/>
  <c r="K575" i="1"/>
  <c r="L575" i="1" s="1"/>
  <c r="K543" i="1"/>
  <c r="L543" i="1" s="1"/>
  <c r="K519" i="1"/>
  <c r="L519" i="1" s="1"/>
  <c r="K455" i="1"/>
  <c r="L455" i="1" s="1"/>
  <c r="P455" i="1" s="1"/>
  <c r="N19" i="1"/>
  <c r="O19" i="1" s="1"/>
  <c r="N37" i="1"/>
  <c r="O37" i="1" s="1"/>
  <c r="N67" i="1"/>
  <c r="O67" i="1" s="1"/>
  <c r="N85" i="1"/>
  <c r="O85" i="1" s="1"/>
  <c r="N101" i="1"/>
  <c r="O101" i="1" s="1"/>
  <c r="N119" i="1"/>
  <c r="O119" i="1" s="1"/>
  <c r="K128" i="1"/>
  <c r="L128" i="1" s="1"/>
  <c r="P128" i="1" s="1"/>
  <c r="N151" i="1"/>
  <c r="O151" i="1" s="1"/>
  <c r="N165" i="1"/>
  <c r="O165" i="1" s="1"/>
  <c r="K173" i="1"/>
  <c r="L173" i="1" s="1"/>
  <c r="K201" i="1"/>
  <c r="L201" i="1" s="1"/>
  <c r="K228" i="1"/>
  <c r="L228" i="1" s="1"/>
  <c r="K255" i="1"/>
  <c r="L255" i="1" s="1"/>
  <c r="K265" i="1"/>
  <c r="L265" i="1" s="1"/>
  <c r="K297" i="1"/>
  <c r="L297" i="1" s="1"/>
  <c r="N321" i="1"/>
  <c r="O321" i="1" s="1"/>
  <c r="K341" i="1"/>
  <c r="L341" i="1" s="1"/>
  <c r="K356" i="1"/>
  <c r="L356" i="1" s="1"/>
  <c r="K361" i="1"/>
  <c r="L361" i="1" s="1"/>
  <c r="K401" i="1"/>
  <c r="L401" i="1" s="1"/>
  <c r="N403" i="1"/>
  <c r="O403" i="1" s="1"/>
  <c r="N400" i="1"/>
  <c r="O400" i="1" s="1"/>
  <c r="N402" i="1"/>
  <c r="O402" i="1" s="1"/>
  <c r="K406" i="1"/>
  <c r="L406" i="1" s="1"/>
  <c r="K416" i="1"/>
  <c r="L416" i="1" s="1"/>
  <c r="N418" i="1"/>
  <c r="O418" i="1" s="1"/>
  <c r="K421" i="1"/>
  <c r="L421" i="1" s="1"/>
  <c r="P421" i="1" s="1"/>
  <c r="N423" i="1"/>
  <c r="O423" i="1" s="1"/>
  <c r="N428" i="1"/>
  <c r="O428" i="1" s="1"/>
  <c r="K436" i="1"/>
  <c r="L436" i="1" s="1"/>
  <c r="K449" i="1"/>
  <c r="L449" i="1" s="1"/>
  <c r="N457" i="1"/>
  <c r="O457" i="1" s="1"/>
  <c r="N480" i="1"/>
  <c r="O480" i="1" s="1"/>
  <c r="N511" i="1"/>
  <c r="O511" i="1" s="1"/>
  <c r="N540" i="1"/>
  <c r="O540" i="1" s="1"/>
  <c r="K568" i="1"/>
  <c r="L568" i="1" s="1"/>
  <c r="N584" i="1"/>
  <c r="O584" i="1" s="1"/>
  <c r="N600" i="1"/>
  <c r="O600" i="1" s="1"/>
  <c r="N605" i="1"/>
  <c r="O605" i="1" s="1"/>
  <c r="N614" i="1"/>
  <c r="O614" i="1" s="1"/>
  <c r="N613" i="1"/>
  <c r="O613" i="1" s="1"/>
  <c r="N609" i="1"/>
  <c r="O609" i="1" s="1"/>
  <c r="N610" i="1"/>
  <c r="O610" i="1" s="1"/>
  <c r="K617" i="1"/>
  <c r="L617" i="1" s="1"/>
  <c r="N758" i="1"/>
  <c r="O758" i="1" s="1"/>
  <c r="N801" i="1"/>
  <c r="O801" i="1" s="1"/>
  <c r="N798" i="1"/>
  <c r="O798" i="1" s="1"/>
  <c r="K2" i="1"/>
  <c r="L2" i="1" s="1"/>
  <c r="K4" i="1"/>
  <c r="L4" i="1" s="1"/>
  <c r="K20" i="1"/>
  <c r="L20" i="1" s="1"/>
  <c r="K68" i="1"/>
  <c r="L68" i="1" s="1"/>
  <c r="K84" i="1"/>
  <c r="L84" i="1" s="1"/>
  <c r="K100" i="1"/>
  <c r="L100" i="1" s="1"/>
  <c r="K107" i="1"/>
  <c r="L107" i="1" s="1"/>
  <c r="P107" i="1" s="1"/>
  <c r="K116" i="1"/>
  <c r="L116" i="1" s="1"/>
  <c r="K123" i="1"/>
  <c r="L123" i="1" s="1"/>
  <c r="K132" i="1"/>
  <c r="L132" i="1" s="1"/>
  <c r="K148" i="1"/>
  <c r="L148" i="1" s="1"/>
  <c r="K164" i="1"/>
  <c r="L164" i="1" s="1"/>
  <c r="N174" i="1"/>
  <c r="O174" i="1" s="1"/>
  <c r="N175" i="1"/>
  <c r="O175" i="1" s="1"/>
  <c r="N177" i="1"/>
  <c r="O177" i="1" s="1"/>
  <c r="N186" i="1"/>
  <c r="O186" i="1" s="1"/>
  <c r="N189" i="1"/>
  <c r="O189" i="1" s="1"/>
  <c r="N190" i="1"/>
  <c r="O190" i="1" s="1"/>
  <c r="N191" i="1"/>
  <c r="O191" i="1" s="1"/>
  <c r="N196" i="1"/>
  <c r="O196" i="1" s="1"/>
  <c r="N203" i="1"/>
  <c r="O203" i="1" s="1"/>
  <c r="N218" i="1"/>
  <c r="O218" i="1" s="1"/>
  <c r="N221" i="1"/>
  <c r="O221" i="1" s="1"/>
  <c r="N222" i="1"/>
  <c r="O222" i="1" s="1"/>
  <c r="N223" i="1"/>
  <c r="O223" i="1" s="1"/>
  <c r="N240" i="1"/>
  <c r="O240" i="1" s="1"/>
  <c r="K248" i="1"/>
  <c r="L248" i="1" s="1"/>
  <c r="P248" i="1" s="1"/>
  <c r="N253" i="1"/>
  <c r="O253" i="1" s="1"/>
  <c r="N254" i="1"/>
  <c r="O254" i="1" s="1"/>
  <c r="N255" i="1"/>
  <c r="O255" i="1" s="1"/>
  <c r="N260" i="1"/>
  <c r="O260" i="1" s="1"/>
  <c r="N267" i="1"/>
  <c r="O267" i="1" s="1"/>
  <c r="K270" i="1"/>
  <c r="L270" i="1" s="1"/>
  <c r="P270" i="1" s="1"/>
  <c r="N282" i="1"/>
  <c r="O282" i="1" s="1"/>
  <c r="N285" i="1"/>
  <c r="O285" i="1" s="1"/>
  <c r="N286" i="1"/>
  <c r="O286" i="1" s="1"/>
  <c r="N287" i="1"/>
  <c r="O287" i="1" s="1"/>
  <c r="K302" i="1"/>
  <c r="L302" i="1" s="1"/>
  <c r="N314" i="1"/>
  <c r="O314" i="1" s="1"/>
  <c r="N324" i="1"/>
  <c r="O324" i="1" s="1"/>
  <c r="K334" i="1"/>
  <c r="L334" i="1" s="1"/>
  <c r="N346" i="1"/>
  <c r="O346" i="1" s="1"/>
  <c r="N349" i="1"/>
  <c r="O349" i="1" s="1"/>
  <c r="N350" i="1"/>
  <c r="O350" i="1" s="1"/>
  <c r="N351" i="1"/>
  <c r="O351" i="1" s="1"/>
  <c r="N368" i="1"/>
  <c r="O368" i="1" s="1"/>
  <c r="N378" i="1"/>
  <c r="O378" i="1" s="1"/>
  <c r="N381" i="1"/>
  <c r="O381" i="1" s="1"/>
  <c r="N382" i="1"/>
  <c r="O382" i="1" s="1"/>
  <c r="N383" i="1"/>
  <c r="O383" i="1" s="1"/>
  <c r="K396" i="1"/>
  <c r="L396" i="1" s="1"/>
  <c r="N408" i="1"/>
  <c r="O408" i="1" s="1"/>
  <c r="N411" i="1"/>
  <c r="O411" i="1" s="1"/>
  <c r="N409" i="1"/>
  <c r="O409" i="1" s="1"/>
  <c r="N410" i="1"/>
  <c r="O410" i="1" s="1"/>
  <c r="N405" i="1"/>
  <c r="O405" i="1" s="1"/>
  <c r="K424" i="1"/>
  <c r="L424" i="1" s="1"/>
  <c r="K434" i="1"/>
  <c r="L434" i="1" s="1"/>
  <c r="K444" i="1"/>
  <c r="L444" i="1" s="1"/>
  <c r="N449" i="1"/>
  <c r="O449" i="1" s="1"/>
  <c r="N450" i="1"/>
  <c r="O450" i="1" s="1"/>
  <c r="N452" i="1"/>
  <c r="O452" i="1" s="1"/>
  <c r="N454" i="1"/>
  <c r="O454" i="1" s="1"/>
  <c r="N455" i="1"/>
  <c r="O455" i="1" s="1"/>
  <c r="K458" i="1"/>
  <c r="L458" i="1" s="1"/>
  <c r="K461" i="1"/>
  <c r="L461" i="1" s="1"/>
  <c r="K466" i="1"/>
  <c r="L466" i="1" s="1"/>
  <c r="N496" i="1"/>
  <c r="O496" i="1" s="1"/>
  <c r="K509" i="1"/>
  <c r="L509" i="1" s="1"/>
  <c r="N525" i="1"/>
  <c r="O525" i="1" s="1"/>
  <c r="N543" i="1"/>
  <c r="O543" i="1" s="1"/>
  <c r="N576" i="1"/>
  <c r="O576" i="1" s="1"/>
  <c r="N587" i="1"/>
  <c r="O587" i="1" s="1"/>
  <c r="K593" i="1"/>
  <c r="L593" i="1" s="1"/>
  <c r="N597" i="1"/>
  <c r="O597" i="1" s="1"/>
  <c r="N627" i="1"/>
  <c r="O627" i="1" s="1"/>
  <c r="N630" i="1"/>
  <c r="O630" i="1" s="1"/>
  <c r="K639" i="1"/>
  <c r="L639" i="1" s="1"/>
  <c r="K645" i="1"/>
  <c r="L645" i="1" s="1"/>
  <c r="P645" i="1" s="1"/>
  <c r="K648" i="1"/>
  <c r="L648" i="1" s="1"/>
  <c r="N657" i="1"/>
  <c r="O657" i="1" s="1"/>
  <c r="K672" i="1"/>
  <c r="L672" i="1" s="1"/>
  <c r="N698" i="1"/>
  <c r="O698" i="1" s="1"/>
  <c r="N694" i="1"/>
  <c r="O694" i="1" s="1"/>
  <c r="N689" i="1"/>
  <c r="O689" i="1" s="1"/>
  <c r="N697" i="1"/>
  <c r="O697" i="1" s="1"/>
  <c r="K714" i="1"/>
  <c r="L714" i="1" s="1"/>
  <c r="P714" i="1" s="1"/>
  <c r="K751" i="1"/>
  <c r="L751" i="1" s="1"/>
  <c r="N2" i="1"/>
  <c r="O2" i="1" s="1"/>
  <c r="K6" i="1"/>
  <c r="L6" i="1" s="1"/>
  <c r="P6" i="1" s="1"/>
  <c r="K13" i="1"/>
  <c r="L13" i="1" s="1"/>
  <c r="N18" i="1"/>
  <c r="O18" i="1" s="1"/>
  <c r="P18" i="1" s="1"/>
  <c r="K22" i="1"/>
  <c r="L22" i="1" s="1"/>
  <c r="P22" i="1" s="1"/>
  <c r="K29" i="1"/>
  <c r="L29" i="1" s="1"/>
  <c r="N34" i="1"/>
  <c r="O34" i="1" s="1"/>
  <c r="P34" i="1" s="1"/>
  <c r="K38" i="1"/>
  <c r="L38" i="1" s="1"/>
  <c r="P38" i="1" s="1"/>
  <c r="K45" i="1"/>
  <c r="L45" i="1" s="1"/>
  <c r="N50" i="1"/>
  <c r="O50" i="1" s="1"/>
  <c r="P50" i="1" s="1"/>
  <c r="K54" i="1"/>
  <c r="L54" i="1" s="1"/>
  <c r="P54" i="1" s="1"/>
  <c r="K61" i="1"/>
  <c r="L61" i="1" s="1"/>
  <c r="N66" i="1"/>
  <c r="O66" i="1" s="1"/>
  <c r="P66" i="1" s="1"/>
  <c r="K70" i="1"/>
  <c r="L70" i="1" s="1"/>
  <c r="P70" i="1" s="1"/>
  <c r="K77" i="1"/>
  <c r="L77" i="1" s="1"/>
  <c r="P77" i="1" s="1"/>
  <c r="N80" i="1"/>
  <c r="O80" i="1" s="1"/>
  <c r="K86" i="1"/>
  <c r="L86" i="1" s="1"/>
  <c r="P86" i="1" s="1"/>
  <c r="K93" i="1"/>
  <c r="L93" i="1" s="1"/>
  <c r="N98" i="1"/>
  <c r="O98" i="1" s="1"/>
  <c r="P98" i="1" s="1"/>
  <c r="K102" i="1"/>
  <c r="L102" i="1" s="1"/>
  <c r="P102" i="1" s="1"/>
  <c r="K109" i="1"/>
  <c r="L109" i="1" s="1"/>
  <c r="N114" i="1"/>
  <c r="O114" i="1" s="1"/>
  <c r="P114" i="1" s="1"/>
  <c r="K118" i="1"/>
  <c r="L118" i="1" s="1"/>
  <c r="P118" i="1" s="1"/>
  <c r="K125" i="1"/>
  <c r="L125" i="1" s="1"/>
  <c r="N137" i="1"/>
  <c r="O137" i="1" s="1"/>
  <c r="N144" i="1"/>
  <c r="O144" i="1" s="1"/>
  <c r="K150" i="1"/>
  <c r="L150" i="1" s="1"/>
  <c r="P150" i="1" s="1"/>
  <c r="N153" i="1"/>
  <c r="O153" i="1" s="1"/>
  <c r="K157" i="1"/>
  <c r="L157" i="1" s="1"/>
  <c r="N160" i="1"/>
  <c r="O160" i="1" s="1"/>
  <c r="K166" i="1"/>
  <c r="L166" i="1" s="1"/>
  <c r="P166" i="1" s="1"/>
  <c r="N179" i="1"/>
  <c r="O179" i="1" s="1"/>
  <c r="K199" i="1"/>
  <c r="L199" i="1" s="1"/>
  <c r="K204" i="1"/>
  <c r="L204" i="1" s="1"/>
  <c r="K209" i="1"/>
  <c r="L209" i="1" s="1"/>
  <c r="K231" i="1"/>
  <c r="L231" i="1" s="1"/>
  <c r="K236" i="1"/>
  <c r="L236" i="1" s="1"/>
  <c r="K263" i="1"/>
  <c r="L263" i="1" s="1"/>
  <c r="N265" i="1"/>
  <c r="O265" i="1" s="1"/>
  <c r="K273" i="1"/>
  <c r="L273" i="1" s="1"/>
  <c r="K295" i="1"/>
  <c r="L295" i="1" s="1"/>
  <c r="N297" i="1"/>
  <c r="O297" i="1" s="1"/>
  <c r="K305" i="1"/>
  <c r="L305" i="1" s="1"/>
  <c r="K327" i="1"/>
  <c r="L327" i="1" s="1"/>
  <c r="N329" i="1"/>
  <c r="O329" i="1" s="1"/>
  <c r="K337" i="1"/>
  <c r="L337" i="1" s="1"/>
  <c r="K359" i="1"/>
  <c r="L359" i="1" s="1"/>
  <c r="P359" i="1" s="1"/>
  <c r="N361" i="1"/>
  <c r="O361" i="1" s="1"/>
  <c r="K381" i="1"/>
  <c r="L381" i="1" s="1"/>
  <c r="P381" i="1" s="1"/>
  <c r="K391" i="1"/>
  <c r="L391" i="1" s="1"/>
  <c r="N396" i="1"/>
  <c r="O396" i="1" s="1"/>
  <c r="N404" i="1"/>
  <c r="O404" i="1" s="1"/>
  <c r="K409" i="1"/>
  <c r="L409" i="1" s="1"/>
  <c r="P409" i="1" s="1"/>
  <c r="K414" i="1"/>
  <c r="L414" i="1" s="1"/>
  <c r="N447" i="1"/>
  <c r="O447" i="1" s="1"/>
  <c r="K453" i="1"/>
  <c r="L453" i="1" s="1"/>
  <c r="N476" i="1"/>
  <c r="O476" i="1" s="1"/>
  <c r="K484" i="1"/>
  <c r="L484" i="1" s="1"/>
  <c r="K489" i="1"/>
  <c r="L489" i="1" s="1"/>
  <c r="K499" i="1"/>
  <c r="L499" i="1" s="1"/>
  <c r="N508" i="1"/>
  <c r="O508" i="1" s="1"/>
  <c r="N509" i="1"/>
  <c r="O509" i="1" s="1"/>
  <c r="N520" i="1"/>
  <c r="O520" i="1" s="1"/>
  <c r="N552" i="1"/>
  <c r="O552" i="1" s="1"/>
  <c r="N568" i="1"/>
  <c r="O568" i="1" s="1"/>
  <c r="K577" i="1"/>
  <c r="L577" i="1" s="1"/>
  <c r="K588" i="1"/>
  <c r="L588" i="1" s="1"/>
  <c r="N592" i="1"/>
  <c r="O592" i="1" s="1"/>
  <c r="K596" i="1"/>
  <c r="L596" i="1" s="1"/>
  <c r="K606" i="1"/>
  <c r="L606" i="1" s="1"/>
  <c r="K621" i="1"/>
  <c r="L621" i="1" s="1"/>
  <c r="N648" i="1"/>
  <c r="O648" i="1" s="1"/>
  <c r="N645" i="1"/>
  <c r="O645" i="1" s="1"/>
  <c r="K655" i="1"/>
  <c r="L655" i="1" s="1"/>
  <c r="N680" i="1"/>
  <c r="O680" i="1" s="1"/>
  <c r="K690" i="1"/>
  <c r="L690" i="1" s="1"/>
  <c r="K737" i="1"/>
  <c r="L737" i="1" s="1"/>
  <c r="N849" i="1"/>
  <c r="O849" i="1" s="1"/>
  <c r="N940" i="1"/>
  <c r="O940" i="1" s="1"/>
  <c r="N948" i="1"/>
  <c r="O948" i="1" s="1"/>
  <c r="N945" i="1"/>
  <c r="O945" i="1" s="1"/>
  <c r="N933" i="1"/>
  <c r="O933" i="1" s="1"/>
  <c r="N949" i="1"/>
  <c r="O949" i="1" s="1"/>
  <c r="N990" i="1"/>
  <c r="O990" i="1" s="1"/>
  <c r="N989" i="1"/>
  <c r="O989" i="1" s="1"/>
  <c r="N988" i="1"/>
  <c r="O988" i="1" s="1"/>
  <c r="N981" i="1"/>
  <c r="O981" i="1" s="1"/>
  <c r="K994" i="1"/>
  <c r="L994" i="1" s="1"/>
  <c r="N4" i="1"/>
  <c r="O4" i="1" s="1"/>
  <c r="K15" i="1"/>
  <c r="L15" i="1" s="1"/>
  <c r="N20" i="1"/>
  <c r="O20" i="1" s="1"/>
  <c r="K31" i="1"/>
  <c r="L31" i="1" s="1"/>
  <c r="N36" i="1"/>
  <c r="O36" i="1" s="1"/>
  <c r="K47" i="1"/>
  <c r="L47" i="1" s="1"/>
  <c r="N52" i="1"/>
  <c r="O52" i="1" s="1"/>
  <c r="K63" i="1"/>
  <c r="L63" i="1" s="1"/>
  <c r="N68" i="1"/>
  <c r="O68" i="1" s="1"/>
  <c r="K79" i="1"/>
  <c r="L79" i="1" s="1"/>
  <c r="N84" i="1"/>
  <c r="O84" i="1" s="1"/>
  <c r="K95" i="1"/>
  <c r="L95" i="1" s="1"/>
  <c r="N100" i="1"/>
  <c r="O100" i="1" s="1"/>
  <c r="K111" i="1"/>
  <c r="L111" i="1" s="1"/>
  <c r="N116" i="1"/>
  <c r="O116" i="1" s="1"/>
  <c r="K127" i="1"/>
  <c r="L127" i="1" s="1"/>
  <c r="N132" i="1"/>
  <c r="O132" i="1" s="1"/>
  <c r="K143" i="1"/>
  <c r="L143" i="1" s="1"/>
  <c r="N148" i="1"/>
  <c r="O148" i="1" s="1"/>
  <c r="K159" i="1"/>
  <c r="L159" i="1" s="1"/>
  <c r="N164" i="1"/>
  <c r="O164" i="1" s="1"/>
  <c r="N171" i="1"/>
  <c r="O171" i="1" s="1"/>
  <c r="K180" i="1"/>
  <c r="L180" i="1" s="1"/>
  <c r="P180" i="1" s="1"/>
  <c r="K182" i="1"/>
  <c r="L182" i="1" s="1"/>
  <c r="N184" i="1"/>
  <c r="O184" i="1" s="1"/>
  <c r="K192" i="1"/>
  <c r="L192" i="1" s="1"/>
  <c r="P192" i="1" s="1"/>
  <c r="N194" i="1"/>
  <c r="O194" i="1" s="1"/>
  <c r="N197" i="1"/>
  <c r="O197" i="1" s="1"/>
  <c r="N198" i="1"/>
  <c r="O198" i="1" s="1"/>
  <c r="N199" i="1"/>
  <c r="O199" i="1" s="1"/>
  <c r="N204" i="1"/>
  <c r="O204" i="1" s="1"/>
  <c r="K214" i="1"/>
  <c r="L214" i="1" s="1"/>
  <c r="N216" i="1"/>
  <c r="O216" i="1" s="1"/>
  <c r="K224" i="1"/>
  <c r="L224" i="1" s="1"/>
  <c r="P224" i="1" s="1"/>
  <c r="N226" i="1"/>
  <c r="O226" i="1" s="1"/>
  <c r="N229" i="1"/>
  <c r="O229" i="1" s="1"/>
  <c r="N230" i="1"/>
  <c r="O230" i="1" s="1"/>
  <c r="N231" i="1"/>
  <c r="O231" i="1" s="1"/>
  <c r="N236" i="1"/>
  <c r="O236" i="1" s="1"/>
  <c r="K246" i="1"/>
  <c r="L246" i="1" s="1"/>
  <c r="K256" i="1"/>
  <c r="L256" i="1" s="1"/>
  <c r="P256" i="1" s="1"/>
  <c r="N258" i="1"/>
  <c r="O258" i="1" s="1"/>
  <c r="N261" i="1"/>
  <c r="O261" i="1" s="1"/>
  <c r="N262" i="1"/>
  <c r="O262" i="1" s="1"/>
  <c r="N263" i="1"/>
  <c r="O263" i="1" s="1"/>
  <c r="N268" i="1"/>
  <c r="O268" i="1" s="1"/>
  <c r="K278" i="1"/>
  <c r="L278" i="1" s="1"/>
  <c r="N280" i="1"/>
  <c r="O280" i="1" s="1"/>
  <c r="K288" i="1"/>
  <c r="L288" i="1" s="1"/>
  <c r="P288" i="1" s="1"/>
  <c r="N290" i="1"/>
  <c r="O290" i="1" s="1"/>
  <c r="N293" i="1"/>
  <c r="O293" i="1" s="1"/>
  <c r="N294" i="1"/>
  <c r="O294" i="1" s="1"/>
  <c r="N295" i="1"/>
  <c r="O295" i="1" s="1"/>
  <c r="N300" i="1"/>
  <c r="O300" i="1" s="1"/>
  <c r="K310" i="1"/>
  <c r="L310" i="1" s="1"/>
  <c r="P310" i="1" s="1"/>
  <c r="N312" i="1"/>
  <c r="O312" i="1" s="1"/>
  <c r="K320" i="1"/>
  <c r="L320" i="1" s="1"/>
  <c r="P320" i="1" s="1"/>
  <c r="N322" i="1"/>
  <c r="O322" i="1" s="1"/>
  <c r="N325" i="1"/>
  <c r="O325" i="1" s="1"/>
  <c r="N326" i="1"/>
  <c r="O326" i="1" s="1"/>
  <c r="N327" i="1"/>
  <c r="O327" i="1" s="1"/>
  <c r="N332" i="1"/>
  <c r="O332" i="1" s="1"/>
  <c r="K342" i="1"/>
  <c r="L342" i="1" s="1"/>
  <c r="N344" i="1"/>
  <c r="O344" i="1" s="1"/>
  <c r="K352" i="1"/>
  <c r="L352" i="1" s="1"/>
  <c r="P352" i="1" s="1"/>
  <c r="N354" i="1"/>
  <c r="O354" i="1" s="1"/>
  <c r="N357" i="1"/>
  <c r="O357" i="1" s="1"/>
  <c r="N358" i="1"/>
  <c r="O358" i="1" s="1"/>
  <c r="N359" i="1"/>
  <c r="O359" i="1" s="1"/>
  <c r="N364" i="1"/>
  <c r="O364" i="1" s="1"/>
  <c r="K374" i="1"/>
  <c r="L374" i="1" s="1"/>
  <c r="N376" i="1"/>
  <c r="O376" i="1" s="1"/>
  <c r="K384" i="1"/>
  <c r="L384" i="1" s="1"/>
  <c r="P384" i="1" s="1"/>
  <c r="N386" i="1"/>
  <c r="O386" i="1" s="1"/>
  <c r="N389" i="1"/>
  <c r="O389" i="1" s="1"/>
  <c r="N390" i="1"/>
  <c r="O390" i="1" s="1"/>
  <c r="N391" i="1"/>
  <c r="O391" i="1" s="1"/>
  <c r="K394" i="1"/>
  <c r="L394" i="1" s="1"/>
  <c r="K397" i="1"/>
  <c r="L397" i="1" s="1"/>
  <c r="P397" i="1" s="1"/>
  <c r="N399" i="1"/>
  <c r="O399" i="1" s="1"/>
  <c r="K402" i="1"/>
  <c r="L402" i="1" s="1"/>
  <c r="P402" i="1" s="1"/>
  <c r="K417" i="1"/>
  <c r="L417" i="1" s="1"/>
  <c r="N432" i="1"/>
  <c r="O432" i="1" s="1"/>
  <c r="K445" i="1"/>
  <c r="L445" i="1" s="1"/>
  <c r="N453" i="1"/>
  <c r="O453" i="1" s="1"/>
  <c r="N461" i="1"/>
  <c r="O461" i="1" s="1"/>
  <c r="N471" i="1"/>
  <c r="O471" i="1" s="1"/>
  <c r="K474" i="1"/>
  <c r="L474" i="1" s="1"/>
  <c r="N488" i="1"/>
  <c r="O488" i="1" s="1"/>
  <c r="N489" i="1"/>
  <c r="O489" i="1" s="1"/>
  <c r="N493" i="1"/>
  <c r="O493" i="1" s="1"/>
  <c r="N494" i="1"/>
  <c r="O494" i="1" s="1"/>
  <c r="K502" i="1"/>
  <c r="L502" i="1" s="1"/>
  <c r="N503" i="1"/>
  <c r="O503" i="1" s="1"/>
  <c r="N504" i="1"/>
  <c r="O504" i="1" s="1"/>
  <c r="K510" i="1"/>
  <c r="L510" i="1" s="1"/>
  <c r="P510" i="1" s="1"/>
  <c r="N512" i="1"/>
  <c r="O512" i="1" s="1"/>
  <c r="K515" i="1"/>
  <c r="L515" i="1" s="1"/>
  <c r="K518" i="1"/>
  <c r="L518" i="1" s="1"/>
  <c r="K523" i="1"/>
  <c r="L523" i="1" s="1"/>
  <c r="N544" i="1"/>
  <c r="O544" i="1" s="1"/>
  <c r="K550" i="1"/>
  <c r="L550" i="1" s="1"/>
  <c r="N555" i="1"/>
  <c r="O555" i="1" s="1"/>
  <c r="K561" i="1"/>
  <c r="L561" i="1" s="1"/>
  <c r="N565" i="1"/>
  <c r="O565" i="1" s="1"/>
  <c r="N585" i="1"/>
  <c r="O585" i="1" s="1"/>
  <c r="N588" i="1"/>
  <c r="O588" i="1" s="1"/>
  <c r="N596" i="1"/>
  <c r="O596" i="1" s="1"/>
  <c r="N601" i="1"/>
  <c r="O601" i="1" s="1"/>
  <c r="K604" i="1"/>
  <c r="L604" i="1" s="1"/>
  <c r="N612" i="1"/>
  <c r="O612" i="1" s="1"/>
  <c r="N615" i="1"/>
  <c r="O615" i="1" s="1"/>
  <c r="K618" i="1"/>
  <c r="L618" i="1" s="1"/>
  <c r="P618" i="1" s="1"/>
  <c r="K625" i="1"/>
  <c r="L625" i="1" s="1"/>
  <c r="N638" i="1"/>
  <c r="O638" i="1" s="1"/>
  <c r="N642" i="1"/>
  <c r="O642" i="1" s="1"/>
  <c r="K646" i="1"/>
  <c r="L646" i="1" s="1"/>
  <c r="K649" i="1"/>
  <c r="L649" i="1" s="1"/>
  <c r="N666" i="1"/>
  <c r="O666" i="1" s="1"/>
  <c r="N675" i="1"/>
  <c r="O675" i="1" s="1"/>
  <c r="N676" i="1"/>
  <c r="O676" i="1" s="1"/>
  <c r="N681" i="1"/>
  <c r="O681" i="1" s="1"/>
  <c r="N687" i="1"/>
  <c r="O687" i="1" s="1"/>
  <c r="K693" i="1"/>
  <c r="L693" i="1" s="1"/>
  <c r="K699" i="1"/>
  <c r="L699" i="1" s="1"/>
  <c r="N762" i="1"/>
  <c r="O762" i="1" s="1"/>
  <c r="N763" i="1"/>
  <c r="O763" i="1" s="1"/>
  <c r="N759" i="1"/>
  <c r="O759" i="1" s="1"/>
  <c r="K767" i="1"/>
  <c r="L767" i="1" s="1"/>
  <c r="N839" i="1"/>
  <c r="O839" i="1" s="1"/>
  <c r="K881" i="1"/>
  <c r="L881" i="1" s="1"/>
  <c r="K911" i="1"/>
  <c r="L911" i="1" s="1"/>
  <c r="K987" i="1"/>
  <c r="L987" i="1" s="1"/>
  <c r="K154" i="1"/>
  <c r="L154" i="1" s="1"/>
  <c r="K156" i="1"/>
  <c r="L156" i="1" s="1"/>
  <c r="P156" i="1" s="1"/>
  <c r="K163" i="1"/>
  <c r="L163" i="1" s="1"/>
  <c r="N556" i="1"/>
  <c r="O556" i="1" s="1"/>
  <c r="N564" i="1"/>
  <c r="O564" i="1" s="1"/>
  <c r="N5" i="1"/>
  <c r="O5" i="1" s="1"/>
  <c r="N35" i="1"/>
  <c r="O35" i="1" s="1"/>
  <c r="N55" i="1"/>
  <c r="O55" i="1" s="1"/>
  <c r="K64" i="1"/>
  <c r="L64" i="1" s="1"/>
  <c r="N83" i="1"/>
  <c r="O83" i="1" s="1"/>
  <c r="K89" i="1"/>
  <c r="L89" i="1" s="1"/>
  <c r="N115" i="1"/>
  <c r="O115" i="1" s="1"/>
  <c r="N135" i="1"/>
  <c r="O135" i="1" s="1"/>
  <c r="K144" i="1"/>
  <c r="L144" i="1" s="1"/>
  <c r="P144" i="1" s="1"/>
  <c r="K160" i="1"/>
  <c r="L160" i="1" s="1"/>
  <c r="P160" i="1" s="1"/>
  <c r="K175" i="1"/>
  <c r="L175" i="1" s="1"/>
  <c r="P175" i="1" s="1"/>
  <c r="N225" i="1"/>
  <c r="O225" i="1" s="1"/>
  <c r="K245" i="1"/>
  <c r="L245" i="1" s="1"/>
  <c r="P245" i="1" s="1"/>
  <c r="K287" i="1"/>
  <c r="L287" i="1" s="1"/>
  <c r="P287" i="1" s="1"/>
  <c r="K309" i="1"/>
  <c r="L309" i="1" s="1"/>
  <c r="K329" i="1"/>
  <c r="L329" i="1" s="1"/>
  <c r="P329" i="1" s="1"/>
  <c r="K388" i="1"/>
  <c r="L388" i="1" s="1"/>
  <c r="N441" i="1"/>
  <c r="O441" i="1" s="1"/>
  <c r="N465" i="1"/>
  <c r="O465" i="1" s="1"/>
  <c r="N485" i="1"/>
  <c r="O485" i="1" s="1"/>
  <c r="K493" i="1"/>
  <c r="L493" i="1" s="1"/>
  <c r="P493" i="1" s="1"/>
  <c r="K514" i="1"/>
  <c r="L514" i="1" s="1"/>
  <c r="K533" i="1"/>
  <c r="L533" i="1" s="1"/>
  <c r="P533" i="1" s="1"/>
  <c r="N729" i="1"/>
  <c r="O729" i="1" s="1"/>
  <c r="K11" i="1"/>
  <c r="L11" i="1" s="1"/>
  <c r="K36" i="1"/>
  <c r="L36" i="1" s="1"/>
  <c r="P36" i="1" s="1"/>
  <c r="K43" i="1"/>
  <c r="L43" i="1" s="1"/>
  <c r="K8" i="1"/>
  <c r="L8" i="1" s="1"/>
  <c r="P8" i="1" s="1"/>
  <c r="N11" i="1"/>
  <c r="O11" i="1" s="1"/>
  <c r="N13" i="1"/>
  <c r="O13" i="1" s="1"/>
  <c r="N15" i="1"/>
  <c r="O15" i="1" s="1"/>
  <c r="K17" i="1"/>
  <c r="L17" i="1" s="1"/>
  <c r="K24" i="1"/>
  <c r="L24" i="1" s="1"/>
  <c r="P24" i="1" s="1"/>
  <c r="N27" i="1"/>
  <c r="O27" i="1" s="1"/>
  <c r="N29" i="1"/>
  <c r="O29" i="1" s="1"/>
  <c r="N31" i="1"/>
  <c r="O31" i="1" s="1"/>
  <c r="K33" i="1"/>
  <c r="L33" i="1" s="1"/>
  <c r="P33" i="1" s="1"/>
  <c r="K40" i="1"/>
  <c r="L40" i="1" s="1"/>
  <c r="N43" i="1"/>
  <c r="O43" i="1" s="1"/>
  <c r="N45" i="1"/>
  <c r="O45" i="1" s="1"/>
  <c r="N47" i="1"/>
  <c r="O47" i="1" s="1"/>
  <c r="K49" i="1"/>
  <c r="L49" i="1" s="1"/>
  <c r="K56" i="1"/>
  <c r="L56" i="1" s="1"/>
  <c r="P56" i="1" s="1"/>
  <c r="N59" i="1"/>
  <c r="O59" i="1" s="1"/>
  <c r="N61" i="1"/>
  <c r="O61" i="1" s="1"/>
  <c r="N63" i="1"/>
  <c r="O63" i="1" s="1"/>
  <c r="K65" i="1"/>
  <c r="L65" i="1" s="1"/>
  <c r="K72" i="1"/>
  <c r="L72" i="1" s="1"/>
  <c r="P72" i="1" s="1"/>
  <c r="N75" i="1"/>
  <c r="O75" i="1" s="1"/>
  <c r="N77" i="1"/>
  <c r="O77" i="1" s="1"/>
  <c r="N79" i="1"/>
  <c r="O79" i="1" s="1"/>
  <c r="K81" i="1"/>
  <c r="L81" i="1" s="1"/>
  <c r="K88" i="1"/>
  <c r="L88" i="1" s="1"/>
  <c r="P88" i="1" s="1"/>
  <c r="N91" i="1"/>
  <c r="O91" i="1" s="1"/>
  <c r="N93" i="1"/>
  <c r="O93" i="1" s="1"/>
  <c r="N95" i="1"/>
  <c r="O95" i="1" s="1"/>
  <c r="K97" i="1"/>
  <c r="L97" i="1" s="1"/>
  <c r="K104" i="1"/>
  <c r="L104" i="1" s="1"/>
  <c r="N107" i="1"/>
  <c r="O107" i="1" s="1"/>
  <c r="N109" i="1"/>
  <c r="O109" i="1" s="1"/>
  <c r="N111" i="1"/>
  <c r="O111" i="1" s="1"/>
  <c r="K113" i="1"/>
  <c r="L113" i="1" s="1"/>
  <c r="K120" i="1"/>
  <c r="L120" i="1" s="1"/>
  <c r="N123" i="1"/>
  <c r="O123" i="1" s="1"/>
  <c r="N125" i="1"/>
  <c r="O125" i="1" s="1"/>
  <c r="N127" i="1"/>
  <c r="O127" i="1" s="1"/>
  <c r="K129" i="1"/>
  <c r="L129" i="1" s="1"/>
  <c r="K136" i="1"/>
  <c r="L136" i="1" s="1"/>
  <c r="N139" i="1"/>
  <c r="O139" i="1" s="1"/>
  <c r="N141" i="1"/>
  <c r="O141" i="1" s="1"/>
  <c r="N143" i="1"/>
  <c r="O143" i="1" s="1"/>
  <c r="K145" i="1"/>
  <c r="L145" i="1" s="1"/>
  <c r="K152" i="1"/>
  <c r="L152" i="1" s="1"/>
  <c r="P152" i="1" s="1"/>
  <c r="N155" i="1"/>
  <c r="O155" i="1" s="1"/>
  <c r="N157" i="1"/>
  <c r="O157" i="1" s="1"/>
  <c r="N159" i="1"/>
  <c r="O159" i="1" s="1"/>
  <c r="K161" i="1"/>
  <c r="L161" i="1" s="1"/>
  <c r="P161" i="1" s="1"/>
  <c r="K168" i="1"/>
  <c r="L168" i="1" s="1"/>
  <c r="K172" i="1"/>
  <c r="L172" i="1" s="1"/>
  <c r="P172" i="1" s="1"/>
  <c r="K174" i="1"/>
  <c r="L174" i="1" s="1"/>
  <c r="P174" i="1" s="1"/>
  <c r="K176" i="1"/>
  <c r="L176" i="1" s="1"/>
  <c r="K178" i="1"/>
  <c r="L178" i="1" s="1"/>
  <c r="P178" i="1" s="1"/>
  <c r="N180" i="1"/>
  <c r="O180" i="1" s="1"/>
  <c r="K185" i="1"/>
  <c r="L185" i="1" s="1"/>
  <c r="K197" i="1"/>
  <c r="L197" i="1" s="1"/>
  <c r="P197" i="1" s="1"/>
  <c r="K207" i="1"/>
  <c r="L207" i="1" s="1"/>
  <c r="P207" i="1" s="1"/>
  <c r="N209" i="1"/>
  <c r="O209" i="1" s="1"/>
  <c r="K212" i="1"/>
  <c r="L212" i="1" s="1"/>
  <c r="P212" i="1" s="1"/>
  <c r="K217" i="1"/>
  <c r="L217" i="1" s="1"/>
  <c r="K229" i="1"/>
  <c r="L229" i="1" s="1"/>
  <c r="P229" i="1" s="1"/>
  <c r="K239" i="1"/>
  <c r="L239" i="1" s="1"/>
  <c r="N241" i="1"/>
  <c r="O241" i="1" s="1"/>
  <c r="K244" i="1"/>
  <c r="L244" i="1" s="1"/>
  <c r="P244" i="1" s="1"/>
  <c r="K249" i="1"/>
  <c r="L249" i="1" s="1"/>
  <c r="K261" i="1"/>
  <c r="L261" i="1" s="1"/>
  <c r="P261" i="1" s="1"/>
  <c r="K271" i="1"/>
  <c r="L271" i="1" s="1"/>
  <c r="P271" i="1" s="1"/>
  <c r="N273" i="1"/>
  <c r="O273" i="1" s="1"/>
  <c r="K276" i="1"/>
  <c r="L276" i="1" s="1"/>
  <c r="P276" i="1" s="1"/>
  <c r="K281" i="1"/>
  <c r="L281" i="1" s="1"/>
  <c r="K293" i="1"/>
  <c r="L293" i="1" s="1"/>
  <c r="P293" i="1" s="1"/>
  <c r="K303" i="1"/>
  <c r="L303" i="1" s="1"/>
  <c r="P303" i="1" s="1"/>
  <c r="N305" i="1"/>
  <c r="O305" i="1" s="1"/>
  <c r="K308" i="1"/>
  <c r="L308" i="1" s="1"/>
  <c r="P308" i="1" s="1"/>
  <c r="K313" i="1"/>
  <c r="L313" i="1" s="1"/>
  <c r="K325" i="1"/>
  <c r="L325" i="1" s="1"/>
  <c r="P325" i="1" s="1"/>
  <c r="K335" i="1"/>
  <c r="L335" i="1" s="1"/>
  <c r="N337" i="1"/>
  <c r="O337" i="1" s="1"/>
  <c r="K340" i="1"/>
  <c r="L340" i="1" s="1"/>
  <c r="P340" i="1" s="1"/>
  <c r="K345" i="1"/>
  <c r="L345" i="1" s="1"/>
  <c r="K357" i="1"/>
  <c r="L357" i="1" s="1"/>
  <c r="P357" i="1" s="1"/>
  <c r="K367" i="1"/>
  <c r="L367" i="1" s="1"/>
  <c r="N369" i="1"/>
  <c r="O369" i="1" s="1"/>
  <c r="K372" i="1"/>
  <c r="L372" i="1" s="1"/>
  <c r="P372" i="1" s="1"/>
  <c r="K377" i="1"/>
  <c r="L377" i="1" s="1"/>
  <c r="K389" i="1"/>
  <c r="L389" i="1" s="1"/>
  <c r="P389" i="1" s="1"/>
  <c r="K405" i="1"/>
  <c r="L405" i="1" s="1"/>
  <c r="P405" i="1" s="1"/>
  <c r="N412" i="1"/>
  <c r="O412" i="1" s="1"/>
  <c r="N414" i="1"/>
  <c r="O414" i="1" s="1"/>
  <c r="N415" i="1"/>
  <c r="O415" i="1" s="1"/>
  <c r="N417" i="1"/>
  <c r="O417" i="1" s="1"/>
  <c r="K420" i="1"/>
  <c r="L420" i="1" s="1"/>
  <c r="P420" i="1" s="1"/>
  <c r="N420" i="1"/>
  <c r="O420" i="1" s="1"/>
  <c r="N422" i="1"/>
  <c r="O422" i="1" s="1"/>
  <c r="K425" i="1"/>
  <c r="L425" i="1" s="1"/>
  <c r="K430" i="1"/>
  <c r="L430" i="1" s="1"/>
  <c r="P430" i="1" s="1"/>
  <c r="K435" i="1"/>
  <c r="L435" i="1" s="1"/>
  <c r="N434" i="1"/>
  <c r="O434" i="1" s="1"/>
  <c r="N437" i="1"/>
  <c r="O437" i="1" s="1"/>
  <c r="N444" i="1"/>
  <c r="O444" i="1" s="1"/>
  <c r="N445" i="1"/>
  <c r="O445" i="1" s="1"/>
  <c r="N456" i="1"/>
  <c r="O456" i="1" s="1"/>
  <c r="N497" i="1"/>
  <c r="O497" i="1" s="1"/>
  <c r="N502" i="1"/>
  <c r="O502" i="1" s="1"/>
  <c r="K529" i="1"/>
  <c r="L529" i="1" s="1"/>
  <c r="N531" i="1"/>
  <c r="O531" i="1" s="1"/>
  <c r="N528" i="1"/>
  <c r="O528" i="1" s="1"/>
  <c r="N530" i="1"/>
  <c r="O530" i="1" s="1"/>
  <c r="K534" i="1"/>
  <c r="L534" i="1" s="1"/>
  <c r="K539" i="1"/>
  <c r="L539" i="1" s="1"/>
  <c r="P539" i="1" s="1"/>
  <c r="N541" i="1"/>
  <c r="O541" i="1" s="1"/>
  <c r="K545" i="1"/>
  <c r="L545" i="1" s="1"/>
  <c r="P545" i="1" s="1"/>
  <c r="N550" i="1"/>
  <c r="O550" i="1" s="1"/>
  <c r="N549" i="1"/>
  <c r="O549" i="1" s="1"/>
  <c r="N545" i="1"/>
  <c r="O545" i="1" s="1"/>
  <c r="N546" i="1"/>
  <c r="O546" i="1" s="1"/>
  <c r="K553" i="1"/>
  <c r="L553" i="1" s="1"/>
  <c r="P553" i="1" s="1"/>
  <c r="K556" i="1"/>
  <c r="L556" i="1" s="1"/>
  <c r="P556" i="1" s="1"/>
  <c r="N560" i="1"/>
  <c r="O560" i="1" s="1"/>
  <c r="K564" i="1"/>
  <c r="L564" i="1" s="1"/>
  <c r="P564" i="1" s="1"/>
  <c r="K574" i="1"/>
  <c r="L574" i="1" s="1"/>
  <c r="K589" i="1"/>
  <c r="L589" i="1" s="1"/>
  <c r="K597" i="1"/>
  <c r="L597" i="1" s="1"/>
  <c r="P597" i="1" s="1"/>
  <c r="K599" i="1"/>
  <c r="L599" i="1" s="1"/>
  <c r="N604" i="1"/>
  <c r="O604" i="1" s="1"/>
  <c r="N620" i="1"/>
  <c r="O620" i="1" s="1"/>
  <c r="N624" i="1"/>
  <c r="O624" i="1" s="1"/>
  <c r="N625" i="1"/>
  <c r="O625" i="1" s="1"/>
  <c r="N622" i="1"/>
  <c r="O622" i="1" s="1"/>
  <c r="N628" i="1"/>
  <c r="O628" i="1" s="1"/>
  <c r="N637" i="1"/>
  <c r="O637" i="1" s="1"/>
  <c r="N661" i="1"/>
  <c r="O661" i="1" s="1"/>
  <c r="K670" i="1"/>
  <c r="L670" i="1" s="1"/>
  <c r="K682" i="1"/>
  <c r="L682" i="1" s="1"/>
  <c r="K685" i="1"/>
  <c r="L685" i="1" s="1"/>
  <c r="K703" i="1"/>
  <c r="L703" i="1" s="1"/>
  <c r="N715" i="1"/>
  <c r="O715" i="1" s="1"/>
  <c r="N714" i="1"/>
  <c r="O714" i="1" s="1"/>
  <c r="N713" i="1"/>
  <c r="O713" i="1" s="1"/>
  <c r="K771" i="1"/>
  <c r="L771" i="1" s="1"/>
  <c r="N783" i="1"/>
  <c r="O783" i="1" s="1"/>
  <c r="N782" i="1"/>
  <c r="O782" i="1" s="1"/>
  <c r="N767" i="1"/>
  <c r="O767" i="1" s="1"/>
  <c r="N785" i="1"/>
  <c r="O785" i="1" s="1"/>
  <c r="K818" i="1"/>
  <c r="L818" i="1" s="1"/>
  <c r="K74" i="1"/>
  <c r="L74" i="1" s="1"/>
  <c r="P74" i="1" s="1"/>
  <c r="K76" i="1"/>
  <c r="L76" i="1" s="1"/>
  <c r="K83" i="1"/>
  <c r="L83" i="1" s="1"/>
  <c r="K222" i="1"/>
  <c r="L222" i="1" s="1"/>
  <c r="P222" i="1" s="1"/>
  <c r="N365" i="1"/>
  <c r="O365" i="1" s="1"/>
  <c r="N366" i="1"/>
  <c r="O366" i="1" s="1"/>
  <c r="N367" i="1"/>
  <c r="O367" i="1" s="1"/>
  <c r="K524" i="1"/>
  <c r="L524" i="1" s="1"/>
  <c r="K586" i="1"/>
  <c r="L586" i="1" s="1"/>
  <c r="N599" i="1"/>
  <c r="O599" i="1" s="1"/>
  <c r="N607" i="1"/>
  <c r="O607" i="1" s="1"/>
  <c r="K613" i="1"/>
  <c r="L613" i="1" s="1"/>
  <c r="P613" i="1" s="1"/>
  <c r="N10" i="1"/>
  <c r="O10" i="1" s="1"/>
  <c r="P10" i="1" s="1"/>
  <c r="K14" i="1"/>
  <c r="L14" i="1" s="1"/>
  <c r="K21" i="1"/>
  <c r="L21" i="1" s="1"/>
  <c r="P21" i="1" s="1"/>
  <c r="N26" i="1"/>
  <c r="O26" i="1" s="1"/>
  <c r="N33" i="1"/>
  <c r="O33" i="1" s="1"/>
  <c r="N42" i="1"/>
  <c r="O42" i="1" s="1"/>
  <c r="K46" i="1"/>
  <c r="L46" i="1" s="1"/>
  <c r="P46" i="1" s="1"/>
  <c r="K53" i="1"/>
  <c r="L53" i="1" s="1"/>
  <c r="N65" i="1"/>
  <c r="O65" i="1" s="1"/>
  <c r="K69" i="1"/>
  <c r="L69" i="1" s="1"/>
  <c r="N81" i="1"/>
  <c r="O81" i="1" s="1"/>
  <c r="K94" i="1"/>
  <c r="L94" i="1" s="1"/>
  <c r="N104" i="1"/>
  <c r="O104" i="1" s="1"/>
  <c r="K110" i="1"/>
  <c r="L110" i="1" s="1"/>
  <c r="N136" i="1"/>
  <c r="O136" i="1" s="1"/>
  <c r="K1073" i="1"/>
  <c r="L1073" i="1" s="1"/>
  <c r="N1374" i="1"/>
  <c r="O1374" i="1" s="1"/>
  <c r="N1375" i="1"/>
  <c r="O1375" i="1" s="1"/>
  <c r="N1373" i="1"/>
  <c r="O1373" i="1" s="1"/>
  <c r="N1370" i="1"/>
  <c r="O1370" i="1" s="1"/>
  <c r="N1327" i="1"/>
  <c r="O1327" i="1" s="1"/>
  <c r="N1287" i="1"/>
  <c r="O1287" i="1" s="1"/>
  <c r="N1372" i="1"/>
  <c r="O1372" i="1" s="1"/>
  <c r="K1398" i="1"/>
  <c r="L1398" i="1" s="1"/>
  <c r="K19" i="1"/>
  <c r="L19" i="1" s="1"/>
  <c r="P19" i="1" s="1"/>
  <c r="K106" i="1"/>
  <c r="L106" i="1" s="1"/>
  <c r="K108" i="1"/>
  <c r="L108" i="1" s="1"/>
  <c r="P108" i="1" s="1"/>
  <c r="K115" i="1"/>
  <c r="L115" i="1" s="1"/>
  <c r="P115" i="1" s="1"/>
  <c r="K264" i="1"/>
  <c r="L264" i="1" s="1"/>
  <c r="K318" i="1"/>
  <c r="L318" i="1" s="1"/>
  <c r="K532" i="1"/>
  <c r="L532" i="1" s="1"/>
  <c r="K5" i="1"/>
  <c r="L5" i="1" s="1"/>
  <c r="P5" i="1" s="1"/>
  <c r="N17" i="1"/>
  <c r="O17" i="1" s="1"/>
  <c r="K30" i="1"/>
  <c r="L30" i="1" s="1"/>
  <c r="K37" i="1"/>
  <c r="L37" i="1" s="1"/>
  <c r="P37" i="1" s="1"/>
  <c r="N40" i="1"/>
  <c r="O40" i="1" s="1"/>
  <c r="N49" i="1"/>
  <c r="O49" i="1" s="1"/>
  <c r="N58" i="1"/>
  <c r="O58" i="1" s="1"/>
  <c r="K62" i="1"/>
  <c r="L62" i="1" s="1"/>
  <c r="N74" i="1"/>
  <c r="O74" i="1" s="1"/>
  <c r="K78" i="1"/>
  <c r="L78" i="1" s="1"/>
  <c r="K85" i="1"/>
  <c r="L85" i="1" s="1"/>
  <c r="P85" i="1" s="1"/>
  <c r="N90" i="1"/>
  <c r="O90" i="1" s="1"/>
  <c r="N97" i="1"/>
  <c r="O97" i="1" s="1"/>
  <c r="K101" i="1"/>
  <c r="L101" i="1" s="1"/>
  <c r="P101" i="1" s="1"/>
  <c r="N106" i="1"/>
  <c r="O106" i="1" s="1"/>
  <c r="N113" i="1"/>
  <c r="O113" i="1" s="1"/>
  <c r="K117" i="1"/>
  <c r="L117" i="1" s="1"/>
  <c r="N120" i="1"/>
  <c r="O120" i="1" s="1"/>
  <c r="N122" i="1"/>
  <c r="O122" i="1" s="1"/>
  <c r="K126" i="1"/>
  <c r="L126" i="1" s="1"/>
  <c r="P126" i="1" s="1"/>
  <c r="N129" i="1"/>
  <c r="O129" i="1" s="1"/>
  <c r="K133" i="1"/>
  <c r="L133" i="1" s="1"/>
  <c r="N138" i="1"/>
  <c r="O138" i="1" s="1"/>
  <c r="K142" i="1"/>
  <c r="L142" i="1" s="1"/>
  <c r="N145" i="1"/>
  <c r="O145" i="1" s="1"/>
  <c r="K149" i="1"/>
  <c r="L149" i="1" s="1"/>
  <c r="N154" i="1"/>
  <c r="O154" i="1" s="1"/>
  <c r="K158" i="1"/>
  <c r="L158" i="1" s="1"/>
  <c r="P158" i="1" s="1"/>
  <c r="N161" i="1"/>
  <c r="O161" i="1" s="1"/>
  <c r="K165" i="1"/>
  <c r="L165" i="1" s="1"/>
  <c r="P165" i="1" s="1"/>
  <c r="N168" i="1"/>
  <c r="O168" i="1" s="1"/>
  <c r="N170" i="1"/>
  <c r="O170" i="1" s="1"/>
  <c r="N176" i="1"/>
  <c r="O176" i="1" s="1"/>
  <c r="K183" i="1"/>
  <c r="L183" i="1" s="1"/>
  <c r="N185" i="1"/>
  <c r="O185" i="1" s="1"/>
  <c r="K188" i="1"/>
  <c r="L188" i="1" s="1"/>
  <c r="P188" i="1" s="1"/>
  <c r="K193" i="1"/>
  <c r="L193" i="1" s="1"/>
  <c r="K205" i="1"/>
  <c r="L205" i="1" s="1"/>
  <c r="P205" i="1" s="1"/>
  <c r="K215" i="1"/>
  <c r="L215" i="1" s="1"/>
  <c r="N217" i="1"/>
  <c r="O217" i="1" s="1"/>
  <c r="K220" i="1"/>
  <c r="L220" i="1" s="1"/>
  <c r="K225" i="1"/>
  <c r="L225" i="1" s="1"/>
  <c r="P225" i="1" s="1"/>
  <c r="K237" i="1"/>
  <c r="L237" i="1" s="1"/>
  <c r="K247" i="1"/>
  <c r="L247" i="1" s="1"/>
  <c r="N249" i="1"/>
  <c r="O249" i="1" s="1"/>
  <c r="K252" i="1"/>
  <c r="L252" i="1" s="1"/>
  <c r="P252" i="1" s="1"/>
  <c r="K257" i="1"/>
  <c r="L257" i="1" s="1"/>
  <c r="K269" i="1"/>
  <c r="L269" i="1" s="1"/>
  <c r="P269" i="1" s="1"/>
  <c r="K279" i="1"/>
  <c r="L279" i="1" s="1"/>
  <c r="N281" i="1"/>
  <c r="O281" i="1" s="1"/>
  <c r="K284" i="1"/>
  <c r="L284" i="1" s="1"/>
  <c r="K289" i="1"/>
  <c r="L289" i="1" s="1"/>
  <c r="P289" i="1" s="1"/>
  <c r="K301" i="1"/>
  <c r="L301" i="1" s="1"/>
  <c r="K311" i="1"/>
  <c r="L311" i="1" s="1"/>
  <c r="N313" i="1"/>
  <c r="O313" i="1" s="1"/>
  <c r="K316" i="1"/>
  <c r="L316" i="1" s="1"/>
  <c r="K321" i="1"/>
  <c r="L321" i="1" s="1"/>
  <c r="P321" i="1" s="1"/>
  <c r="K333" i="1"/>
  <c r="L333" i="1" s="1"/>
  <c r="K343" i="1"/>
  <c r="L343" i="1" s="1"/>
  <c r="N345" i="1"/>
  <c r="O345" i="1" s="1"/>
  <c r="K348" i="1"/>
  <c r="L348" i="1" s="1"/>
  <c r="K353" i="1"/>
  <c r="L353" i="1" s="1"/>
  <c r="K365" i="1"/>
  <c r="L365" i="1" s="1"/>
  <c r="P365" i="1" s="1"/>
  <c r="K375" i="1"/>
  <c r="L375" i="1" s="1"/>
  <c r="N377" i="1"/>
  <c r="O377" i="1" s="1"/>
  <c r="K380" i="1"/>
  <c r="L380" i="1" s="1"/>
  <c r="K385" i="1"/>
  <c r="L385" i="1" s="1"/>
  <c r="N392" i="1"/>
  <c r="O392" i="1" s="1"/>
  <c r="N433" i="1"/>
  <c r="O433" i="1" s="1"/>
  <c r="N438" i="1"/>
  <c r="O438" i="1" s="1"/>
  <c r="K465" i="1"/>
  <c r="L465" i="1" s="1"/>
  <c r="P465" i="1" s="1"/>
  <c r="N467" i="1"/>
  <c r="O467" i="1" s="1"/>
  <c r="N464" i="1"/>
  <c r="O464" i="1" s="1"/>
  <c r="N466" i="1"/>
  <c r="O466" i="1" s="1"/>
  <c r="K470" i="1"/>
  <c r="L470" i="1" s="1"/>
  <c r="K475" i="1"/>
  <c r="L475" i="1" s="1"/>
  <c r="N477" i="1"/>
  <c r="O477" i="1" s="1"/>
  <c r="K480" i="1"/>
  <c r="L480" i="1" s="1"/>
  <c r="P480" i="1" s="1"/>
  <c r="N482" i="1"/>
  <c r="O482" i="1" s="1"/>
  <c r="K485" i="1"/>
  <c r="L485" i="1" s="1"/>
  <c r="P485" i="1" s="1"/>
  <c r="N487" i="1"/>
  <c r="O487" i="1" s="1"/>
  <c r="N492" i="1"/>
  <c r="O492" i="1" s="1"/>
  <c r="K500" i="1"/>
  <c r="L500" i="1" s="1"/>
  <c r="N505" i="1"/>
  <c r="O505" i="1" s="1"/>
  <c r="K513" i="1"/>
  <c r="L513" i="1" s="1"/>
  <c r="N521" i="1"/>
  <c r="O521" i="1" s="1"/>
  <c r="N524" i="1"/>
  <c r="O524" i="1" s="1"/>
  <c r="N529" i="1"/>
  <c r="O529" i="1" s="1"/>
  <c r="N532" i="1"/>
  <c r="O532" i="1" s="1"/>
  <c r="N534" i="1"/>
  <c r="O534" i="1" s="1"/>
  <c r="K537" i="1"/>
  <c r="L537" i="1" s="1"/>
  <c r="P537" i="1" s="1"/>
  <c r="K540" i="1"/>
  <c r="L540" i="1" s="1"/>
  <c r="P540" i="1" s="1"/>
  <c r="K542" i="1"/>
  <c r="L542" i="1" s="1"/>
  <c r="K557" i="1"/>
  <c r="L557" i="1" s="1"/>
  <c r="N559" i="1"/>
  <c r="O559" i="1" s="1"/>
  <c r="K565" i="1"/>
  <c r="L565" i="1" s="1"/>
  <c r="P565" i="1" s="1"/>
  <c r="K567" i="1"/>
  <c r="L567" i="1" s="1"/>
  <c r="N572" i="1"/>
  <c r="O572" i="1" s="1"/>
  <c r="K590" i="1"/>
  <c r="L590" i="1" s="1"/>
  <c r="K600" i="1"/>
  <c r="L600" i="1" s="1"/>
  <c r="P600" i="1" s="1"/>
  <c r="K611" i="1"/>
  <c r="L611" i="1" s="1"/>
  <c r="N616" i="1"/>
  <c r="O616" i="1" s="1"/>
  <c r="K626" i="1"/>
  <c r="L626" i="1" s="1"/>
  <c r="K633" i="1"/>
  <c r="L633" i="1" s="1"/>
  <c r="K638" i="1"/>
  <c r="L638" i="1" s="1"/>
  <c r="P638" i="1" s="1"/>
  <c r="K650" i="1"/>
  <c r="L650" i="1" s="1"/>
  <c r="P650" i="1" s="1"/>
  <c r="N667" i="1"/>
  <c r="O667" i="1" s="1"/>
  <c r="K671" i="1"/>
  <c r="L671" i="1" s="1"/>
  <c r="N672" i="1"/>
  <c r="O672" i="1" s="1"/>
  <c r="N669" i="1"/>
  <c r="O669" i="1" s="1"/>
  <c r="N673" i="1"/>
  <c r="O673" i="1" s="1"/>
  <c r="N674" i="1"/>
  <c r="O674" i="1" s="1"/>
  <c r="N668" i="1"/>
  <c r="O668" i="1" s="1"/>
  <c r="N677" i="1"/>
  <c r="O677" i="1" s="1"/>
  <c r="K697" i="1"/>
  <c r="L697" i="1" s="1"/>
  <c r="P697" i="1" s="1"/>
  <c r="N700" i="1"/>
  <c r="O700" i="1" s="1"/>
  <c r="N699" i="1"/>
  <c r="O699" i="1" s="1"/>
  <c r="K707" i="1"/>
  <c r="L707" i="1" s="1"/>
  <c r="N745" i="1"/>
  <c r="O745" i="1" s="1"/>
  <c r="N756" i="1"/>
  <c r="O756" i="1" s="1"/>
  <c r="N757" i="1"/>
  <c r="O757" i="1" s="1"/>
  <c r="K761" i="1"/>
  <c r="L761" i="1" s="1"/>
  <c r="K779" i="1"/>
  <c r="L779" i="1" s="1"/>
  <c r="N797" i="1"/>
  <c r="O797" i="1" s="1"/>
  <c r="K808" i="1"/>
  <c r="L808" i="1" s="1"/>
  <c r="N810" i="1"/>
  <c r="O810" i="1" s="1"/>
  <c r="K856" i="1"/>
  <c r="L856" i="1" s="1"/>
  <c r="K890" i="1"/>
  <c r="L890" i="1" s="1"/>
  <c r="N911" i="1"/>
  <c r="O911" i="1" s="1"/>
  <c r="K7" i="1"/>
  <c r="L7" i="1" s="1"/>
  <c r="N12" i="1"/>
  <c r="O12" i="1" s="1"/>
  <c r="P12" i="1" s="1"/>
  <c r="K23" i="1"/>
  <c r="L23" i="1" s="1"/>
  <c r="P23" i="1" s="1"/>
  <c r="N28" i="1"/>
  <c r="O28" i="1" s="1"/>
  <c r="K39" i="1"/>
  <c r="L39" i="1" s="1"/>
  <c r="N44" i="1"/>
  <c r="O44" i="1" s="1"/>
  <c r="K55" i="1"/>
  <c r="L55" i="1" s="1"/>
  <c r="P55" i="1" s="1"/>
  <c r="N60" i="1"/>
  <c r="O60" i="1" s="1"/>
  <c r="K71" i="1"/>
  <c r="L71" i="1" s="1"/>
  <c r="N76" i="1"/>
  <c r="O76" i="1" s="1"/>
  <c r="K87" i="1"/>
  <c r="L87" i="1" s="1"/>
  <c r="N92" i="1"/>
  <c r="O92" i="1" s="1"/>
  <c r="K103" i="1"/>
  <c r="L103" i="1" s="1"/>
  <c r="N108" i="1"/>
  <c r="O108" i="1" s="1"/>
  <c r="K119" i="1"/>
  <c r="L119" i="1" s="1"/>
  <c r="P119" i="1" s="1"/>
  <c r="N124" i="1"/>
  <c r="O124" i="1" s="1"/>
  <c r="K135" i="1"/>
  <c r="L135" i="1" s="1"/>
  <c r="P135" i="1" s="1"/>
  <c r="N140" i="1"/>
  <c r="O140" i="1" s="1"/>
  <c r="K151" i="1"/>
  <c r="L151" i="1" s="1"/>
  <c r="P151" i="1" s="1"/>
  <c r="N156" i="1"/>
  <c r="O156" i="1" s="1"/>
  <c r="K167" i="1"/>
  <c r="L167" i="1" s="1"/>
  <c r="K177" i="1"/>
  <c r="L177" i="1" s="1"/>
  <c r="P177" i="1" s="1"/>
  <c r="K181" i="1"/>
  <c r="L181" i="1" s="1"/>
  <c r="N182" i="1"/>
  <c r="O182" i="1" s="1"/>
  <c r="N183" i="1"/>
  <c r="O183" i="1" s="1"/>
  <c r="N188" i="1"/>
  <c r="O188" i="1" s="1"/>
  <c r="N195" i="1"/>
  <c r="O195" i="1" s="1"/>
  <c r="K198" i="1"/>
  <c r="L198" i="1" s="1"/>
  <c r="P198" i="1" s="1"/>
  <c r="N200" i="1"/>
  <c r="O200" i="1" s="1"/>
  <c r="K208" i="1"/>
  <c r="L208" i="1" s="1"/>
  <c r="N210" i="1"/>
  <c r="O210" i="1" s="1"/>
  <c r="N213" i="1"/>
  <c r="O213" i="1" s="1"/>
  <c r="N214" i="1"/>
  <c r="O214" i="1" s="1"/>
  <c r="N215" i="1"/>
  <c r="O215" i="1" s="1"/>
  <c r="N220" i="1"/>
  <c r="O220" i="1" s="1"/>
  <c r="N227" i="1"/>
  <c r="O227" i="1" s="1"/>
  <c r="K230" i="1"/>
  <c r="L230" i="1" s="1"/>
  <c r="P230" i="1" s="1"/>
  <c r="N232" i="1"/>
  <c r="O232" i="1" s="1"/>
  <c r="K240" i="1"/>
  <c r="L240" i="1" s="1"/>
  <c r="P240" i="1" s="1"/>
  <c r="N242" i="1"/>
  <c r="O242" i="1" s="1"/>
  <c r="N245" i="1"/>
  <c r="O245" i="1" s="1"/>
  <c r="N246" i="1"/>
  <c r="O246" i="1" s="1"/>
  <c r="N247" i="1"/>
  <c r="O247" i="1" s="1"/>
  <c r="N252" i="1"/>
  <c r="O252" i="1" s="1"/>
  <c r="N259" i="1"/>
  <c r="O259" i="1" s="1"/>
  <c r="K262" i="1"/>
  <c r="L262" i="1" s="1"/>
  <c r="P262" i="1" s="1"/>
  <c r="N264" i="1"/>
  <c r="O264" i="1" s="1"/>
  <c r="K272" i="1"/>
  <c r="L272" i="1" s="1"/>
  <c r="N274" i="1"/>
  <c r="O274" i="1" s="1"/>
  <c r="N277" i="1"/>
  <c r="O277" i="1" s="1"/>
  <c r="N278" i="1"/>
  <c r="O278" i="1" s="1"/>
  <c r="N279" i="1"/>
  <c r="O279" i="1" s="1"/>
  <c r="N284" i="1"/>
  <c r="O284" i="1" s="1"/>
  <c r="N291" i="1"/>
  <c r="O291" i="1" s="1"/>
  <c r="K294" i="1"/>
  <c r="L294" i="1" s="1"/>
  <c r="P294" i="1" s="1"/>
  <c r="N296" i="1"/>
  <c r="O296" i="1" s="1"/>
  <c r="K304" i="1"/>
  <c r="L304" i="1" s="1"/>
  <c r="N306" i="1"/>
  <c r="O306" i="1" s="1"/>
  <c r="N309" i="1"/>
  <c r="O309" i="1" s="1"/>
  <c r="N310" i="1"/>
  <c r="O310" i="1" s="1"/>
  <c r="N311" i="1"/>
  <c r="O311" i="1" s="1"/>
  <c r="N316" i="1"/>
  <c r="O316" i="1" s="1"/>
  <c r="N323" i="1"/>
  <c r="O323" i="1" s="1"/>
  <c r="K326" i="1"/>
  <c r="L326" i="1" s="1"/>
  <c r="P326" i="1" s="1"/>
  <c r="N328" i="1"/>
  <c r="O328" i="1" s="1"/>
  <c r="K336" i="1"/>
  <c r="L336" i="1" s="1"/>
  <c r="N338" i="1"/>
  <c r="O338" i="1" s="1"/>
  <c r="N341" i="1"/>
  <c r="O341" i="1" s="1"/>
  <c r="N342" i="1"/>
  <c r="O342" i="1" s="1"/>
  <c r="N343" i="1"/>
  <c r="O343" i="1" s="1"/>
  <c r="N348" i="1"/>
  <c r="O348" i="1" s="1"/>
  <c r="N355" i="1"/>
  <c r="O355" i="1" s="1"/>
  <c r="K358" i="1"/>
  <c r="L358" i="1" s="1"/>
  <c r="P358" i="1" s="1"/>
  <c r="N360" i="1"/>
  <c r="O360" i="1" s="1"/>
  <c r="K368" i="1"/>
  <c r="L368" i="1" s="1"/>
  <c r="P368" i="1" s="1"/>
  <c r="N370" i="1"/>
  <c r="O370" i="1" s="1"/>
  <c r="N373" i="1"/>
  <c r="O373" i="1" s="1"/>
  <c r="N374" i="1"/>
  <c r="O374" i="1" s="1"/>
  <c r="N375" i="1"/>
  <c r="O375" i="1" s="1"/>
  <c r="N380" i="1"/>
  <c r="O380" i="1" s="1"/>
  <c r="N387" i="1"/>
  <c r="O387" i="1" s="1"/>
  <c r="K390" i="1"/>
  <c r="L390" i="1" s="1"/>
  <c r="P390" i="1" s="1"/>
  <c r="K395" i="1"/>
  <c r="L395" i="1" s="1"/>
  <c r="K426" i="1"/>
  <c r="L426" i="1" s="1"/>
  <c r="P426" i="1" s="1"/>
  <c r="K431" i="1"/>
  <c r="L431" i="1" s="1"/>
  <c r="K441" i="1"/>
  <c r="L441" i="1" s="1"/>
  <c r="P441" i="1" s="1"/>
  <c r="N446" i="1"/>
  <c r="O446" i="1" s="1"/>
  <c r="K460" i="1"/>
  <c r="L460" i="1" s="1"/>
  <c r="N462" i="1"/>
  <c r="O462" i="1" s="1"/>
  <c r="K468" i="1"/>
  <c r="L468" i="1" s="1"/>
  <c r="N475" i="1"/>
  <c r="O475" i="1" s="1"/>
  <c r="N473" i="1"/>
  <c r="O473" i="1" s="1"/>
  <c r="N474" i="1"/>
  <c r="O474" i="1" s="1"/>
  <c r="N469" i="1"/>
  <c r="O469" i="1" s="1"/>
  <c r="K483" i="1"/>
  <c r="L483" i="1" s="1"/>
  <c r="K488" i="1"/>
  <c r="L488" i="1" s="1"/>
  <c r="P488" i="1" s="1"/>
  <c r="N490" i="1"/>
  <c r="O490" i="1" s="1"/>
  <c r="N495" i="1"/>
  <c r="O495" i="1" s="1"/>
  <c r="K498" i="1"/>
  <c r="L498" i="1" s="1"/>
  <c r="P498" i="1" s="1"/>
  <c r="K503" i="1"/>
  <c r="L503" i="1" s="1"/>
  <c r="P503" i="1" s="1"/>
  <c r="K508" i="1"/>
  <c r="L508" i="1" s="1"/>
  <c r="P508" i="1" s="1"/>
  <c r="N513" i="1"/>
  <c r="O513" i="1" s="1"/>
  <c r="N514" i="1"/>
  <c r="O514" i="1" s="1"/>
  <c r="N516" i="1"/>
  <c r="O516" i="1" s="1"/>
  <c r="N518" i="1"/>
  <c r="O518" i="1" s="1"/>
  <c r="N519" i="1"/>
  <c r="O519" i="1" s="1"/>
  <c r="K522" i="1"/>
  <c r="L522" i="1" s="1"/>
  <c r="K525" i="1"/>
  <c r="L525" i="1" s="1"/>
  <c r="P525" i="1" s="1"/>
  <c r="N527" i="1"/>
  <c r="O527" i="1" s="1"/>
  <c r="K530" i="1"/>
  <c r="L530" i="1" s="1"/>
  <c r="P530" i="1" s="1"/>
  <c r="N548" i="1"/>
  <c r="O548" i="1" s="1"/>
  <c r="N551" i="1"/>
  <c r="O551" i="1" s="1"/>
  <c r="K554" i="1"/>
  <c r="L554" i="1" s="1"/>
  <c r="N567" i="1"/>
  <c r="O567" i="1" s="1"/>
  <c r="N575" i="1"/>
  <c r="O575" i="1" s="1"/>
  <c r="K581" i="1"/>
  <c r="L581" i="1" s="1"/>
  <c r="N586" i="1"/>
  <c r="O586" i="1" s="1"/>
  <c r="N608" i="1"/>
  <c r="O608" i="1" s="1"/>
  <c r="K614" i="1"/>
  <c r="L614" i="1" s="1"/>
  <c r="P614" i="1" s="1"/>
  <c r="N619" i="1"/>
  <c r="O619" i="1" s="1"/>
  <c r="K623" i="1"/>
  <c r="L623" i="1" s="1"/>
  <c r="K630" i="1"/>
  <c r="L630" i="1" s="1"/>
  <c r="P630" i="1" s="1"/>
  <c r="K641" i="1"/>
  <c r="L641" i="1" s="1"/>
  <c r="N653" i="1"/>
  <c r="O653" i="1" s="1"/>
  <c r="N664" i="1"/>
  <c r="O664" i="1" s="1"/>
  <c r="N652" i="1"/>
  <c r="O652" i="1" s="1"/>
  <c r="K683" i="1"/>
  <c r="L683" i="1" s="1"/>
  <c r="K689" i="1"/>
  <c r="L689" i="1" s="1"/>
  <c r="P689" i="1" s="1"/>
  <c r="N691" i="1"/>
  <c r="O691" i="1" s="1"/>
  <c r="K704" i="1"/>
  <c r="L704" i="1" s="1"/>
  <c r="N709" i="1"/>
  <c r="O709" i="1" s="1"/>
  <c r="N710" i="1"/>
  <c r="O710" i="1" s="1"/>
  <c r="N711" i="1"/>
  <c r="O711" i="1" s="1"/>
  <c r="N726" i="1"/>
  <c r="O726" i="1" s="1"/>
  <c r="N738" i="1"/>
  <c r="O738" i="1" s="1"/>
  <c r="N764" i="1"/>
  <c r="O764" i="1" s="1"/>
  <c r="K783" i="1"/>
  <c r="L783" i="1" s="1"/>
  <c r="P783" i="1" s="1"/>
  <c r="K790" i="1"/>
  <c r="L790" i="1" s="1"/>
  <c r="N902" i="1"/>
  <c r="O902" i="1" s="1"/>
  <c r="N917" i="1"/>
  <c r="O917" i="1" s="1"/>
  <c r="K939" i="1"/>
  <c r="L939" i="1" s="1"/>
  <c r="N965" i="1"/>
  <c r="O965" i="1" s="1"/>
  <c r="K1100" i="1"/>
  <c r="L1100" i="1" s="1"/>
  <c r="N1163" i="1"/>
  <c r="O1163" i="1" s="1"/>
  <c r="N1162" i="1"/>
  <c r="O1162" i="1" s="1"/>
  <c r="N1132" i="1"/>
  <c r="O1132" i="1" s="1"/>
  <c r="K60" i="1"/>
  <c r="L60" i="1" s="1"/>
  <c r="P60" i="1" s="1"/>
  <c r="K67" i="1"/>
  <c r="L67" i="1" s="1"/>
  <c r="P67" i="1" s="1"/>
  <c r="K138" i="1"/>
  <c r="L138" i="1" s="1"/>
  <c r="P138" i="1" s="1"/>
  <c r="K140" i="1"/>
  <c r="L140" i="1" s="1"/>
  <c r="P140" i="1" s="1"/>
  <c r="K147" i="1"/>
  <c r="L147" i="1" s="1"/>
  <c r="K190" i="1"/>
  <c r="L190" i="1" s="1"/>
  <c r="P190" i="1" s="1"/>
  <c r="K200" i="1"/>
  <c r="L200" i="1" s="1"/>
  <c r="P200" i="1" s="1"/>
  <c r="N237" i="1"/>
  <c r="O237" i="1" s="1"/>
  <c r="N238" i="1"/>
  <c r="O238" i="1" s="1"/>
  <c r="N239" i="1"/>
  <c r="O239" i="1" s="1"/>
  <c r="K296" i="1"/>
  <c r="L296" i="1" s="1"/>
  <c r="P296" i="1" s="1"/>
  <c r="N301" i="1"/>
  <c r="O301" i="1" s="1"/>
  <c r="N302" i="1"/>
  <c r="O302" i="1" s="1"/>
  <c r="N303" i="1"/>
  <c r="O303" i="1" s="1"/>
  <c r="K350" i="1"/>
  <c r="L350" i="1" s="1"/>
  <c r="P350" i="1" s="1"/>
  <c r="K360" i="1"/>
  <c r="L360" i="1" s="1"/>
  <c r="P360" i="1" s="1"/>
  <c r="K451" i="1"/>
  <c r="L451" i="1" s="1"/>
  <c r="P451" i="1" s="1"/>
  <c r="K454" i="1"/>
  <c r="L454" i="1" s="1"/>
  <c r="P454" i="1" s="1"/>
  <c r="K459" i="1"/>
  <c r="L459" i="1" s="1"/>
  <c r="K490" i="1"/>
  <c r="L490" i="1" s="1"/>
  <c r="P490" i="1" s="1"/>
  <c r="K495" i="1"/>
  <c r="L495" i="1" s="1"/>
  <c r="P495" i="1" s="1"/>
  <c r="K505" i="1"/>
  <c r="L505" i="1" s="1"/>
  <c r="K826" i="1"/>
  <c r="L826" i="1" s="1"/>
  <c r="K867" i="1"/>
  <c r="L867" i="1" s="1"/>
  <c r="K953" i="1"/>
  <c r="L953" i="1" s="1"/>
  <c r="N21" i="1"/>
  <c r="O21" i="1" s="1"/>
  <c r="N51" i="1"/>
  <c r="O51" i="1" s="1"/>
  <c r="N71" i="1"/>
  <c r="O71" i="1" s="1"/>
  <c r="K80" i="1"/>
  <c r="L80" i="1" s="1"/>
  <c r="P80" i="1" s="1"/>
  <c r="N99" i="1"/>
  <c r="O99" i="1" s="1"/>
  <c r="K105" i="1"/>
  <c r="L105" i="1" s="1"/>
  <c r="N133" i="1"/>
  <c r="O133" i="1" s="1"/>
  <c r="K137" i="1"/>
  <c r="L137" i="1" s="1"/>
  <c r="P137" i="1" s="1"/>
  <c r="K153" i="1"/>
  <c r="L153" i="1" s="1"/>
  <c r="P153" i="1" s="1"/>
  <c r="K169" i="1"/>
  <c r="L169" i="1" s="1"/>
  <c r="K196" i="1"/>
  <c r="L196" i="1" s="1"/>
  <c r="P196" i="1" s="1"/>
  <c r="K223" i="1"/>
  <c r="L223" i="1" s="1"/>
  <c r="P223" i="1" s="1"/>
  <c r="K260" i="1"/>
  <c r="L260" i="1" s="1"/>
  <c r="P260" i="1" s="1"/>
  <c r="K292" i="1"/>
  <c r="L292" i="1" s="1"/>
  <c r="K324" i="1"/>
  <c r="L324" i="1" s="1"/>
  <c r="P324" i="1" s="1"/>
  <c r="K351" i="1"/>
  <c r="L351" i="1" s="1"/>
  <c r="P351" i="1" s="1"/>
  <c r="K383" i="1"/>
  <c r="L383" i="1" s="1"/>
  <c r="P383" i="1" s="1"/>
  <c r="N468" i="1"/>
  <c r="O468" i="1" s="1"/>
  <c r="K476" i="1"/>
  <c r="L476" i="1" s="1"/>
  <c r="P476" i="1" s="1"/>
  <c r="N500" i="1"/>
  <c r="O500" i="1" s="1"/>
  <c r="K517" i="1"/>
  <c r="L517" i="1" s="1"/>
  <c r="K558" i="1"/>
  <c r="L558" i="1" s="1"/>
  <c r="K579" i="1"/>
  <c r="L579" i="1" s="1"/>
  <c r="N594" i="1"/>
  <c r="O594" i="1" s="1"/>
  <c r="K609" i="1"/>
  <c r="L609" i="1" s="1"/>
  <c r="P609" i="1" s="1"/>
  <c r="K620" i="1"/>
  <c r="L620" i="1" s="1"/>
  <c r="P620" i="1" s="1"/>
  <c r="N633" i="1"/>
  <c r="O633" i="1" s="1"/>
  <c r="N644" i="1"/>
  <c r="O644" i="1" s="1"/>
  <c r="N643" i="1"/>
  <c r="O643" i="1" s="1"/>
  <c r="K695" i="1"/>
  <c r="L695" i="1" s="1"/>
  <c r="N823" i="1"/>
  <c r="O823" i="1" s="1"/>
  <c r="N845" i="1"/>
  <c r="O845" i="1" s="1"/>
  <c r="N905" i="1"/>
  <c r="O905" i="1" s="1"/>
  <c r="K1067" i="1"/>
  <c r="L1067" i="1" s="1"/>
  <c r="K44" i="1"/>
  <c r="L44" i="1" s="1"/>
  <c r="P44" i="1" s="1"/>
  <c r="K58" i="1"/>
  <c r="L58" i="1" s="1"/>
  <c r="P58" i="1" s="1"/>
  <c r="K232" i="1"/>
  <c r="L232" i="1" s="1"/>
  <c r="P232" i="1" s="1"/>
  <c r="N333" i="1"/>
  <c r="O333" i="1" s="1"/>
  <c r="N334" i="1"/>
  <c r="O334" i="1" s="1"/>
  <c r="N335" i="1"/>
  <c r="O335" i="1" s="1"/>
  <c r="K635" i="1"/>
  <c r="L635" i="1" s="1"/>
  <c r="K653" i="1"/>
  <c r="L653" i="1" s="1"/>
  <c r="P653" i="1" s="1"/>
  <c r="K656" i="1"/>
  <c r="L656" i="1" s="1"/>
  <c r="K661" i="1"/>
  <c r="L661" i="1" s="1"/>
  <c r="P661" i="1" s="1"/>
  <c r="K674" i="1"/>
  <c r="L674" i="1" s="1"/>
  <c r="P674" i="1" s="1"/>
  <c r="K680" i="1"/>
  <c r="L680" i="1" s="1"/>
  <c r="P680" i="1" s="1"/>
  <c r="N678" i="1"/>
  <c r="O678" i="1" s="1"/>
  <c r="N682" i="1"/>
  <c r="O682" i="1" s="1"/>
  <c r="K694" i="1"/>
  <c r="L694" i="1" s="1"/>
  <c r="P694" i="1" s="1"/>
  <c r="N3" i="1"/>
  <c r="O3" i="1" s="1"/>
  <c r="P3" i="1" s="1"/>
  <c r="N23" i="1"/>
  <c r="O23" i="1" s="1"/>
  <c r="K25" i="1"/>
  <c r="L25" i="1" s="1"/>
  <c r="K32" i="1"/>
  <c r="L32" i="1" s="1"/>
  <c r="N53" i="1"/>
  <c r="O53" i="1" s="1"/>
  <c r="K57" i="1"/>
  <c r="L57" i="1" s="1"/>
  <c r="N87" i="1"/>
  <c r="O87" i="1" s="1"/>
  <c r="K96" i="1"/>
  <c r="L96" i="1" s="1"/>
  <c r="N117" i="1"/>
  <c r="O117" i="1" s="1"/>
  <c r="K121" i="1"/>
  <c r="L121" i="1" s="1"/>
  <c r="N149" i="1"/>
  <c r="O149" i="1" s="1"/>
  <c r="N163" i="1"/>
  <c r="O163" i="1" s="1"/>
  <c r="N193" i="1"/>
  <c r="O193" i="1" s="1"/>
  <c r="K213" i="1"/>
  <c r="L213" i="1" s="1"/>
  <c r="P213" i="1" s="1"/>
  <c r="K233" i="1"/>
  <c r="L233" i="1" s="1"/>
  <c r="P233" i="1" s="1"/>
  <c r="N289" i="1"/>
  <c r="O289" i="1" s="1"/>
  <c r="K319" i="1"/>
  <c r="L319" i="1" s="1"/>
  <c r="P319" i="1" s="1"/>
  <c r="N353" i="1"/>
  <c r="O353" i="1" s="1"/>
  <c r="K373" i="1"/>
  <c r="L373" i="1" s="1"/>
  <c r="P373" i="1" s="1"/>
  <c r="N460" i="1"/>
  <c r="O460" i="1" s="1"/>
  <c r="K473" i="1"/>
  <c r="L473" i="1" s="1"/>
  <c r="P473" i="1" s="1"/>
  <c r="K491" i="1"/>
  <c r="L491" i="1" s="1"/>
  <c r="N717" i="1"/>
  <c r="O717" i="1" s="1"/>
  <c r="K736" i="1"/>
  <c r="L736" i="1" s="1"/>
  <c r="N14" i="1"/>
  <c r="O14" i="1" s="1"/>
  <c r="K27" i="1"/>
  <c r="L27" i="1" s="1"/>
  <c r="P27" i="1" s="1"/>
  <c r="N62" i="1"/>
  <c r="O62" i="1" s="1"/>
  <c r="N78" i="1"/>
  <c r="O78" i="1" s="1"/>
  <c r="K91" i="1"/>
  <c r="L91" i="1" s="1"/>
  <c r="P91" i="1" s="1"/>
  <c r="N142" i="1"/>
  <c r="O142" i="1" s="1"/>
  <c r="K155" i="1"/>
  <c r="L155" i="1" s="1"/>
  <c r="P155" i="1" s="1"/>
  <c r="K206" i="1"/>
  <c r="L206" i="1" s="1"/>
  <c r="P206" i="1" s="1"/>
  <c r="K1093" i="1"/>
  <c r="L1093" i="1" s="1"/>
  <c r="K1329" i="1"/>
  <c r="L1329" i="1" s="1"/>
  <c r="K26" i="1"/>
  <c r="L26" i="1" s="1"/>
  <c r="P26" i="1" s="1"/>
  <c r="K28" i="1"/>
  <c r="L28" i="1" s="1"/>
  <c r="P28" i="1" s="1"/>
  <c r="K35" i="1"/>
  <c r="L35" i="1" s="1"/>
  <c r="P35" i="1" s="1"/>
  <c r="K42" i="1"/>
  <c r="L42" i="1" s="1"/>
  <c r="P42" i="1" s="1"/>
  <c r="K51" i="1"/>
  <c r="L51" i="1" s="1"/>
  <c r="P51" i="1" s="1"/>
  <c r="K122" i="1"/>
  <c r="L122" i="1" s="1"/>
  <c r="P122" i="1" s="1"/>
  <c r="K124" i="1"/>
  <c r="L124" i="1" s="1"/>
  <c r="P124" i="1" s="1"/>
  <c r="K131" i="1"/>
  <c r="L131" i="1" s="1"/>
  <c r="P131" i="1" s="1"/>
  <c r="K286" i="1"/>
  <c r="L286" i="1" s="1"/>
  <c r="P286" i="1" s="1"/>
  <c r="K410" i="1"/>
  <c r="L410" i="1" s="1"/>
  <c r="P410" i="1" s="1"/>
  <c r="N424" i="1"/>
  <c r="O424" i="1" s="1"/>
  <c r="N425" i="1"/>
  <c r="O425" i="1" s="1"/>
  <c r="N429" i="1"/>
  <c r="O429" i="1" s="1"/>
  <c r="N430" i="1"/>
  <c r="O430" i="1" s="1"/>
  <c r="K438" i="1"/>
  <c r="L438" i="1" s="1"/>
  <c r="P438" i="1" s="1"/>
  <c r="N439" i="1"/>
  <c r="O439" i="1" s="1"/>
  <c r="N440" i="1"/>
  <c r="O440" i="1" s="1"/>
  <c r="K446" i="1"/>
  <c r="L446" i="1" s="1"/>
  <c r="P446" i="1" s="1"/>
  <c r="K572" i="1"/>
  <c r="L572" i="1" s="1"/>
  <c r="P572" i="1" s="1"/>
  <c r="N7" i="1"/>
  <c r="O7" i="1" s="1"/>
  <c r="K9" i="1"/>
  <c r="L9" i="1" s="1"/>
  <c r="P9" i="1" s="1"/>
  <c r="K16" i="1"/>
  <c r="L16" i="1" s="1"/>
  <c r="N39" i="1"/>
  <c r="O39" i="1" s="1"/>
  <c r="K41" i="1"/>
  <c r="L41" i="1" s="1"/>
  <c r="K48" i="1"/>
  <c r="L48" i="1" s="1"/>
  <c r="N69" i="1"/>
  <c r="O69" i="1" s="1"/>
  <c r="K73" i="1"/>
  <c r="L73" i="1" s="1"/>
  <c r="P73" i="1" s="1"/>
  <c r="N103" i="1"/>
  <c r="O103" i="1" s="1"/>
  <c r="K112" i="1"/>
  <c r="L112" i="1" s="1"/>
  <c r="P112" i="1" s="1"/>
  <c r="N131" i="1"/>
  <c r="O131" i="1" s="1"/>
  <c r="N147" i="1"/>
  <c r="O147" i="1" s="1"/>
  <c r="N167" i="1"/>
  <c r="O167" i="1" s="1"/>
  <c r="K191" i="1"/>
  <c r="L191" i="1" s="1"/>
  <c r="P191" i="1" s="1"/>
  <c r="N257" i="1"/>
  <c r="O257" i="1" s="1"/>
  <c r="K277" i="1"/>
  <c r="L277" i="1" s="1"/>
  <c r="P277" i="1" s="1"/>
  <c r="N385" i="1"/>
  <c r="O385" i="1" s="1"/>
  <c r="K411" i="1"/>
  <c r="L411" i="1" s="1"/>
  <c r="P411" i="1" s="1"/>
  <c r="N470" i="1"/>
  <c r="O470" i="1" s="1"/>
  <c r="K478" i="1"/>
  <c r="L478" i="1" s="1"/>
  <c r="N506" i="1"/>
  <c r="O506" i="1" s="1"/>
  <c r="N723" i="1"/>
  <c r="O723" i="1" s="1"/>
  <c r="N30" i="1"/>
  <c r="O30" i="1" s="1"/>
  <c r="K52" i="1"/>
  <c r="L52" i="1" s="1"/>
  <c r="P52" i="1" s="1"/>
  <c r="K59" i="1"/>
  <c r="L59" i="1" s="1"/>
  <c r="P59" i="1" s="1"/>
  <c r="K75" i="1"/>
  <c r="L75" i="1" s="1"/>
  <c r="P75" i="1" s="1"/>
  <c r="N94" i="1"/>
  <c r="O94" i="1" s="1"/>
  <c r="N110" i="1"/>
  <c r="O110" i="1" s="1"/>
  <c r="N126" i="1"/>
  <c r="O126" i="1" s="1"/>
  <c r="K139" i="1"/>
  <c r="L139" i="1" s="1"/>
  <c r="P139" i="1" s="1"/>
  <c r="N158" i="1"/>
  <c r="O158" i="1" s="1"/>
  <c r="N181" i="1"/>
  <c r="O181" i="1" s="1"/>
  <c r="K184" i="1"/>
  <c r="L184" i="1" s="1"/>
  <c r="P184" i="1" s="1"/>
  <c r="N208" i="1"/>
  <c r="O208" i="1" s="1"/>
  <c r="K216" i="1"/>
  <c r="L216" i="1" s="1"/>
  <c r="P216" i="1" s="1"/>
  <c r="N228" i="1"/>
  <c r="O228" i="1" s="1"/>
  <c r="K238" i="1"/>
  <c r="L238" i="1" s="1"/>
  <c r="N250" i="1"/>
  <c r="O250" i="1" s="1"/>
  <c r="N272" i="1"/>
  <c r="O272" i="1" s="1"/>
  <c r="K280" i="1"/>
  <c r="L280" i="1" s="1"/>
  <c r="P280" i="1" s="1"/>
  <c r="N292" i="1"/>
  <c r="O292" i="1" s="1"/>
  <c r="N304" i="1"/>
  <c r="O304" i="1" s="1"/>
  <c r="K312" i="1"/>
  <c r="L312" i="1" s="1"/>
  <c r="P312" i="1" s="1"/>
  <c r="N317" i="1"/>
  <c r="O317" i="1" s="1"/>
  <c r="N318" i="1"/>
  <c r="O318" i="1" s="1"/>
  <c r="N319" i="1"/>
  <c r="O319" i="1" s="1"/>
  <c r="N336" i="1"/>
  <c r="O336" i="1" s="1"/>
  <c r="K344" i="1"/>
  <c r="L344" i="1" s="1"/>
  <c r="P344" i="1" s="1"/>
  <c r="N356" i="1"/>
  <c r="O356" i="1" s="1"/>
  <c r="N363" i="1"/>
  <c r="O363" i="1" s="1"/>
  <c r="K366" i="1"/>
  <c r="L366" i="1" s="1"/>
  <c r="P366" i="1" s="1"/>
  <c r="K376" i="1"/>
  <c r="L376" i="1" s="1"/>
  <c r="P376" i="1" s="1"/>
  <c r="N388" i="1"/>
  <c r="O388" i="1" s="1"/>
  <c r="N398" i="1"/>
  <c r="O398" i="1" s="1"/>
  <c r="K404" i="1"/>
  <c r="L404" i="1" s="1"/>
  <c r="P404" i="1" s="1"/>
  <c r="K419" i="1"/>
  <c r="L419" i="1" s="1"/>
  <c r="N431" i="1"/>
  <c r="O431" i="1" s="1"/>
  <c r="K439" i="1"/>
  <c r="L439" i="1" s="1"/>
  <c r="P439" i="1" s="1"/>
  <c r="N463" i="1"/>
  <c r="O463" i="1" s="1"/>
  <c r="K481" i="1"/>
  <c r="L481" i="1" s="1"/>
  <c r="P481" i="1" s="1"/>
  <c r="N517" i="1"/>
  <c r="O517" i="1" s="1"/>
  <c r="N535" i="1"/>
  <c r="O535" i="1" s="1"/>
  <c r="K538" i="1"/>
  <c r="L538" i="1" s="1"/>
  <c r="P538" i="1" s="1"/>
  <c r="K549" i="1"/>
  <c r="L549" i="1" s="1"/>
  <c r="P549" i="1" s="1"/>
  <c r="N554" i="1"/>
  <c r="O554" i="1" s="1"/>
  <c r="K582" i="1"/>
  <c r="L582" i="1" s="1"/>
  <c r="P582" i="1" s="1"/>
  <c r="N617" i="1"/>
  <c r="O617" i="1" s="1"/>
  <c r="N805" i="1"/>
  <c r="O805" i="1" s="1"/>
  <c r="N891" i="1"/>
  <c r="O891" i="1" s="1"/>
  <c r="N889" i="1"/>
  <c r="O889" i="1" s="1"/>
  <c r="N851" i="1"/>
  <c r="O851" i="1" s="1"/>
  <c r="N831" i="1"/>
  <c r="O831" i="1" s="1"/>
  <c r="N806" i="1"/>
  <c r="O806" i="1" s="1"/>
  <c r="N886" i="1"/>
  <c r="O886" i="1" s="1"/>
  <c r="N928" i="1"/>
  <c r="O928" i="1" s="1"/>
  <c r="N927" i="1"/>
  <c r="O927" i="1" s="1"/>
  <c r="N908" i="1"/>
  <c r="O908" i="1" s="1"/>
  <c r="N9" i="1"/>
  <c r="O9" i="1" s="1"/>
  <c r="N16" i="1"/>
  <c r="O16" i="1" s="1"/>
  <c r="N25" i="1"/>
  <c r="O25" i="1" s="1"/>
  <c r="N32" i="1"/>
  <c r="O32" i="1" s="1"/>
  <c r="N41" i="1"/>
  <c r="O41" i="1" s="1"/>
  <c r="N48" i="1"/>
  <c r="O48" i="1" s="1"/>
  <c r="N57" i="1"/>
  <c r="O57" i="1" s="1"/>
  <c r="N64" i="1"/>
  <c r="O64" i="1" s="1"/>
  <c r="N73" i="1"/>
  <c r="O73" i="1" s="1"/>
  <c r="N82" i="1"/>
  <c r="O82" i="1" s="1"/>
  <c r="P82" i="1" s="1"/>
  <c r="N89" i="1"/>
  <c r="O89" i="1" s="1"/>
  <c r="N96" i="1"/>
  <c r="O96" i="1" s="1"/>
  <c r="N105" i="1"/>
  <c r="O105" i="1" s="1"/>
  <c r="N112" i="1"/>
  <c r="O112" i="1" s="1"/>
  <c r="N121" i="1"/>
  <c r="O121" i="1" s="1"/>
  <c r="N130" i="1"/>
  <c r="O130" i="1" s="1"/>
  <c r="P130" i="1" s="1"/>
  <c r="K134" i="1"/>
  <c r="L134" i="1" s="1"/>
  <c r="P134" i="1" s="1"/>
  <c r="K141" i="1"/>
  <c r="L141" i="1" s="1"/>
  <c r="P141" i="1" s="1"/>
  <c r="N146" i="1"/>
  <c r="O146" i="1" s="1"/>
  <c r="P146" i="1" s="1"/>
  <c r="N162" i="1"/>
  <c r="O162" i="1" s="1"/>
  <c r="P162" i="1" s="1"/>
  <c r="N169" i="1"/>
  <c r="O169" i="1" s="1"/>
  <c r="N173" i="1"/>
  <c r="O173" i="1" s="1"/>
  <c r="K189" i="1"/>
  <c r="L189" i="1" s="1"/>
  <c r="P189" i="1" s="1"/>
  <c r="N201" i="1"/>
  <c r="O201" i="1" s="1"/>
  <c r="K221" i="1"/>
  <c r="L221" i="1" s="1"/>
  <c r="P221" i="1" s="1"/>
  <c r="N233" i="1"/>
  <c r="O233" i="1" s="1"/>
  <c r="K241" i="1"/>
  <c r="L241" i="1" s="1"/>
  <c r="P241" i="1" s="1"/>
  <c r="K253" i="1"/>
  <c r="L253" i="1" s="1"/>
  <c r="P253" i="1" s="1"/>
  <c r="K268" i="1"/>
  <c r="L268" i="1" s="1"/>
  <c r="P268" i="1" s="1"/>
  <c r="K285" i="1"/>
  <c r="L285" i="1" s="1"/>
  <c r="P285" i="1" s="1"/>
  <c r="K300" i="1"/>
  <c r="L300" i="1" s="1"/>
  <c r="P300" i="1" s="1"/>
  <c r="K317" i="1"/>
  <c r="L317" i="1" s="1"/>
  <c r="P317" i="1" s="1"/>
  <c r="K332" i="1"/>
  <c r="L332" i="1" s="1"/>
  <c r="P332" i="1" s="1"/>
  <c r="K349" i="1"/>
  <c r="L349" i="1" s="1"/>
  <c r="P349" i="1" s="1"/>
  <c r="K364" i="1"/>
  <c r="L364" i="1" s="1"/>
  <c r="P364" i="1" s="1"/>
  <c r="K369" i="1"/>
  <c r="L369" i="1" s="1"/>
  <c r="P369" i="1" s="1"/>
  <c r="N393" i="1"/>
  <c r="O393" i="1" s="1"/>
  <c r="N401" i="1"/>
  <c r="O401" i="1" s="1"/>
  <c r="N406" i="1"/>
  <c r="O406" i="1" s="1"/>
  <c r="K412" i="1"/>
  <c r="L412" i="1" s="1"/>
  <c r="P412" i="1" s="1"/>
  <c r="N416" i="1"/>
  <c r="O416" i="1" s="1"/>
  <c r="K427" i="1"/>
  <c r="L427" i="1" s="1"/>
  <c r="K429" i="1"/>
  <c r="L429" i="1" s="1"/>
  <c r="N436" i="1"/>
  <c r="O436" i="1" s="1"/>
  <c r="N442" i="1"/>
  <c r="O442" i="1" s="1"/>
  <c r="K450" i="1"/>
  <c r="L450" i="1" s="1"/>
  <c r="P450" i="1" s="1"/>
  <c r="K469" i="1"/>
  <c r="L469" i="1" s="1"/>
  <c r="P469" i="1" s="1"/>
  <c r="N478" i="1"/>
  <c r="O478" i="1" s="1"/>
  <c r="N479" i="1"/>
  <c r="O479" i="1" s="1"/>
  <c r="N481" i="1"/>
  <c r="O481" i="1" s="1"/>
  <c r="N484" i="1"/>
  <c r="O484" i="1" s="1"/>
  <c r="N486" i="1"/>
  <c r="O486" i="1" s="1"/>
  <c r="K494" i="1"/>
  <c r="L494" i="1" s="1"/>
  <c r="P494" i="1" s="1"/>
  <c r="N498" i="1"/>
  <c r="O498" i="1" s="1"/>
  <c r="N501" i="1"/>
  <c r="O501" i="1" s="1"/>
  <c r="K547" i="1"/>
  <c r="L547" i="1" s="1"/>
  <c r="N562" i="1"/>
  <c r="O562" i="1" s="1"/>
  <c r="N573" i="1"/>
  <c r="O573" i="1" s="1"/>
  <c r="N582" i="1"/>
  <c r="O582" i="1" s="1"/>
  <c r="N581" i="1"/>
  <c r="O581" i="1" s="1"/>
  <c r="N577" i="1"/>
  <c r="O577" i="1" s="1"/>
  <c r="N578" i="1"/>
  <c r="O578" i="1" s="1"/>
  <c r="K585" i="1"/>
  <c r="L585" i="1" s="1"/>
  <c r="P585" i="1" s="1"/>
  <c r="N651" i="1"/>
  <c r="O651" i="1" s="1"/>
  <c r="K702" i="1"/>
  <c r="L702" i="1" s="1"/>
  <c r="N705" i="1"/>
  <c r="O705" i="1" s="1"/>
  <c r="N703" i="1"/>
  <c r="O703" i="1" s="1"/>
  <c r="N701" i="1"/>
  <c r="O701" i="1" s="1"/>
  <c r="N708" i="1"/>
  <c r="O708" i="1" s="1"/>
  <c r="N718" i="1"/>
  <c r="O718" i="1" s="1"/>
  <c r="N721" i="1"/>
  <c r="O721" i="1" s="1"/>
  <c r="N753" i="1"/>
  <c r="O753" i="1" s="1"/>
  <c r="N754" i="1"/>
  <c r="O754" i="1" s="1"/>
  <c r="N748" i="1"/>
  <c r="O748" i="1" s="1"/>
  <c r="N746" i="1"/>
  <c r="O746" i="1" s="1"/>
  <c r="N755" i="1"/>
  <c r="O755" i="1" s="1"/>
  <c r="N751" i="1"/>
  <c r="O751" i="1" s="1"/>
  <c r="N749" i="1"/>
  <c r="O749" i="1" s="1"/>
  <c r="N747" i="1"/>
  <c r="O747" i="1" s="1"/>
  <c r="K821" i="1"/>
  <c r="L821" i="1" s="1"/>
  <c r="P821" i="1" s="1"/>
  <c r="K914" i="1"/>
  <c r="L914" i="1" s="1"/>
  <c r="N427" i="1"/>
  <c r="O427" i="1" s="1"/>
  <c r="K440" i="1"/>
  <c r="L440" i="1" s="1"/>
  <c r="P440" i="1" s="1"/>
  <c r="N491" i="1"/>
  <c r="O491" i="1" s="1"/>
  <c r="K504" i="1"/>
  <c r="L504" i="1" s="1"/>
  <c r="P504" i="1" s="1"/>
  <c r="N558" i="1"/>
  <c r="O558" i="1" s="1"/>
  <c r="N590" i="1"/>
  <c r="O590" i="1" s="1"/>
  <c r="N636" i="1"/>
  <c r="O636" i="1" s="1"/>
  <c r="K664" i="1"/>
  <c r="L664" i="1" s="1"/>
  <c r="P664" i="1" s="1"/>
  <c r="N665" i="1"/>
  <c r="O665" i="1" s="1"/>
  <c r="N671" i="1"/>
  <c r="O671" i="1" s="1"/>
  <c r="K676" i="1"/>
  <c r="L676" i="1" s="1"/>
  <c r="P676" i="1" s="1"/>
  <c r="N693" i="1"/>
  <c r="O693" i="1" s="1"/>
  <c r="K730" i="1"/>
  <c r="L730" i="1" s="1"/>
  <c r="N781" i="1"/>
  <c r="O781" i="1" s="1"/>
  <c r="N792" i="1"/>
  <c r="O792" i="1" s="1"/>
  <c r="N791" i="1"/>
  <c r="O791" i="1" s="1"/>
  <c r="N790" i="1"/>
  <c r="O790" i="1" s="1"/>
  <c r="N803" i="1"/>
  <c r="O803" i="1" s="1"/>
  <c r="N818" i="1"/>
  <c r="O818" i="1" s="1"/>
  <c r="N813" i="1"/>
  <c r="O813" i="1" s="1"/>
  <c r="N817" i="1"/>
  <c r="O817" i="1" s="1"/>
  <c r="N814" i="1"/>
  <c r="O814" i="1" s="1"/>
  <c r="N812" i="1"/>
  <c r="O812" i="1" s="1"/>
  <c r="N821" i="1"/>
  <c r="O821" i="1" s="1"/>
  <c r="N826" i="1"/>
  <c r="O826" i="1" s="1"/>
  <c r="N837" i="1"/>
  <c r="O837" i="1" s="1"/>
  <c r="N870" i="1"/>
  <c r="O870" i="1" s="1"/>
  <c r="K873" i="1"/>
  <c r="L873" i="1" s="1"/>
  <c r="P873" i="1" s="1"/>
  <c r="K879" i="1"/>
  <c r="L879" i="1" s="1"/>
  <c r="K889" i="1"/>
  <c r="L889" i="1" s="1"/>
  <c r="P889" i="1" s="1"/>
  <c r="N896" i="1"/>
  <c r="O896" i="1" s="1"/>
  <c r="N895" i="1"/>
  <c r="O895" i="1" s="1"/>
  <c r="K899" i="1"/>
  <c r="L899" i="1" s="1"/>
  <c r="N901" i="1"/>
  <c r="O901" i="1" s="1"/>
  <c r="N914" i="1"/>
  <c r="O914" i="1" s="1"/>
  <c r="K929" i="1"/>
  <c r="L929" i="1" s="1"/>
  <c r="P929" i="1" s="1"/>
  <c r="K977" i="1"/>
  <c r="L977" i="1" s="1"/>
  <c r="N987" i="1"/>
  <c r="O987" i="1" s="1"/>
  <c r="N985" i="1"/>
  <c r="O985" i="1" s="1"/>
  <c r="K991" i="1"/>
  <c r="L991" i="1" s="1"/>
  <c r="N1004" i="1"/>
  <c r="O1004" i="1" s="1"/>
  <c r="K1041" i="1"/>
  <c r="L1041" i="1" s="1"/>
  <c r="N1045" i="1"/>
  <c r="O1045" i="1" s="1"/>
  <c r="N1047" i="1"/>
  <c r="O1047" i="1" s="1"/>
  <c r="K1064" i="1"/>
  <c r="L1064" i="1" s="1"/>
  <c r="N1088" i="1"/>
  <c r="O1088" i="1" s="1"/>
  <c r="K1115" i="1"/>
  <c r="L1115" i="1" s="1"/>
  <c r="K1164" i="1"/>
  <c r="L1164" i="1" s="1"/>
  <c r="K1174" i="1"/>
  <c r="L1174" i="1" s="1"/>
  <c r="N1187" i="1"/>
  <c r="O1187" i="1" s="1"/>
  <c r="N1186" i="1"/>
  <c r="O1186" i="1" s="1"/>
  <c r="N1176" i="1"/>
  <c r="O1176" i="1" s="1"/>
  <c r="N1180" i="1"/>
  <c r="O1180" i="1" s="1"/>
  <c r="N1223" i="1"/>
  <c r="O1223" i="1" s="1"/>
  <c r="N1204" i="1"/>
  <c r="O1204" i="1" s="1"/>
  <c r="K1227" i="1"/>
  <c r="L1227" i="1" s="1"/>
  <c r="N1304" i="1"/>
  <c r="O1304" i="1" s="1"/>
  <c r="N1305" i="1"/>
  <c r="O1305" i="1" s="1"/>
  <c r="N1295" i="1"/>
  <c r="O1295" i="1" s="1"/>
  <c r="N1303" i="1"/>
  <c r="O1303" i="1" s="1"/>
  <c r="N1323" i="1"/>
  <c r="O1323" i="1" s="1"/>
  <c r="N1347" i="1"/>
  <c r="O1347" i="1" s="1"/>
  <c r="N1346" i="1"/>
  <c r="O1346" i="1" s="1"/>
  <c r="N1344" i="1"/>
  <c r="O1344" i="1" s="1"/>
  <c r="N1361" i="1"/>
  <c r="O1361" i="1" s="1"/>
  <c r="N1356" i="1"/>
  <c r="O1356" i="1" s="1"/>
  <c r="N1360" i="1"/>
  <c r="O1360" i="1" s="1"/>
  <c r="K400" i="1"/>
  <c r="L400" i="1" s="1"/>
  <c r="P400" i="1" s="1"/>
  <c r="N451" i="1"/>
  <c r="O451" i="1" s="1"/>
  <c r="K464" i="1"/>
  <c r="L464" i="1" s="1"/>
  <c r="P464" i="1" s="1"/>
  <c r="N515" i="1"/>
  <c r="O515" i="1" s="1"/>
  <c r="K528" i="1"/>
  <c r="L528" i="1" s="1"/>
  <c r="P528" i="1" s="1"/>
  <c r="N547" i="1"/>
  <c r="O547" i="1" s="1"/>
  <c r="K560" i="1"/>
  <c r="L560" i="1" s="1"/>
  <c r="P560" i="1" s="1"/>
  <c r="N561" i="1"/>
  <c r="O561" i="1" s="1"/>
  <c r="K571" i="1"/>
  <c r="L571" i="1" s="1"/>
  <c r="P571" i="1" s="1"/>
  <c r="N579" i="1"/>
  <c r="O579" i="1" s="1"/>
  <c r="K592" i="1"/>
  <c r="L592" i="1" s="1"/>
  <c r="P592" i="1" s="1"/>
  <c r="N593" i="1"/>
  <c r="O593" i="1" s="1"/>
  <c r="K603" i="1"/>
  <c r="L603" i="1" s="1"/>
  <c r="N611" i="1"/>
  <c r="O611" i="1" s="1"/>
  <c r="N621" i="1"/>
  <c r="O621" i="1" s="1"/>
  <c r="N656" i="1"/>
  <c r="O656" i="1" s="1"/>
  <c r="N659" i="1"/>
  <c r="O659" i="1" s="1"/>
  <c r="N662" i="1"/>
  <c r="O662" i="1" s="1"/>
  <c r="K679" i="1"/>
  <c r="L679" i="1" s="1"/>
  <c r="P679" i="1" s="1"/>
  <c r="N685" i="1"/>
  <c r="O685" i="1" s="1"/>
  <c r="K687" i="1"/>
  <c r="L687" i="1" s="1"/>
  <c r="P687" i="1" s="1"/>
  <c r="N690" i="1"/>
  <c r="O690" i="1" s="1"/>
  <c r="K692" i="1"/>
  <c r="L692" i="1" s="1"/>
  <c r="N704" i="1"/>
  <c r="O704" i="1" s="1"/>
  <c r="N706" i="1"/>
  <c r="O706" i="1" s="1"/>
  <c r="K722" i="1"/>
  <c r="L722" i="1" s="1"/>
  <c r="N741" i="1"/>
  <c r="O741" i="1" s="1"/>
  <c r="N765" i="1"/>
  <c r="O765" i="1" s="1"/>
  <c r="N775" i="1"/>
  <c r="O775" i="1" s="1"/>
  <c r="K786" i="1"/>
  <c r="L786" i="1" s="1"/>
  <c r="N808" i="1"/>
  <c r="O808" i="1" s="1"/>
  <c r="N807" i="1"/>
  <c r="O807" i="1" s="1"/>
  <c r="K824" i="1"/>
  <c r="L824" i="1" s="1"/>
  <c r="K827" i="1"/>
  <c r="L827" i="1" s="1"/>
  <c r="N846" i="1"/>
  <c r="O846" i="1" s="1"/>
  <c r="N876" i="1"/>
  <c r="O876" i="1" s="1"/>
  <c r="N894" i="1"/>
  <c r="O894" i="1" s="1"/>
  <c r="K943" i="1"/>
  <c r="L943" i="1" s="1"/>
  <c r="N960" i="1"/>
  <c r="O960" i="1" s="1"/>
  <c r="N959" i="1"/>
  <c r="O959" i="1" s="1"/>
  <c r="K971" i="1"/>
  <c r="L971" i="1" s="1"/>
  <c r="P971" i="1" s="1"/>
  <c r="N980" i="1"/>
  <c r="O980" i="1" s="1"/>
  <c r="N977" i="1"/>
  <c r="O977" i="1" s="1"/>
  <c r="N1008" i="1"/>
  <c r="O1008" i="1" s="1"/>
  <c r="N1044" i="1"/>
  <c r="O1044" i="1" s="1"/>
  <c r="N1157" i="1"/>
  <c r="O1157" i="1" s="1"/>
  <c r="N1156" i="1"/>
  <c r="O1156" i="1" s="1"/>
  <c r="N1152" i="1"/>
  <c r="O1152" i="1" s="1"/>
  <c r="N1154" i="1"/>
  <c r="O1154" i="1" s="1"/>
  <c r="K1234" i="1"/>
  <c r="L1234" i="1" s="1"/>
  <c r="N1262" i="1"/>
  <c r="O1262" i="1" s="1"/>
  <c r="N1242" i="1"/>
  <c r="O1242" i="1" s="1"/>
  <c r="N1255" i="1"/>
  <c r="O1255" i="1" s="1"/>
  <c r="N1246" i="1"/>
  <c r="O1246" i="1" s="1"/>
  <c r="N1244" i="1"/>
  <c r="O1244" i="1" s="1"/>
  <c r="N1239" i="1"/>
  <c r="O1239" i="1" s="1"/>
  <c r="N1258" i="1"/>
  <c r="O1258" i="1" s="1"/>
  <c r="N1240" i="1"/>
  <c r="O1240" i="1" s="1"/>
  <c r="K744" i="1"/>
  <c r="L744" i="1" s="1"/>
  <c r="N786" i="1"/>
  <c r="O786" i="1" s="1"/>
  <c r="K813" i="1"/>
  <c r="L813" i="1" s="1"/>
  <c r="N854" i="1"/>
  <c r="O854" i="1" s="1"/>
  <c r="N857" i="1"/>
  <c r="O857" i="1" s="1"/>
  <c r="K863" i="1"/>
  <c r="L863" i="1" s="1"/>
  <c r="N932" i="1"/>
  <c r="O932" i="1" s="1"/>
  <c r="N929" i="1"/>
  <c r="O929" i="1" s="1"/>
  <c r="N946" i="1"/>
  <c r="O946" i="1" s="1"/>
  <c r="K961" i="1"/>
  <c r="L961" i="1" s="1"/>
  <c r="P961" i="1" s="1"/>
  <c r="K1009" i="1"/>
  <c r="L1009" i="1" s="1"/>
  <c r="K1028" i="1"/>
  <c r="L1028" i="1" s="1"/>
  <c r="N1051" i="1"/>
  <c r="O1051" i="1" s="1"/>
  <c r="N1050" i="1"/>
  <c r="O1050" i="1" s="1"/>
  <c r="N1061" i="1"/>
  <c r="O1061" i="1" s="1"/>
  <c r="N1060" i="1"/>
  <c r="O1060" i="1" s="1"/>
  <c r="N1068" i="1"/>
  <c r="O1068" i="1" s="1"/>
  <c r="N1077" i="1"/>
  <c r="O1077" i="1" s="1"/>
  <c r="N1074" i="1"/>
  <c r="O1074" i="1" s="1"/>
  <c r="N1072" i="1"/>
  <c r="O1072" i="1" s="1"/>
  <c r="N1066" i="1"/>
  <c r="O1066" i="1" s="1"/>
  <c r="N1063" i="1"/>
  <c r="O1063" i="1" s="1"/>
  <c r="N1101" i="1"/>
  <c r="O1101" i="1" s="1"/>
  <c r="N1100" i="1"/>
  <c r="O1100" i="1" s="1"/>
  <c r="K1108" i="1"/>
  <c r="L1108" i="1" s="1"/>
  <c r="K1203" i="1"/>
  <c r="L1203" i="1" s="1"/>
  <c r="N1270" i="1"/>
  <c r="O1270" i="1" s="1"/>
  <c r="N1310" i="1"/>
  <c r="O1310" i="1" s="1"/>
  <c r="N1308" i="1"/>
  <c r="O1308" i="1" s="1"/>
  <c r="K1380" i="1"/>
  <c r="L1380" i="1" s="1"/>
  <c r="K738" i="1"/>
  <c r="L738" i="1" s="1"/>
  <c r="P738" i="1" s="1"/>
  <c r="K750" i="1"/>
  <c r="L750" i="1" s="1"/>
  <c r="N788" i="1"/>
  <c r="O788" i="1" s="1"/>
  <c r="K791" i="1"/>
  <c r="L791" i="1" s="1"/>
  <c r="P791" i="1" s="1"/>
  <c r="K793" i="1"/>
  <c r="L793" i="1" s="1"/>
  <c r="K809" i="1"/>
  <c r="L809" i="1" s="1"/>
  <c r="N435" i="1"/>
  <c r="O435" i="1" s="1"/>
  <c r="K448" i="1"/>
  <c r="L448" i="1" s="1"/>
  <c r="P448" i="1" s="1"/>
  <c r="N499" i="1"/>
  <c r="O499" i="1" s="1"/>
  <c r="K512" i="1"/>
  <c r="L512" i="1" s="1"/>
  <c r="P512" i="1" s="1"/>
  <c r="K552" i="1"/>
  <c r="L552" i="1" s="1"/>
  <c r="P552" i="1" s="1"/>
  <c r="N557" i="1"/>
  <c r="O557" i="1" s="1"/>
  <c r="K563" i="1"/>
  <c r="L563" i="1" s="1"/>
  <c r="N571" i="1"/>
  <c r="O571" i="1" s="1"/>
  <c r="K584" i="1"/>
  <c r="L584" i="1" s="1"/>
  <c r="P584" i="1" s="1"/>
  <c r="N589" i="1"/>
  <c r="O589" i="1" s="1"/>
  <c r="K595" i="1"/>
  <c r="L595" i="1" s="1"/>
  <c r="P595" i="1" s="1"/>
  <c r="N603" i="1"/>
  <c r="O603" i="1" s="1"/>
  <c r="K616" i="1"/>
  <c r="L616" i="1" s="1"/>
  <c r="P616" i="1" s="1"/>
  <c r="N641" i="1"/>
  <c r="O641" i="1" s="1"/>
  <c r="N647" i="1"/>
  <c r="O647" i="1" s="1"/>
  <c r="N646" i="1"/>
  <c r="O646" i="1" s="1"/>
  <c r="K657" i="1"/>
  <c r="L657" i="1" s="1"/>
  <c r="P657" i="1" s="1"/>
  <c r="K669" i="1"/>
  <c r="L669" i="1" s="1"/>
  <c r="P669" i="1" s="1"/>
  <c r="N670" i="1"/>
  <c r="O670" i="1" s="1"/>
  <c r="N679" i="1"/>
  <c r="O679" i="1" s="1"/>
  <c r="N692" i="1"/>
  <c r="O692" i="1" s="1"/>
  <c r="N722" i="1"/>
  <c r="O722" i="1" s="1"/>
  <c r="N728" i="1"/>
  <c r="O728" i="1" s="1"/>
  <c r="N727" i="1"/>
  <c r="O727" i="1" s="1"/>
  <c r="N732" i="1"/>
  <c r="O732" i="1" s="1"/>
  <c r="N777" i="1"/>
  <c r="O777" i="1" s="1"/>
  <c r="N793" i="1"/>
  <c r="O793" i="1" s="1"/>
  <c r="K798" i="1"/>
  <c r="L798" i="1" s="1"/>
  <c r="P798" i="1" s="1"/>
  <c r="N804" i="1"/>
  <c r="O804" i="1" s="1"/>
  <c r="N802" i="1"/>
  <c r="O802" i="1" s="1"/>
  <c r="N822" i="1"/>
  <c r="O822" i="1" s="1"/>
  <c r="K832" i="1"/>
  <c r="L832" i="1" s="1"/>
  <c r="N840" i="1"/>
  <c r="O840" i="1" s="1"/>
  <c r="N836" i="1"/>
  <c r="O836" i="1" s="1"/>
  <c r="N844" i="1"/>
  <c r="O844" i="1" s="1"/>
  <c r="N841" i="1"/>
  <c r="O841" i="1" s="1"/>
  <c r="K880" i="1"/>
  <c r="L880" i="1" s="1"/>
  <c r="N912" i="1"/>
  <c r="O912" i="1" s="1"/>
  <c r="K923" i="1"/>
  <c r="L923" i="1" s="1"/>
  <c r="N926" i="1"/>
  <c r="O926" i="1" s="1"/>
  <c r="N925" i="1"/>
  <c r="O925" i="1" s="1"/>
  <c r="N924" i="1"/>
  <c r="O924" i="1" s="1"/>
  <c r="N943" i="1"/>
  <c r="O943" i="1" s="1"/>
  <c r="K975" i="1"/>
  <c r="L975" i="1" s="1"/>
  <c r="P975" i="1" s="1"/>
  <c r="N992" i="1"/>
  <c r="O992" i="1" s="1"/>
  <c r="N991" i="1"/>
  <c r="O991" i="1" s="1"/>
  <c r="K1003" i="1"/>
  <c r="L1003" i="1" s="1"/>
  <c r="N1012" i="1"/>
  <c r="O1012" i="1" s="1"/>
  <c r="N1009" i="1"/>
  <c r="O1009" i="1" s="1"/>
  <c r="N1011" i="1"/>
  <c r="O1011" i="1" s="1"/>
  <c r="K1025" i="1"/>
  <c r="L1025" i="1" s="1"/>
  <c r="N1035" i="1"/>
  <c r="O1035" i="1" s="1"/>
  <c r="N1034" i="1"/>
  <c r="O1034" i="1" s="1"/>
  <c r="N1021" i="1"/>
  <c r="O1021" i="1" s="1"/>
  <c r="N1028" i="1"/>
  <c r="O1028" i="1" s="1"/>
  <c r="N1022" i="1"/>
  <c r="O1022" i="1" s="1"/>
  <c r="K1072" i="1"/>
  <c r="L1072" i="1" s="1"/>
  <c r="P1072" i="1" s="1"/>
  <c r="N1140" i="1"/>
  <c r="O1140" i="1" s="1"/>
  <c r="N1151" i="1"/>
  <c r="O1151" i="1" s="1"/>
  <c r="N1150" i="1"/>
  <c r="O1150" i="1" s="1"/>
  <c r="K1200" i="1"/>
  <c r="L1200" i="1" s="1"/>
  <c r="N1216" i="1"/>
  <c r="O1216" i="1" s="1"/>
  <c r="K1243" i="1"/>
  <c r="L1243" i="1" s="1"/>
  <c r="K1356" i="1"/>
  <c r="L1356" i="1" s="1"/>
  <c r="P1356" i="1" s="1"/>
  <c r="N395" i="1"/>
  <c r="O395" i="1" s="1"/>
  <c r="K408" i="1"/>
  <c r="L408" i="1" s="1"/>
  <c r="P408" i="1" s="1"/>
  <c r="N459" i="1"/>
  <c r="O459" i="1" s="1"/>
  <c r="K472" i="1"/>
  <c r="L472" i="1" s="1"/>
  <c r="P472" i="1" s="1"/>
  <c r="N523" i="1"/>
  <c r="O523" i="1" s="1"/>
  <c r="K536" i="1"/>
  <c r="L536" i="1" s="1"/>
  <c r="P536" i="1" s="1"/>
  <c r="N542" i="1"/>
  <c r="O542" i="1" s="1"/>
  <c r="N574" i="1"/>
  <c r="O574" i="1" s="1"/>
  <c r="N606" i="1"/>
  <c r="O606" i="1" s="1"/>
  <c r="N623" i="1"/>
  <c r="O623" i="1" s="1"/>
  <c r="N626" i="1"/>
  <c r="O626" i="1" s="1"/>
  <c r="N629" i="1"/>
  <c r="O629" i="1" s="1"/>
  <c r="K634" i="1"/>
  <c r="L634" i="1" s="1"/>
  <c r="N635" i="1"/>
  <c r="O635" i="1" s="1"/>
  <c r="N649" i="1"/>
  <c r="O649" i="1" s="1"/>
  <c r="N655" i="1"/>
  <c r="O655" i="1" s="1"/>
  <c r="N654" i="1"/>
  <c r="O654" i="1" s="1"/>
  <c r="N658" i="1"/>
  <c r="O658" i="1" s="1"/>
  <c r="K660" i="1"/>
  <c r="L660" i="1" s="1"/>
  <c r="P660" i="1" s="1"/>
  <c r="K684" i="1"/>
  <c r="L684" i="1" s="1"/>
  <c r="N688" i="1"/>
  <c r="O688" i="1" s="1"/>
  <c r="K709" i="1"/>
  <c r="L709" i="1" s="1"/>
  <c r="P709" i="1" s="1"/>
  <c r="N716" i="1"/>
  <c r="O716" i="1" s="1"/>
  <c r="N734" i="1"/>
  <c r="O734" i="1" s="1"/>
  <c r="N739" i="1"/>
  <c r="O739" i="1" s="1"/>
  <c r="N752" i="1"/>
  <c r="O752" i="1" s="1"/>
  <c r="N750" i="1"/>
  <c r="O750" i="1" s="1"/>
  <c r="N761" i="1"/>
  <c r="O761" i="1" s="1"/>
  <c r="K778" i="1"/>
  <c r="L778" i="1" s="1"/>
  <c r="N800" i="1"/>
  <c r="O800" i="1" s="1"/>
  <c r="N799" i="1"/>
  <c r="O799" i="1" s="1"/>
  <c r="N832" i="1"/>
  <c r="O832" i="1" s="1"/>
  <c r="N838" i="1"/>
  <c r="O838" i="1" s="1"/>
  <c r="N860" i="1"/>
  <c r="O860" i="1" s="1"/>
  <c r="N866" i="1"/>
  <c r="O866" i="1" s="1"/>
  <c r="N874" i="1"/>
  <c r="O874" i="1" s="1"/>
  <c r="K885" i="1"/>
  <c r="L885" i="1" s="1"/>
  <c r="N900" i="1"/>
  <c r="O900" i="1" s="1"/>
  <c r="K913" i="1"/>
  <c r="L913" i="1" s="1"/>
  <c r="P913" i="1" s="1"/>
  <c r="N923" i="1"/>
  <c r="O923" i="1" s="1"/>
  <c r="N921" i="1"/>
  <c r="O921" i="1" s="1"/>
  <c r="K927" i="1"/>
  <c r="L927" i="1" s="1"/>
  <c r="P927" i="1" s="1"/>
  <c r="N964" i="1"/>
  <c r="O964" i="1" s="1"/>
  <c r="N961" i="1"/>
  <c r="O961" i="1" s="1"/>
  <c r="N978" i="1"/>
  <c r="O978" i="1" s="1"/>
  <c r="K993" i="1"/>
  <c r="L993" i="1" s="1"/>
  <c r="K1016" i="1"/>
  <c r="L1016" i="1" s="1"/>
  <c r="K1022" i="1"/>
  <c r="L1022" i="1" s="1"/>
  <c r="P1022" i="1" s="1"/>
  <c r="K1036" i="1"/>
  <c r="L1036" i="1" s="1"/>
  <c r="K1049" i="1"/>
  <c r="L1049" i="1" s="1"/>
  <c r="N1175" i="1"/>
  <c r="O1175" i="1" s="1"/>
  <c r="N1182" i="1"/>
  <c r="O1182" i="1" s="1"/>
  <c r="N1218" i="1"/>
  <c r="O1218" i="1" s="1"/>
  <c r="N1306" i="1"/>
  <c r="O1306" i="1" s="1"/>
  <c r="N1365" i="1"/>
  <c r="O1365" i="1" s="1"/>
  <c r="N419" i="1"/>
  <c r="O419" i="1" s="1"/>
  <c r="K432" i="1"/>
  <c r="L432" i="1" s="1"/>
  <c r="P432" i="1" s="1"/>
  <c r="N483" i="1"/>
  <c r="O483" i="1" s="1"/>
  <c r="K496" i="1"/>
  <c r="L496" i="1" s="1"/>
  <c r="P496" i="1" s="1"/>
  <c r="K544" i="1"/>
  <c r="L544" i="1" s="1"/>
  <c r="P544" i="1" s="1"/>
  <c r="K555" i="1"/>
  <c r="L555" i="1" s="1"/>
  <c r="P555" i="1" s="1"/>
  <c r="N563" i="1"/>
  <c r="O563" i="1" s="1"/>
  <c r="K576" i="1"/>
  <c r="L576" i="1" s="1"/>
  <c r="P576" i="1" s="1"/>
  <c r="K587" i="1"/>
  <c r="L587" i="1" s="1"/>
  <c r="P587" i="1" s="1"/>
  <c r="N595" i="1"/>
  <c r="O595" i="1" s="1"/>
  <c r="K608" i="1"/>
  <c r="L608" i="1" s="1"/>
  <c r="P608" i="1" s="1"/>
  <c r="K619" i="1"/>
  <c r="L619" i="1" s="1"/>
  <c r="P619" i="1" s="1"/>
  <c r="K628" i="1"/>
  <c r="L628" i="1" s="1"/>
  <c r="P628" i="1" s="1"/>
  <c r="K642" i="1"/>
  <c r="L642" i="1" s="1"/>
  <c r="P642" i="1" s="1"/>
  <c r="K654" i="1"/>
  <c r="L654" i="1" s="1"/>
  <c r="P654" i="1" s="1"/>
  <c r="N663" i="1"/>
  <c r="O663" i="1" s="1"/>
  <c r="K668" i="1"/>
  <c r="L668" i="1" s="1"/>
  <c r="P668" i="1" s="1"/>
  <c r="K677" i="1"/>
  <c r="L677" i="1" s="1"/>
  <c r="P677" i="1" s="1"/>
  <c r="N683" i="1"/>
  <c r="O683" i="1" s="1"/>
  <c r="K698" i="1"/>
  <c r="L698" i="1" s="1"/>
  <c r="P698" i="1" s="1"/>
  <c r="K700" i="1"/>
  <c r="L700" i="1" s="1"/>
  <c r="P700" i="1" s="1"/>
  <c r="K717" i="1"/>
  <c r="L717" i="1" s="1"/>
  <c r="P717" i="1" s="1"/>
  <c r="K719" i="1"/>
  <c r="L719" i="1" s="1"/>
  <c r="P719" i="1" s="1"/>
  <c r="N733" i="1"/>
  <c r="O733" i="1" s="1"/>
  <c r="N742" i="1"/>
  <c r="O742" i="1" s="1"/>
  <c r="K753" i="1"/>
  <c r="L753" i="1" s="1"/>
  <c r="P753" i="1" s="1"/>
  <c r="N760" i="1"/>
  <c r="O760" i="1" s="1"/>
  <c r="N766" i="1"/>
  <c r="O766" i="1" s="1"/>
  <c r="N774" i="1"/>
  <c r="O774" i="1" s="1"/>
  <c r="N780" i="1"/>
  <c r="O780" i="1" s="1"/>
  <c r="N789" i="1"/>
  <c r="O789" i="1" s="1"/>
  <c r="N796" i="1"/>
  <c r="O796" i="1" s="1"/>
  <c r="N795" i="1"/>
  <c r="O795" i="1" s="1"/>
  <c r="K805" i="1"/>
  <c r="L805" i="1" s="1"/>
  <c r="P805" i="1" s="1"/>
  <c r="N811" i="1"/>
  <c r="O811" i="1" s="1"/>
  <c r="K853" i="1"/>
  <c r="L853" i="1" s="1"/>
  <c r="P853" i="1" s="1"/>
  <c r="K861" i="1"/>
  <c r="L861" i="1" s="1"/>
  <c r="N879" i="1"/>
  <c r="O879" i="1" s="1"/>
  <c r="N885" i="1"/>
  <c r="O885" i="1" s="1"/>
  <c r="N877" i="1"/>
  <c r="O877" i="1" s="1"/>
  <c r="K898" i="1"/>
  <c r="L898" i="1" s="1"/>
  <c r="K901" i="1"/>
  <c r="L901" i="1" s="1"/>
  <c r="P901" i="1" s="1"/>
  <c r="K903" i="1"/>
  <c r="L903" i="1" s="1"/>
  <c r="P903" i="1" s="1"/>
  <c r="N916" i="1"/>
  <c r="O916" i="1" s="1"/>
  <c r="N913" i="1"/>
  <c r="O913" i="1" s="1"/>
  <c r="N944" i="1"/>
  <c r="O944" i="1" s="1"/>
  <c r="K955" i="1"/>
  <c r="L955" i="1" s="1"/>
  <c r="N958" i="1"/>
  <c r="O958" i="1" s="1"/>
  <c r="N957" i="1"/>
  <c r="O957" i="1" s="1"/>
  <c r="N956" i="1"/>
  <c r="O956" i="1" s="1"/>
  <c r="K1007" i="1"/>
  <c r="L1007" i="1" s="1"/>
  <c r="P1007" i="1" s="1"/>
  <c r="N1036" i="1"/>
  <c r="O1036" i="1" s="1"/>
  <c r="N1039" i="1"/>
  <c r="O1039" i="1" s="1"/>
  <c r="K1046" i="1"/>
  <c r="L1046" i="1" s="1"/>
  <c r="P1046" i="1" s="1"/>
  <c r="N1052" i="1"/>
  <c r="O1052" i="1" s="1"/>
  <c r="N1055" i="1"/>
  <c r="O1055" i="1" s="1"/>
  <c r="N1054" i="1"/>
  <c r="O1054" i="1" s="1"/>
  <c r="N1095" i="1"/>
  <c r="O1095" i="1" s="1"/>
  <c r="K1099" i="1"/>
  <c r="L1099" i="1" s="1"/>
  <c r="N1193" i="1"/>
  <c r="O1193" i="1" s="1"/>
  <c r="N1192" i="1"/>
  <c r="O1192" i="1" s="1"/>
  <c r="N1191" i="1"/>
  <c r="O1191" i="1" s="1"/>
  <c r="N1200" i="1"/>
  <c r="O1200" i="1" s="1"/>
  <c r="N1229" i="1"/>
  <c r="O1229" i="1" s="1"/>
  <c r="N1228" i="1"/>
  <c r="O1228" i="1" s="1"/>
  <c r="K1236" i="1"/>
  <c r="L1236" i="1" s="1"/>
  <c r="N1260" i="1"/>
  <c r="O1260" i="1" s="1"/>
  <c r="N1274" i="1"/>
  <c r="O1274" i="1" s="1"/>
  <c r="N1338" i="1"/>
  <c r="O1338" i="1" s="1"/>
  <c r="K392" i="1"/>
  <c r="L392" i="1" s="1"/>
  <c r="P392" i="1" s="1"/>
  <c r="N394" i="1"/>
  <c r="O394" i="1" s="1"/>
  <c r="N443" i="1"/>
  <c r="O443" i="1" s="1"/>
  <c r="K456" i="1"/>
  <c r="L456" i="1" s="1"/>
  <c r="P456" i="1" s="1"/>
  <c r="N458" i="1"/>
  <c r="O458" i="1" s="1"/>
  <c r="N507" i="1"/>
  <c r="O507" i="1" s="1"/>
  <c r="K520" i="1"/>
  <c r="L520" i="1" s="1"/>
  <c r="P520" i="1" s="1"/>
  <c r="N522" i="1"/>
  <c r="O522" i="1" s="1"/>
  <c r="N566" i="1"/>
  <c r="O566" i="1" s="1"/>
  <c r="N570" i="1"/>
  <c r="O570" i="1" s="1"/>
  <c r="N598" i="1"/>
  <c r="O598" i="1" s="1"/>
  <c r="N602" i="1"/>
  <c r="O602" i="1" s="1"/>
  <c r="N634" i="1"/>
  <c r="O634" i="1" s="1"/>
  <c r="K636" i="1"/>
  <c r="L636" i="1" s="1"/>
  <c r="P636" i="1" s="1"/>
  <c r="K662" i="1"/>
  <c r="L662" i="1" s="1"/>
  <c r="P662" i="1" s="1"/>
  <c r="N684" i="1"/>
  <c r="O684" i="1" s="1"/>
  <c r="N725" i="1"/>
  <c r="O725" i="1" s="1"/>
  <c r="N724" i="1"/>
  <c r="O724" i="1" s="1"/>
  <c r="K743" i="1"/>
  <c r="L743" i="1" s="1"/>
  <c r="K745" i="1"/>
  <c r="L745" i="1" s="1"/>
  <c r="P745" i="1" s="1"/>
  <c r="K757" i="1"/>
  <c r="L757" i="1" s="1"/>
  <c r="P757" i="1" s="1"/>
  <c r="K763" i="1"/>
  <c r="L763" i="1" s="1"/>
  <c r="P763" i="1" s="1"/>
  <c r="N770" i="1"/>
  <c r="O770" i="1" s="1"/>
  <c r="N769" i="1"/>
  <c r="O769" i="1" s="1"/>
  <c r="N772" i="1"/>
  <c r="O772" i="1" s="1"/>
  <c r="N787" i="1"/>
  <c r="O787" i="1" s="1"/>
  <c r="N794" i="1"/>
  <c r="O794" i="1" s="1"/>
  <c r="K814" i="1"/>
  <c r="L814" i="1" s="1"/>
  <c r="P814" i="1" s="1"/>
  <c r="N820" i="1"/>
  <c r="O820" i="1" s="1"/>
  <c r="N819" i="1"/>
  <c r="O819" i="1" s="1"/>
  <c r="N825" i="1"/>
  <c r="O825" i="1" s="1"/>
  <c r="N830" i="1"/>
  <c r="O830" i="1" s="1"/>
  <c r="N835" i="1"/>
  <c r="O835" i="1" s="1"/>
  <c r="N850" i="1"/>
  <c r="O850" i="1" s="1"/>
  <c r="N853" i="1"/>
  <c r="O853" i="1" s="1"/>
  <c r="N855" i="1"/>
  <c r="O855" i="1" s="1"/>
  <c r="N869" i="1"/>
  <c r="O869" i="1" s="1"/>
  <c r="N868" i="1"/>
  <c r="O868" i="1" s="1"/>
  <c r="N862" i="1"/>
  <c r="O862" i="1" s="1"/>
  <c r="N861" i="1"/>
  <c r="O861" i="1" s="1"/>
  <c r="N865" i="1"/>
  <c r="O865" i="1" s="1"/>
  <c r="N863" i="1"/>
  <c r="O863" i="1" s="1"/>
  <c r="K883" i="1"/>
  <c r="L883" i="1" s="1"/>
  <c r="N893" i="1"/>
  <c r="O893" i="1" s="1"/>
  <c r="N892" i="1"/>
  <c r="O892" i="1" s="1"/>
  <c r="K945" i="1"/>
  <c r="L945" i="1" s="1"/>
  <c r="P945" i="1" s="1"/>
  <c r="N955" i="1"/>
  <c r="O955" i="1" s="1"/>
  <c r="N953" i="1"/>
  <c r="O953" i="1" s="1"/>
  <c r="K959" i="1"/>
  <c r="L959" i="1" s="1"/>
  <c r="P959" i="1" s="1"/>
  <c r="N996" i="1"/>
  <c r="O996" i="1" s="1"/>
  <c r="N993" i="1"/>
  <c r="O993" i="1" s="1"/>
  <c r="N1010" i="1"/>
  <c r="O1010" i="1" s="1"/>
  <c r="K1033" i="1"/>
  <c r="L1033" i="1" s="1"/>
  <c r="N1059" i="1"/>
  <c r="O1059" i="1" s="1"/>
  <c r="N1058" i="1"/>
  <c r="O1058" i="1" s="1"/>
  <c r="K1106" i="1"/>
  <c r="L1106" i="1" s="1"/>
  <c r="N1134" i="1"/>
  <c r="O1134" i="1" s="1"/>
  <c r="N1127" i="1"/>
  <c r="O1127" i="1" s="1"/>
  <c r="N1118" i="1"/>
  <c r="O1118" i="1" s="1"/>
  <c r="N1116" i="1"/>
  <c r="O1116" i="1" s="1"/>
  <c r="N1111" i="1"/>
  <c r="O1111" i="1" s="1"/>
  <c r="N1130" i="1"/>
  <c r="O1130" i="1" s="1"/>
  <c r="N1112" i="1"/>
  <c r="O1112" i="1" s="1"/>
  <c r="N1166" i="1"/>
  <c r="O1166" i="1" s="1"/>
  <c r="N1168" i="1"/>
  <c r="O1168" i="1" s="1"/>
  <c r="N1190" i="1"/>
  <c r="O1190" i="1" s="1"/>
  <c r="K1286" i="1"/>
  <c r="L1286" i="1" s="1"/>
  <c r="N1322" i="1"/>
  <c r="O1322" i="1" s="1"/>
  <c r="K1382" i="1"/>
  <c r="L1382" i="1" s="1"/>
  <c r="N639" i="1"/>
  <c r="O639" i="1" s="1"/>
  <c r="K652" i="1"/>
  <c r="L652" i="1" s="1"/>
  <c r="P652" i="1" s="1"/>
  <c r="N702" i="1"/>
  <c r="O702" i="1" s="1"/>
  <c r="K715" i="1"/>
  <c r="L715" i="1" s="1"/>
  <c r="P715" i="1" s="1"/>
  <c r="N730" i="1"/>
  <c r="O730" i="1" s="1"/>
  <c r="N736" i="1"/>
  <c r="O736" i="1" s="1"/>
  <c r="N735" i="1"/>
  <c r="O735" i="1" s="1"/>
  <c r="K741" i="1"/>
  <c r="L741" i="1" s="1"/>
  <c r="P741" i="1" s="1"/>
  <c r="K768" i="1"/>
  <c r="L768" i="1" s="1"/>
  <c r="N771" i="1"/>
  <c r="O771" i="1" s="1"/>
  <c r="K773" i="1"/>
  <c r="L773" i="1" s="1"/>
  <c r="K787" i="1"/>
  <c r="L787" i="1" s="1"/>
  <c r="P787" i="1" s="1"/>
  <c r="K794" i="1"/>
  <c r="L794" i="1" s="1"/>
  <c r="P794" i="1" s="1"/>
  <c r="N809" i="1"/>
  <c r="O809" i="1" s="1"/>
  <c r="N852" i="1"/>
  <c r="O852" i="1" s="1"/>
  <c r="K875" i="1"/>
  <c r="L875" i="1" s="1"/>
  <c r="N890" i="1"/>
  <c r="O890" i="1" s="1"/>
  <c r="K897" i="1"/>
  <c r="L897" i="1" s="1"/>
  <c r="P897" i="1" s="1"/>
  <c r="N899" i="1"/>
  <c r="O899" i="1" s="1"/>
  <c r="N897" i="1"/>
  <c r="O897" i="1" s="1"/>
  <c r="K904" i="1"/>
  <c r="L904" i="1" s="1"/>
  <c r="N910" i="1"/>
  <c r="O910" i="1" s="1"/>
  <c r="N909" i="1"/>
  <c r="O909" i="1" s="1"/>
  <c r="N930" i="1"/>
  <c r="O930" i="1" s="1"/>
  <c r="N939" i="1"/>
  <c r="O939" i="1" s="1"/>
  <c r="N937" i="1"/>
  <c r="O937" i="1" s="1"/>
  <c r="N942" i="1"/>
  <c r="O942" i="1" s="1"/>
  <c r="N941" i="1"/>
  <c r="O941" i="1" s="1"/>
  <c r="N962" i="1"/>
  <c r="O962" i="1" s="1"/>
  <c r="N971" i="1"/>
  <c r="O971" i="1" s="1"/>
  <c r="N969" i="1"/>
  <c r="O969" i="1" s="1"/>
  <c r="N974" i="1"/>
  <c r="O974" i="1" s="1"/>
  <c r="N973" i="1"/>
  <c r="O973" i="1" s="1"/>
  <c r="N994" i="1"/>
  <c r="O994" i="1" s="1"/>
  <c r="N1003" i="1"/>
  <c r="O1003" i="1" s="1"/>
  <c r="N1001" i="1"/>
  <c r="O1001" i="1" s="1"/>
  <c r="N1006" i="1"/>
  <c r="O1006" i="1" s="1"/>
  <c r="N1005" i="1"/>
  <c r="O1005" i="1" s="1"/>
  <c r="N1017" i="1"/>
  <c r="O1017" i="1" s="1"/>
  <c r="N1016" i="1"/>
  <c r="O1016" i="1" s="1"/>
  <c r="K1020" i="1"/>
  <c r="L1020" i="1" s="1"/>
  <c r="N1040" i="1"/>
  <c r="O1040" i="1" s="1"/>
  <c r="N1046" i="1"/>
  <c r="O1046" i="1" s="1"/>
  <c r="K1075" i="1"/>
  <c r="L1075" i="1" s="1"/>
  <c r="N1083" i="1"/>
  <c r="O1083" i="1" s="1"/>
  <c r="N1082" i="1"/>
  <c r="O1082" i="1" s="1"/>
  <c r="N1087" i="1"/>
  <c r="O1087" i="1" s="1"/>
  <c r="K1114" i="1"/>
  <c r="L1114" i="1" s="1"/>
  <c r="K1126" i="1"/>
  <c r="L1126" i="1" s="1"/>
  <c r="P1126" i="1" s="1"/>
  <c r="K1132" i="1"/>
  <c r="L1132" i="1" s="1"/>
  <c r="P1132" i="1" s="1"/>
  <c r="N1164" i="1"/>
  <c r="O1164" i="1" s="1"/>
  <c r="N1211" i="1"/>
  <c r="O1211" i="1" s="1"/>
  <c r="N1210" i="1"/>
  <c r="O1210" i="1" s="1"/>
  <c r="N1207" i="1"/>
  <c r="O1207" i="1" s="1"/>
  <c r="N1215" i="1"/>
  <c r="O1215" i="1" s="1"/>
  <c r="K1242" i="1"/>
  <c r="L1242" i="1" s="1"/>
  <c r="P1242" i="1" s="1"/>
  <c r="K1254" i="1"/>
  <c r="L1254" i="1" s="1"/>
  <c r="P1254" i="1" s="1"/>
  <c r="K1260" i="1"/>
  <c r="L1260" i="1" s="1"/>
  <c r="P1260" i="1" s="1"/>
  <c r="N1268" i="1"/>
  <c r="O1268" i="1" s="1"/>
  <c r="N1290" i="1"/>
  <c r="O1290" i="1" s="1"/>
  <c r="N1337" i="1"/>
  <c r="O1337" i="1" s="1"/>
  <c r="N1335" i="1"/>
  <c r="O1335" i="1" s="1"/>
  <c r="P1335" i="1" s="1"/>
  <c r="N1336" i="1"/>
  <c r="O1336" i="1" s="1"/>
  <c r="P1336" i="1" s="1"/>
  <c r="K723" i="1"/>
  <c r="L723" i="1" s="1"/>
  <c r="P723" i="1" s="1"/>
  <c r="K735" i="1"/>
  <c r="L735" i="1" s="1"/>
  <c r="P735" i="1" s="1"/>
  <c r="N744" i="1"/>
  <c r="O744" i="1" s="1"/>
  <c r="K749" i="1"/>
  <c r="L749" i="1" s="1"/>
  <c r="P749" i="1" s="1"/>
  <c r="K758" i="1"/>
  <c r="L758" i="1" s="1"/>
  <c r="P758" i="1" s="1"/>
  <c r="K765" i="1"/>
  <c r="L765" i="1" s="1"/>
  <c r="P765" i="1" s="1"/>
  <c r="N773" i="1"/>
  <c r="O773" i="1" s="1"/>
  <c r="N778" i="1"/>
  <c r="O778" i="1" s="1"/>
  <c r="K799" i="1"/>
  <c r="L799" i="1" s="1"/>
  <c r="P799" i="1" s="1"/>
  <c r="K801" i="1"/>
  <c r="L801" i="1" s="1"/>
  <c r="P801" i="1" s="1"/>
  <c r="K806" i="1"/>
  <c r="L806" i="1" s="1"/>
  <c r="P806" i="1" s="1"/>
  <c r="N827" i="1"/>
  <c r="O827" i="1" s="1"/>
  <c r="N829" i="1"/>
  <c r="O829" i="1" s="1"/>
  <c r="K831" i="1"/>
  <c r="L831" i="1" s="1"/>
  <c r="P831" i="1" s="1"/>
  <c r="K833" i="1"/>
  <c r="L833" i="1" s="1"/>
  <c r="K835" i="1"/>
  <c r="L835" i="1" s="1"/>
  <c r="K845" i="1"/>
  <c r="L845" i="1" s="1"/>
  <c r="P845" i="1" s="1"/>
  <c r="K859" i="1"/>
  <c r="L859" i="1" s="1"/>
  <c r="N872" i="1"/>
  <c r="O872" i="1" s="1"/>
  <c r="N871" i="1"/>
  <c r="O871" i="1" s="1"/>
  <c r="N875" i="1"/>
  <c r="O875" i="1" s="1"/>
  <c r="N873" i="1"/>
  <c r="O873" i="1" s="1"/>
  <c r="N888" i="1"/>
  <c r="O888" i="1" s="1"/>
  <c r="N887" i="1"/>
  <c r="O887" i="1" s="1"/>
  <c r="N919" i="1"/>
  <c r="O919" i="1" s="1"/>
  <c r="K925" i="1"/>
  <c r="L925" i="1" s="1"/>
  <c r="P925" i="1" s="1"/>
  <c r="K928" i="1"/>
  <c r="L928" i="1" s="1"/>
  <c r="P928" i="1" s="1"/>
  <c r="N951" i="1"/>
  <c r="O951" i="1" s="1"/>
  <c r="K957" i="1"/>
  <c r="L957" i="1" s="1"/>
  <c r="P957" i="1" s="1"/>
  <c r="K960" i="1"/>
  <c r="L960" i="1" s="1"/>
  <c r="P960" i="1" s="1"/>
  <c r="N983" i="1"/>
  <c r="O983" i="1" s="1"/>
  <c r="K989" i="1"/>
  <c r="L989" i="1" s="1"/>
  <c r="P989" i="1" s="1"/>
  <c r="K992" i="1"/>
  <c r="L992" i="1" s="1"/>
  <c r="P992" i="1" s="1"/>
  <c r="K1042" i="1"/>
  <c r="L1042" i="1" s="1"/>
  <c r="K1084" i="1"/>
  <c r="L1084" i="1" s="1"/>
  <c r="N1110" i="1"/>
  <c r="O1110" i="1" s="1"/>
  <c r="N1104" i="1"/>
  <c r="O1104" i="1" s="1"/>
  <c r="N1102" i="1"/>
  <c r="O1102" i="1" s="1"/>
  <c r="N1135" i="1"/>
  <c r="O1135" i="1" s="1"/>
  <c r="K1142" i="1"/>
  <c r="L1142" i="1" s="1"/>
  <c r="P1142" i="1" s="1"/>
  <c r="K1160" i="1"/>
  <c r="L1160" i="1" s="1"/>
  <c r="N1183" i="1"/>
  <c r="O1183" i="1" s="1"/>
  <c r="N1196" i="1"/>
  <c r="O1196" i="1" s="1"/>
  <c r="N1238" i="1"/>
  <c r="O1238" i="1" s="1"/>
  <c r="N1232" i="1"/>
  <c r="O1232" i="1" s="1"/>
  <c r="N1230" i="1"/>
  <c r="O1230" i="1" s="1"/>
  <c r="N1263" i="1"/>
  <c r="O1263" i="1" s="1"/>
  <c r="K1270" i="1"/>
  <c r="L1270" i="1" s="1"/>
  <c r="P1270" i="1" s="1"/>
  <c r="N1275" i="1"/>
  <c r="O1275" i="1" s="1"/>
  <c r="K1334" i="1"/>
  <c r="L1334" i="1" s="1"/>
  <c r="K1345" i="1"/>
  <c r="L1345" i="1" s="1"/>
  <c r="P1345" i="1" s="1"/>
  <c r="N1348" i="1"/>
  <c r="O1348" i="1" s="1"/>
  <c r="N1350" i="1"/>
  <c r="O1350" i="1" s="1"/>
  <c r="N1351" i="1"/>
  <c r="O1351" i="1" s="1"/>
  <c r="N1349" i="1"/>
  <c r="O1349" i="1" s="1"/>
  <c r="N631" i="1"/>
  <c r="O631" i="1" s="1"/>
  <c r="K644" i="1"/>
  <c r="L644" i="1" s="1"/>
  <c r="P644" i="1" s="1"/>
  <c r="N695" i="1"/>
  <c r="O695" i="1" s="1"/>
  <c r="N707" i="1"/>
  <c r="O707" i="1" s="1"/>
  <c r="N737" i="1"/>
  <c r="O737" i="1" s="1"/>
  <c r="N740" i="1"/>
  <c r="O740" i="1" s="1"/>
  <c r="N743" i="1"/>
  <c r="O743" i="1" s="1"/>
  <c r="K760" i="1"/>
  <c r="L760" i="1" s="1"/>
  <c r="P760" i="1" s="1"/>
  <c r="N779" i="1"/>
  <c r="O779" i="1" s="1"/>
  <c r="K802" i="1"/>
  <c r="L802" i="1" s="1"/>
  <c r="P802" i="1" s="1"/>
  <c r="K807" i="1"/>
  <c r="L807" i="1" s="1"/>
  <c r="P807" i="1" s="1"/>
  <c r="N828" i="1"/>
  <c r="O828" i="1" s="1"/>
  <c r="K834" i="1"/>
  <c r="L834" i="1" s="1"/>
  <c r="K839" i="1"/>
  <c r="L839" i="1" s="1"/>
  <c r="P839" i="1" s="1"/>
  <c r="K841" i="1"/>
  <c r="L841" i="1" s="1"/>
  <c r="P841" i="1" s="1"/>
  <c r="K858" i="1"/>
  <c r="L858" i="1" s="1"/>
  <c r="K874" i="1"/>
  <c r="L874" i="1" s="1"/>
  <c r="P874" i="1" s="1"/>
  <c r="N884" i="1"/>
  <c r="O884" i="1" s="1"/>
  <c r="K887" i="1"/>
  <c r="L887" i="1" s="1"/>
  <c r="P887" i="1" s="1"/>
  <c r="K896" i="1"/>
  <c r="L896" i="1" s="1"/>
  <c r="P896" i="1" s="1"/>
  <c r="K909" i="1"/>
  <c r="L909" i="1" s="1"/>
  <c r="P909" i="1" s="1"/>
  <c r="K912" i="1"/>
  <c r="L912" i="1" s="1"/>
  <c r="P912" i="1" s="1"/>
  <c r="N935" i="1"/>
  <c r="O935" i="1" s="1"/>
  <c r="K941" i="1"/>
  <c r="L941" i="1" s="1"/>
  <c r="P941" i="1" s="1"/>
  <c r="K944" i="1"/>
  <c r="L944" i="1" s="1"/>
  <c r="P944" i="1" s="1"/>
  <c r="N967" i="1"/>
  <c r="O967" i="1" s="1"/>
  <c r="K973" i="1"/>
  <c r="L973" i="1" s="1"/>
  <c r="P973" i="1" s="1"/>
  <c r="K976" i="1"/>
  <c r="L976" i="1" s="1"/>
  <c r="P976" i="1" s="1"/>
  <c r="N999" i="1"/>
  <c r="O999" i="1" s="1"/>
  <c r="K1005" i="1"/>
  <c r="L1005" i="1" s="1"/>
  <c r="P1005" i="1" s="1"/>
  <c r="K1008" i="1"/>
  <c r="L1008" i="1" s="1"/>
  <c r="P1008" i="1" s="1"/>
  <c r="N1013" i="1"/>
  <c r="O1013" i="1" s="1"/>
  <c r="N1026" i="1"/>
  <c r="O1026" i="1" s="1"/>
  <c r="N1030" i="1"/>
  <c r="O1030" i="1" s="1"/>
  <c r="N1020" i="1"/>
  <c r="O1020" i="1" s="1"/>
  <c r="N1033" i="1"/>
  <c r="O1033" i="1" s="1"/>
  <c r="N1032" i="1"/>
  <c r="O1032" i="1" s="1"/>
  <c r="K1040" i="1"/>
  <c r="L1040" i="1" s="1"/>
  <c r="N1062" i="1"/>
  <c r="O1062" i="1" s="1"/>
  <c r="N1065" i="1"/>
  <c r="O1065" i="1" s="1"/>
  <c r="N1064" i="1"/>
  <c r="O1064" i="1" s="1"/>
  <c r="N1079" i="1"/>
  <c r="O1079" i="1" s="1"/>
  <c r="K1086" i="1"/>
  <c r="L1086" i="1" s="1"/>
  <c r="K1090" i="1"/>
  <c r="L1090" i="1" s="1"/>
  <c r="P1090" i="1" s="1"/>
  <c r="N1137" i="1"/>
  <c r="O1137" i="1" s="1"/>
  <c r="N1136" i="1"/>
  <c r="O1136" i="1" s="1"/>
  <c r="N1158" i="1"/>
  <c r="O1158" i="1" s="1"/>
  <c r="N1179" i="1"/>
  <c r="O1179" i="1" s="1"/>
  <c r="N1178" i="1"/>
  <c r="O1178" i="1" s="1"/>
  <c r="N1194" i="1"/>
  <c r="O1194" i="1" s="1"/>
  <c r="K1214" i="1"/>
  <c r="L1214" i="1" s="1"/>
  <c r="K1218" i="1"/>
  <c r="L1218" i="1" s="1"/>
  <c r="P1218" i="1" s="1"/>
  <c r="N1265" i="1"/>
  <c r="O1265" i="1" s="1"/>
  <c r="N1264" i="1"/>
  <c r="O1264" i="1" s="1"/>
  <c r="K1312" i="1"/>
  <c r="L1312" i="1" s="1"/>
  <c r="K1131" i="1"/>
  <c r="L1131" i="1" s="1"/>
  <c r="K1147" i="1"/>
  <c r="L1147" i="1" s="1"/>
  <c r="K1195" i="1"/>
  <c r="L1195" i="1" s="1"/>
  <c r="K1228" i="1"/>
  <c r="L1228" i="1" s="1"/>
  <c r="P1228" i="1" s="1"/>
  <c r="K1259" i="1"/>
  <c r="L1259" i="1" s="1"/>
  <c r="N1318" i="1"/>
  <c r="O1318" i="1" s="1"/>
  <c r="N1340" i="1"/>
  <c r="O1340" i="1" s="1"/>
  <c r="N1358" i="1"/>
  <c r="O1358" i="1" s="1"/>
  <c r="N1359" i="1"/>
  <c r="O1359" i="1" s="1"/>
  <c r="N1357" i="1"/>
  <c r="O1357" i="1" s="1"/>
  <c r="N1354" i="1"/>
  <c r="O1354" i="1" s="1"/>
  <c r="K1452" i="1"/>
  <c r="L1452" i="1" s="1"/>
  <c r="K1470" i="1"/>
  <c r="L1470" i="1" s="1"/>
  <c r="P1470" i="1" s="1"/>
  <c r="K1501" i="1"/>
  <c r="L1501" i="1" s="1"/>
  <c r="N768" i="1"/>
  <c r="O768" i="1" s="1"/>
  <c r="K781" i="1"/>
  <c r="L781" i="1" s="1"/>
  <c r="P781" i="1" s="1"/>
  <c r="K815" i="1"/>
  <c r="L815" i="1" s="1"/>
  <c r="N816" i="1"/>
  <c r="O816" i="1" s="1"/>
  <c r="K829" i="1"/>
  <c r="L829" i="1" s="1"/>
  <c r="P829" i="1" s="1"/>
  <c r="N834" i="1"/>
  <c r="O834" i="1" s="1"/>
  <c r="K847" i="1"/>
  <c r="L847" i="1" s="1"/>
  <c r="P847" i="1" s="1"/>
  <c r="N848" i="1"/>
  <c r="O848" i="1" s="1"/>
  <c r="N858" i="1"/>
  <c r="O858" i="1" s="1"/>
  <c r="K871" i="1"/>
  <c r="L871" i="1" s="1"/>
  <c r="P871" i="1" s="1"/>
  <c r="N880" i="1"/>
  <c r="O880" i="1" s="1"/>
  <c r="N883" i="1"/>
  <c r="O883" i="1" s="1"/>
  <c r="K888" i="1"/>
  <c r="L888" i="1" s="1"/>
  <c r="P888" i="1" s="1"/>
  <c r="K893" i="1"/>
  <c r="L893" i="1" s="1"/>
  <c r="P893" i="1" s="1"/>
  <c r="N915" i="1"/>
  <c r="O915" i="1" s="1"/>
  <c r="K919" i="1"/>
  <c r="L919" i="1" s="1"/>
  <c r="N922" i="1"/>
  <c r="O922" i="1" s="1"/>
  <c r="N931" i="1"/>
  <c r="O931" i="1" s="1"/>
  <c r="K935" i="1"/>
  <c r="L935" i="1" s="1"/>
  <c r="P935" i="1" s="1"/>
  <c r="N938" i="1"/>
  <c r="O938" i="1" s="1"/>
  <c r="N947" i="1"/>
  <c r="O947" i="1" s="1"/>
  <c r="K951" i="1"/>
  <c r="L951" i="1" s="1"/>
  <c r="P951" i="1" s="1"/>
  <c r="N954" i="1"/>
  <c r="O954" i="1" s="1"/>
  <c r="N963" i="1"/>
  <c r="O963" i="1" s="1"/>
  <c r="K967" i="1"/>
  <c r="L967" i="1" s="1"/>
  <c r="P967" i="1" s="1"/>
  <c r="N970" i="1"/>
  <c r="O970" i="1" s="1"/>
  <c r="N979" i="1"/>
  <c r="O979" i="1" s="1"/>
  <c r="K983" i="1"/>
  <c r="L983" i="1" s="1"/>
  <c r="P983" i="1" s="1"/>
  <c r="N986" i="1"/>
  <c r="O986" i="1" s="1"/>
  <c r="N995" i="1"/>
  <c r="O995" i="1" s="1"/>
  <c r="K999" i="1"/>
  <c r="L999" i="1" s="1"/>
  <c r="P999" i="1" s="1"/>
  <c r="N1002" i="1"/>
  <c r="O1002" i="1" s="1"/>
  <c r="N1019" i="1"/>
  <c r="O1019" i="1" s="1"/>
  <c r="N1018" i="1"/>
  <c r="O1018" i="1" s="1"/>
  <c r="K1035" i="1"/>
  <c r="L1035" i="1" s="1"/>
  <c r="P1035" i="1" s="1"/>
  <c r="N1037" i="1"/>
  <c r="O1037" i="1" s="1"/>
  <c r="K1068" i="1"/>
  <c r="L1068" i="1" s="1"/>
  <c r="P1068" i="1" s="1"/>
  <c r="K1083" i="1"/>
  <c r="L1083" i="1" s="1"/>
  <c r="P1083" i="1" s="1"/>
  <c r="N1094" i="1"/>
  <c r="O1094" i="1" s="1"/>
  <c r="N1099" i="1"/>
  <c r="O1099" i="1" s="1"/>
  <c r="N1098" i="1"/>
  <c r="O1098" i="1" s="1"/>
  <c r="K1110" i="1"/>
  <c r="L1110" i="1" s="1"/>
  <c r="P1110" i="1" s="1"/>
  <c r="N1115" i="1"/>
  <c r="O1115" i="1" s="1"/>
  <c r="N1119" i="1"/>
  <c r="O1119" i="1" s="1"/>
  <c r="N1123" i="1"/>
  <c r="O1123" i="1" s="1"/>
  <c r="N1122" i="1"/>
  <c r="O1122" i="1" s="1"/>
  <c r="N1159" i="1"/>
  <c r="O1159" i="1" s="1"/>
  <c r="K1178" i="1"/>
  <c r="L1178" i="1" s="1"/>
  <c r="P1178" i="1" s="1"/>
  <c r="K1196" i="1"/>
  <c r="L1196" i="1" s="1"/>
  <c r="K1211" i="1"/>
  <c r="L1211" i="1" s="1"/>
  <c r="P1211" i="1" s="1"/>
  <c r="N1222" i="1"/>
  <c r="O1222" i="1" s="1"/>
  <c r="N1227" i="1"/>
  <c r="O1227" i="1" s="1"/>
  <c r="N1226" i="1"/>
  <c r="O1226" i="1" s="1"/>
  <c r="K1238" i="1"/>
  <c r="L1238" i="1" s="1"/>
  <c r="P1238" i="1" s="1"/>
  <c r="N1243" i="1"/>
  <c r="O1243" i="1" s="1"/>
  <c r="N1247" i="1"/>
  <c r="O1247" i="1" s="1"/>
  <c r="N1251" i="1"/>
  <c r="O1251" i="1" s="1"/>
  <c r="N1250" i="1"/>
  <c r="O1250" i="1" s="1"/>
  <c r="N1320" i="1"/>
  <c r="O1320" i="1" s="1"/>
  <c r="N1321" i="1"/>
  <c r="O1321" i="1" s="1"/>
  <c r="N1326" i="1"/>
  <c r="O1326" i="1" s="1"/>
  <c r="N1324" i="1"/>
  <c r="O1324" i="1" s="1"/>
  <c r="K1340" i="1"/>
  <c r="L1340" i="1" s="1"/>
  <c r="P1340" i="1" s="1"/>
  <c r="K1348" i="1"/>
  <c r="L1348" i="1" s="1"/>
  <c r="P1348" i="1" s="1"/>
  <c r="K1361" i="1"/>
  <c r="L1361" i="1" s="1"/>
  <c r="P1361" i="1" s="1"/>
  <c r="N1364" i="1"/>
  <c r="O1364" i="1" s="1"/>
  <c r="K1463" i="1"/>
  <c r="L1463" i="1" s="1"/>
  <c r="N1497" i="1"/>
  <c r="O1497" i="1" s="1"/>
  <c r="N1485" i="1"/>
  <c r="O1485" i="1" s="1"/>
  <c r="N1477" i="1"/>
  <c r="O1477" i="1" s="1"/>
  <c r="K1509" i="1"/>
  <c r="L1509" i="1" s="1"/>
  <c r="K1543" i="1"/>
  <c r="L1543" i="1" s="1"/>
  <c r="K1606" i="1"/>
  <c r="L1606" i="1" s="1"/>
  <c r="N1529" i="1"/>
  <c r="O1529" i="1" s="1"/>
  <c r="N1528" i="1"/>
  <c r="O1528" i="1" s="1"/>
  <c r="N1097" i="1"/>
  <c r="O1097" i="1" s="1"/>
  <c r="N1096" i="1"/>
  <c r="O1096" i="1" s="1"/>
  <c r="N1113" i="1"/>
  <c r="O1113" i="1" s="1"/>
  <c r="K1116" i="1"/>
  <c r="L1116" i="1" s="1"/>
  <c r="P1116" i="1" s="1"/>
  <c r="K1138" i="1"/>
  <c r="L1138" i="1" s="1"/>
  <c r="N1146" i="1"/>
  <c r="O1146" i="1" s="1"/>
  <c r="N1167" i="1"/>
  <c r="O1167" i="1" s="1"/>
  <c r="K1176" i="1"/>
  <c r="L1176" i="1" s="1"/>
  <c r="P1176" i="1" s="1"/>
  <c r="N1189" i="1"/>
  <c r="O1189" i="1" s="1"/>
  <c r="N1188" i="1"/>
  <c r="O1188" i="1" s="1"/>
  <c r="K1192" i="1"/>
  <c r="L1192" i="1" s="1"/>
  <c r="P1192" i="1" s="1"/>
  <c r="N1205" i="1"/>
  <c r="O1205" i="1" s="1"/>
  <c r="N1202" i="1"/>
  <c r="O1202" i="1" s="1"/>
  <c r="K1212" i="1"/>
  <c r="L1212" i="1" s="1"/>
  <c r="N1225" i="1"/>
  <c r="O1225" i="1" s="1"/>
  <c r="N1224" i="1"/>
  <c r="O1224" i="1" s="1"/>
  <c r="N1241" i="1"/>
  <c r="O1241" i="1" s="1"/>
  <c r="K1244" i="1"/>
  <c r="L1244" i="1" s="1"/>
  <c r="P1244" i="1" s="1"/>
  <c r="K1266" i="1"/>
  <c r="L1266" i="1" s="1"/>
  <c r="K1280" i="1"/>
  <c r="L1280" i="1" s="1"/>
  <c r="P1280" i="1" s="1"/>
  <c r="N1286" i="1"/>
  <c r="O1286" i="1" s="1"/>
  <c r="K1302" i="1"/>
  <c r="L1302" i="1" s="1"/>
  <c r="P1302" i="1" s="1"/>
  <c r="N1345" i="1"/>
  <c r="O1345" i="1" s="1"/>
  <c r="K1376" i="1"/>
  <c r="L1376" i="1" s="1"/>
  <c r="P1376" i="1" s="1"/>
  <c r="K1437" i="1"/>
  <c r="L1437" i="1" s="1"/>
  <c r="N1453" i="1"/>
  <c r="O1453" i="1" s="1"/>
  <c r="N1436" i="1"/>
  <c r="O1436" i="1" s="1"/>
  <c r="N1425" i="1"/>
  <c r="O1425" i="1" s="1"/>
  <c r="N1386" i="1"/>
  <c r="O1386" i="1" s="1"/>
  <c r="N1384" i="1"/>
  <c r="O1384" i="1" s="1"/>
  <c r="N1448" i="1"/>
  <c r="O1448" i="1" s="1"/>
  <c r="N1411" i="1"/>
  <c r="O1411" i="1" s="1"/>
  <c r="N1505" i="1"/>
  <c r="O1505" i="1" s="1"/>
  <c r="N1516" i="1"/>
  <c r="O1516" i="1" s="1"/>
  <c r="N1515" i="1"/>
  <c r="O1515" i="1" s="1"/>
  <c r="K1520" i="1"/>
  <c r="L1520" i="1" s="1"/>
  <c r="P1520" i="1" s="1"/>
  <c r="K1596" i="1"/>
  <c r="L1596" i="1" s="1"/>
  <c r="N1596" i="1"/>
  <c r="O1596" i="1" s="1"/>
  <c r="N1599" i="1"/>
  <c r="O1599" i="1" s="1"/>
  <c r="N1587" i="1"/>
  <c r="O1587" i="1" s="1"/>
  <c r="N1574" i="1"/>
  <c r="O1574" i="1" s="1"/>
  <c r="N1586" i="1"/>
  <c r="O1586" i="1" s="1"/>
  <c r="K1607" i="1"/>
  <c r="L1607" i="1" s="1"/>
  <c r="K1677" i="1"/>
  <c r="L1677" i="1" s="1"/>
  <c r="P1677" i="1" s="1"/>
  <c r="N712" i="1"/>
  <c r="O712" i="1" s="1"/>
  <c r="K725" i="1"/>
  <c r="L725" i="1" s="1"/>
  <c r="P725" i="1" s="1"/>
  <c r="N776" i="1"/>
  <c r="O776" i="1" s="1"/>
  <c r="K789" i="1"/>
  <c r="L789" i="1" s="1"/>
  <c r="P789" i="1" s="1"/>
  <c r="N815" i="1"/>
  <c r="O815" i="1" s="1"/>
  <c r="N833" i="1"/>
  <c r="O833" i="1" s="1"/>
  <c r="N847" i="1"/>
  <c r="O847" i="1" s="1"/>
  <c r="N882" i="1"/>
  <c r="O882" i="1" s="1"/>
  <c r="K895" i="1"/>
  <c r="L895" i="1" s="1"/>
  <c r="P895" i="1" s="1"/>
  <c r="N904" i="1"/>
  <c r="O904" i="1" s="1"/>
  <c r="N907" i="1"/>
  <c r="O907" i="1" s="1"/>
  <c r="K1014" i="1"/>
  <c r="L1014" i="1" s="1"/>
  <c r="N1031" i="1"/>
  <c r="O1031" i="1" s="1"/>
  <c r="N1038" i="1"/>
  <c r="O1038" i="1" s="1"/>
  <c r="N1049" i="1"/>
  <c r="O1049" i="1" s="1"/>
  <c r="N1048" i="1"/>
  <c r="O1048" i="1" s="1"/>
  <c r="K1062" i="1"/>
  <c r="L1062" i="1" s="1"/>
  <c r="P1062" i="1" s="1"/>
  <c r="N1070" i="1"/>
  <c r="O1070" i="1" s="1"/>
  <c r="K1078" i="1"/>
  <c r="L1078" i="1" s="1"/>
  <c r="P1078" i="1" s="1"/>
  <c r="N1086" i="1"/>
  <c r="O1086" i="1" s="1"/>
  <c r="N1129" i="1"/>
  <c r="O1129" i="1" s="1"/>
  <c r="N1128" i="1"/>
  <c r="O1128" i="1" s="1"/>
  <c r="K1136" i="1"/>
  <c r="L1136" i="1" s="1"/>
  <c r="P1136" i="1" s="1"/>
  <c r="K1154" i="1"/>
  <c r="L1154" i="1" s="1"/>
  <c r="P1154" i="1" s="1"/>
  <c r="K1163" i="1"/>
  <c r="L1163" i="1" s="1"/>
  <c r="P1163" i="1" s="1"/>
  <c r="N1165" i="1"/>
  <c r="O1165" i="1" s="1"/>
  <c r="K1179" i="1"/>
  <c r="L1179" i="1" s="1"/>
  <c r="P1179" i="1" s="1"/>
  <c r="K1190" i="1"/>
  <c r="L1190" i="1" s="1"/>
  <c r="P1190" i="1" s="1"/>
  <c r="N1198" i="1"/>
  <c r="O1198" i="1" s="1"/>
  <c r="K1206" i="1"/>
  <c r="L1206" i="1" s="1"/>
  <c r="P1206" i="1" s="1"/>
  <c r="N1214" i="1"/>
  <c r="O1214" i="1" s="1"/>
  <c r="N1257" i="1"/>
  <c r="O1257" i="1" s="1"/>
  <c r="N1256" i="1"/>
  <c r="O1256" i="1" s="1"/>
  <c r="K1264" i="1"/>
  <c r="L1264" i="1" s="1"/>
  <c r="P1264" i="1" s="1"/>
  <c r="K1296" i="1"/>
  <c r="L1296" i="1" s="1"/>
  <c r="N1302" i="1"/>
  <c r="O1302" i="1" s="1"/>
  <c r="N1311" i="1"/>
  <c r="O1311" i="1" s="1"/>
  <c r="K1318" i="1"/>
  <c r="L1318" i="1" s="1"/>
  <c r="P1318" i="1" s="1"/>
  <c r="K1366" i="1"/>
  <c r="L1366" i="1" s="1"/>
  <c r="K1369" i="1"/>
  <c r="L1369" i="1" s="1"/>
  <c r="P1369" i="1" s="1"/>
  <c r="N1379" i="1"/>
  <c r="O1379" i="1" s="1"/>
  <c r="K1422" i="1"/>
  <c r="L1422" i="1" s="1"/>
  <c r="K1447" i="1"/>
  <c r="L1447" i="1" s="1"/>
  <c r="N1488" i="1"/>
  <c r="O1488" i="1" s="1"/>
  <c r="N1552" i="1"/>
  <c r="O1552" i="1" s="1"/>
  <c r="N1548" i="1"/>
  <c r="O1548" i="1" s="1"/>
  <c r="N1542" i="1"/>
  <c r="O1542" i="1" s="1"/>
  <c r="N1545" i="1"/>
  <c r="O1545" i="1" s="1"/>
  <c r="K1589" i="1"/>
  <c r="L1589" i="1" s="1"/>
  <c r="N1592" i="1"/>
  <c r="O1592" i="1" s="1"/>
  <c r="N1614" i="1"/>
  <c r="O1614" i="1" s="1"/>
  <c r="N1613" i="1"/>
  <c r="O1613" i="1" s="1"/>
  <c r="N1611" i="1"/>
  <c r="O1611" i="1" s="1"/>
  <c r="N1608" i="1"/>
  <c r="O1608" i="1" s="1"/>
  <c r="N1612" i="1"/>
  <c r="O1612" i="1" s="1"/>
  <c r="N1604" i="1"/>
  <c r="O1604" i="1" s="1"/>
  <c r="N1406" i="1"/>
  <c r="O1406" i="1" s="1"/>
  <c r="N1468" i="1"/>
  <c r="O1468" i="1" s="1"/>
  <c r="N1454" i="1"/>
  <c r="O1454" i="1" s="1"/>
  <c r="N1458" i="1"/>
  <c r="O1458" i="1" s="1"/>
  <c r="N1482" i="1"/>
  <c r="O1482" i="1" s="1"/>
  <c r="N1499" i="1"/>
  <c r="O1499" i="1" s="1"/>
  <c r="N1527" i="1"/>
  <c r="O1527" i="1" s="1"/>
  <c r="N1526" i="1"/>
  <c r="O1526" i="1" s="1"/>
  <c r="N1523" i="1"/>
  <c r="O1523" i="1" s="1"/>
  <c r="N1517" i="1"/>
  <c r="O1517" i="1" s="1"/>
  <c r="N1522" i="1"/>
  <c r="O1522" i="1" s="1"/>
  <c r="K1646" i="1"/>
  <c r="L1646" i="1" s="1"/>
  <c r="K1721" i="1"/>
  <c r="L1721" i="1" s="1"/>
  <c r="N856" i="1"/>
  <c r="O856" i="1" s="1"/>
  <c r="N859" i="1"/>
  <c r="O859" i="1" s="1"/>
  <c r="K864" i="1"/>
  <c r="L864" i="1" s="1"/>
  <c r="P864" i="1" s="1"/>
  <c r="K869" i="1"/>
  <c r="L869" i="1" s="1"/>
  <c r="P869" i="1" s="1"/>
  <c r="N898" i="1"/>
  <c r="O898" i="1" s="1"/>
  <c r="N918" i="1"/>
  <c r="O918" i="1" s="1"/>
  <c r="K920" i="1"/>
  <c r="L920" i="1" s="1"/>
  <c r="N934" i="1"/>
  <c r="O934" i="1" s="1"/>
  <c r="K936" i="1"/>
  <c r="L936" i="1" s="1"/>
  <c r="N950" i="1"/>
  <c r="O950" i="1" s="1"/>
  <c r="K952" i="1"/>
  <c r="L952" i="1" s="1"/>
  <c r="P952" i="1" s="1"/>
  <c r="N966" i="1"/>
  <c r="O966" i="1" s="1"/>
  <c r="K968" i="1"/>
  <c r="L968" i="1" s="1"/>
  <c r="N982" i="1"/>
  <c r="O982" i="1" s="1"/>
  <c r="K984" i="1"/>
  <c r="L984" i="1" s="1"/>
  <c r="N998" i="1"/>
  <c r="O998" i="1" s="1"/>
  <c r="K1000" i="1"/>
  <c r="L1000" i="1" s="1"/>
  <c r="N1014" i="1"/>
  <c r="O1014" i="1" s="1"/>
  <c r="N1029" i="1"/>
  <c r="O1029" i="1" s="1"/>
  <c r="K1032" i="1"/>
  <c r="L1032" i="1" s="1"/>
  <c r="P1032" i="1" s="1"/>
  <c r="N1041" i="1"/>
  <c r="O1041" i="1" s="1"/>
  <c r="N1071" i="1"/>
  <c r="O1071" i="1" s="1"/>
  <c r="N1073" i="1"/>
  <c r="O1073" i="1" s="1"/>
  <c r="N1078" i="1"/>
  <c r="O1078" i="1" s="1"/>
  <c r="N1093" i="1"/>
  <c r="O1093" i="1" s="1"/>
  <c r="N1092" i="1"/>
  <c r="O1092" i="1" s="1"/>
  <c r="K1096" i="1"/>
  <c r="L1096" i="1" s="1"/>
  <c r="P1096" i="1" s="1"/>
  <c r="K1139" i="1"/>
  <c r="L1139" i="1" s="1"/>
  <c r="N1147" i="1"/>
  <c r="O1147" i="1" s="1"/>
  <c r="K1150" i="1"/>
  <c r="L1150" i="1" s="1"/>
  <c r="P1150" i="1" s="1"/>
  <c r="K1170" i="1"/>
  <c r="L1170" i="1" s="1"/>
  <c r="K1172" i="1"/>
  <c r="L1172" i="1" s="1"/>
  <c r="N1174" i="1"/>
  <c r="O1174" i="1" s="1"/>
  <c r="N1199" i="1"/>
  <c r="O1199" i="1" s="1"/>
  <c r="N1201" i="1"/>
  <c r="O1201" i="1" s="1"/>
  <c r="N1206" i="1"/>
  <c r="O1206" i="1" s="1"/>
  <c r="N1221" i="1"/>
  <c r="O1221" i="1" s="1"/>
  <c r="N1220" i="1"/>
  <c r="O1220" i="1" s="1"/>
  <c r="K1224" i="1"/>
  <c r="L1224" i="1" s="1"/>
  <c r="P1224" i="1" s="1"/>
  <c r="K1267" i="1"/>
  <c r="L1267" i="1" s="1"/>
  <c r="N1272" i="1"/>
  <c r="O1272" i="1" s="1"/>
  <c r="N1273" i="1"/>
  <c r="O1273" i="1" s="1"/>
  <c r="N1278" i="1"/>
  <c r="O1278" i="1" s="1"/>
  <c r="N1276" i="1"/>
  <c r="O1276" i="1" s="1"/>
  <c r="N1291" i="1"/>
  <c r="O1291" i="1" s="1"/>
  <c r="K1328" i="1"/>
  <c r="L1328" i="1" s="1"/>
  <c r="N1334" i="1"/>
  <c r="O1334" i="1" s="1"/>
  <c r="N1342" i="1"/>
  <c r="O1342" i="1" s="1"/>
  <c r="N1343" i="1"/>
  <c r="O1343" i="1" s="1"/>
  <c r="N1341" i="1"/>
  <c r="O1341" i="1" s="1"/>
  <c r="K1350" i="1"/>
  <c r="L1350" i="1" s="1"/>
  <c r="P1350" i="1" s="1"/>
  <c r="K1353" i="1"/>
  <c r="L1353" i="1" s="1"/>
  <c r="K1360" i="1"/>
  <c r="L1360" i="1" s="1"/>
  <c r="P1360" i="1" s="1"/>
  <c r="K1372" i="1"/>
  <c r="L1372" i="1" s="1"/>
  <c r="P1372" i="1" s="1"/>
  <c r="K1377" i="1"/>
  <c r="L1377" i="1" s="1"/>
  <c r="N1381" i="1"/>
  <c r="O1381" i="1" s="1"/>
  <c r="N1382" i="1"/>
  <c r="O1382" i="1" s="1"/>
  <c r="N1383" i="1"/>
  <c r="O1383" i="1" s="1"/>
  <c r="N1380" i="1"/>
  <c r="O1380" i="1" s="1"/>
  <c r="K1392" i="1"/>
  <c r="L1392" i="1" s="1"/>
  <c r="K1404" i="1"/>
  <c r="L1404" i="1" s="1"/>
  <c r="N1394" i="1"/>
  <c r="O1394" i="1" s="1"/>
  <c r="K1455" i="1"/>
  <c r="L1455" i="1" s="1"/>
  <c r="N1456" i="1"/>
  <c r="O1456" i="1" s="1"/>
  <c r="N1470" i="1"/>
  <c r="O1470" i="1" s="1"/>
  <c r="N1472" i="1"/>
  <c r="O1472" i="1" s="1"/>
  <c r="N1489" i="1"/>
  <c r="O1489" i="1" s="1"/>
  <c r="N1510" i="1"/>
  <c r="O1510" i="1" s="1"/>
  <c r="N1564" i="1"/>
  <c r="O1564" i="1" s="1"/>
  <c r="N1569" i="1"/>
  <c r="O1569" i="1" s="1"/>
  <c r="N1563" i="1"/>
  <c r="O1563" i="1" s="1"/>
  <c r="N1562" i="1"/>
  <c r="O1562" i="1" s="1"/>
  <c r="N1566" i="1"/>
  <c r="O1566" i="1" s="1"/>
  <c r="N1568" i="1"/>
  <c r="O1568" i="1" s="1"/>
  <c r="N1561" i="1"/>
  <c r="O1561" i="1" s="1"/>
  <c r="K1586" i="1"/>
  <c r="L1586" i="1" s="1"/>
  <c r="K1601" i="1"/>
  <c r="L1601" i="1" s="1"/>
  <c r="K1767" i="1"/>
  <c r="L1767" i="1" s="1"/>
  <c r="N1793" i="1"/>
  <c r="O1793" i="1" s="1"/>
  <c r="N1789" i="1"/>
  <c r="O1789" i="1" s="1"/>
  <c r="N720" i="1"/>
  <c r="O720" i="1" s="1"/>
  <c r="K733" i="1"/>
  <c r="L733" i="1" s="1"/>
  <c r="P733" i="1" s="1"/>
  <c r="N784" i="1"/>
  <c r="O784" i="1" s="1"/>
  <c r="K797" i="1"/>
  <c r="L797" i="1" s="1"/>
  <c r="P797" i="1" s="1"/>
  <c r="K823" i="1"/>
  <c r="L823" i="1" s="1"/>
  <c r="P823" i="1" s="1"/>
  <c r="N824" i="1"/>
  <c r="O824" i="1" s="1"/>
  <c r="K837" i="1"/>
  <c r="L837" i="1" s="1"/>
  <c r="P837" i="1" s="1"/>
  <c r="N842" i="1"/>
  <c r="O842" i="1" s="1"/>
  <c r="K855" i="1"/>
  <c r="L855" i="1" s="1"/>
  <c r="P855" i="1" s="1"/>
  <c r="N864" i="1"/>
  <c r="O864" i="1" s="1"/>
  <c r="N867" i="1"/>
  <c r="O867" i="1" s="1"/>
  <c r="K872" i="1"/>
  <c r="L872" i="1" s="1"/>
  <c r="K877" i="1"/>
  <c r="L877" i="1" s="1"/>
  <c r="P877" i="1" s="1"/>
  <c r="N881" i="1"/>
  <c r="O881" i="1" s="1"/>
  <c r="N906" i="1"/>
  <c r="O906" i="1" s="1"/>
  <c r="K915" i="1"/>
  <c r="L915" i="1" s="1"/>
  <c r="K917" i="1"/>
  <c r="L917" i="1" s="1"/>
  <c r="P917" i="1" s="1"/>
  <c r="N920" i="1"/>
  <c r="O920" i="1" s="1"/>
  <c r="K931" i="1"/>
  <c r="L931" i="1" s="1"/>
  <c r="P931" i="1" s="1"/>
  <c r="K933" i="1"/>
  <c r="L933" i="1" s="1"/>
  <c r="P933" i="1" s="1"/>
  <c r="N936" i="1"/>
  <c r="O936" i="1" s="1"/>
  <c r="K947" i="1"/>
  <c r="L947" i="1" s="1"/>
  <c r="P947" i="1" s="1"/>
  <c r="K949" i="1"/>
  <c r="L949" i="1" s="1"/>
  <c r="P949" i="1" s="1"/>
  <c r="N952" i="1"/>
  <c r="O952" i="1" s="1"/>
  <c r="K963" i="1"/>
  <c r="L963" i="1" s="1"/>
  <c r="P963" i="1" s="1"/>
  <c r="K965" i="1"/>
  <c r="L965" i="1" s="1"/>
  <c r="P965" i="1" s="1"/>
  <c r="N968" i="1"/>
  <c r="O968" i="1" s="1"/>
  <c r="K979" i="1"/>
  <c r="L979" i="1" s="1"/>
  <c r="P979" i="1" s="1"/>
  <c r="K981" i="1"/>
  <c r="L981" i="1" s="1"/>
  <c r="P981" i="1" s="1"/>
  <c r="N984" i="1"/>
  <c r="O984" i="1" s="1"/>
  <c r="K995" i="1"/>
  <c r="L995" i="1" s="1"/>
  <c r="P995" i="1" s="1"/>
  <c r="K997" i="1"/>
  <c r="L997" i="1" s="1"/>
  <c r="P997" i="1" s="1"/>
  <c r="N1000" i="1"/>
  <c r="O1000" i="1" s="1"/>
  <c r="K1017" i="1"/>
  <c r="L1017" i="1" s="1"/>
  <c r="P1017" i="1" s="1"/>
  <c r="N1023" i="1"/>
  <c r="O1023" i="1" s="1"/>
  <c r="N1027" i="1"/>
  <c r="O1027" i="1" s="1"/>
  <c r="K1030" i="1"/>
  <c r="L1030" i="1" s="1"/>
  <c r="P1030" i="1" s="1"/>
  <c r="K1044" i="1"/>
  <c r="L1044" i="1" s="1"/>
  <c r="P1044" i="1" s="1"/>
  <c r="K1048" i="1"/>
  <c r="L1048" i="1" s="1"/>
  <c r="K1052" i="1"/>
  <c r="L1052" i="1" s="1"/>
  <c r="P1052" i="1" s="1"/>
  <c r="K1074" i="1"/>
  <c r="L1074" i="1" s="1"/>
  <c r="P1074" i="1" s="1"/>
  <c r="N1103" i="1"/>
  <c r="O1103" i="1" s="1"/>
  <c r="K1112" i="1"/>
  <c r="L1112" i="1" s="1"/>
  <c r="P1112" i="1" s="1"/>
  <c r="N1114" i="1"/>
  <c r="O1114" i="1" s="1"/>
  <c r="N1125" i="1"/>
  <c r="O1125" i="1" s="1"/>
  <c r="N1124" i="1"/>
  <c r="O1124" i="1" s="1"/>
  <c r="K1128" i="1"/>
  <c r="L1128" i="1" s="1"/>
  <c r="P1128" i="1" s="1"/>
  <c r="N1141" i="1"/>
  <c r="O1141" i="1" s="1"/>
  <c r="N1138" i="1"/>
  <c r="O1138" i="1" s="1"/>
  <c r="N1143" i="1"/>
  <c r="O1143" i="1" s="1"/>
  <c r="K1148" i="1"/>
  <c r="L1148" i="1" s="1"/>
  <c r="P1148" i="1" s="1"/>
  <c r="N1161" i="1"/>
  <c r="O1161" i="1" s="1"/>
  <c r="N1160" i="1"/>
  <c r="O1160" i="1" s="1"/>
  <c r="N1177" i="1"/>
  <c r="O1177" i="1" s="1"/>
  <c r="K1180" i="1"/>
  <c r="L1180" i="1" s="1"/>
  <c r="P1180" i="1" s="1"/>
  <c r="K1202" i="1"/>
  <c r="L1202" i="1" s="1"/>
  <c r="P1202" i="1" s="1"/>
  <c r="N1231" i="1"/>
  <c r="O1231" i="1" s="1"/>
  <c r="K1240" i="1"/>
  <c r="L1240" i="1" s="1"/>
  <c r="P1240" i="1" s="1"/>
  <c r="N1253" i="1"/>
  <c r="O1253" i="1" s="1"/>
  <c r="N1252" i="1"/>
  <c r="O1252" i="1" s="1"/>
  <c r="K1256" i="1"/>
  <c r="L1256" i="1" s="1"/>
  <c r="P1256" i="1" s="1"/>
  <c r="N1269" i="1"/>
  <c r="O1269" i="1" s="1"/>
  <c r="N1266" i="1"/>
  <c r="O1266" i="1" s="1"/>
  <c r="N1271" i="1"/>
  <c r="O1271" i="1" s="1"/>
  <c r="N1288" i="1"/>
  <c r="O1288" i="1" s="1"/>
  <c r="N1289" i="1"/>
  <c r="O1289" i="1" s="1"/>
  <c r="N1294" i="1"/>
  <c r="O1294" i="1" s="1"/>
  <c r="N1292" i="1"/>
  <c r="O1292" i="1" s="1"/>
  <c r="N1307" i="1"/>
  <c r="O1307" i="1" s="1"/>
  <c r="K1337" i="1"/>
  <c r="L1337" i="1" s="1"/>
  <c r="P1337" i="1" s="1"/>
  <c r="K1344" i="1"/>
  <c r="L1344" i="1" s="1"/>
  <c r="P1344" i="1" s="1"/>
  <c r="N1353" i="1"/>
  <c r="O1353" i="1" s="1"/>
  <c r="N1352" i="1"/>
  <c r="O1352" i="1" s="1"/>
  <c r="N1363" i="1"/>
  <c r="O1363" i="1" s="1"/>
  <c r="N1362" i="1"/>
  <c r="O1362" i="1" s="1"/>
  <c r="N1377" i="1"/>
  <c r="O1377" i="1" s="1"/>
  <c r="K1396" i="1"/>
  <c r="L1396" i="1" s="1"/>
  <c r="P1396" i="1" s="1"/>
  <c r="K1410" i="1"/>
  <c r="L1410" i="1" s="1"/>
  <c r="N1416" i="1"/>
  <c r="O1416" i="1" s="1"/>
  <c r="K1429" i="1"/>
  <c r="L1429" i="1" s="1"/>
  <c r="N1438" i="1"/>
  <c r="O1438" i="1" s="1"/>
  <c r="K1445" i="1"/>
  <c r="L1445" i="1" s="1"/>
  <c r="K1480" i="1"/>
  <c r="L1480" i="1" s="1"/>
  <c r="N1504" i="1"/>
  <c r="O1504" i="1" s="1"/>
  <c r="K1522" i="1"/>
  <c r="L1522" i="1" s="1"/>
  <c r="P1522" i="1" s="1"/>
  <c r="N1616" i="1"/>
  <c r="O1616" i="1" s="1"/>
  <c r="N1634" i="1"/>
  <c r="O1634" i="1" s="1"/>
  <c r="K1705" i="1"/>
  <c r="L1705" i="1" s="1"/>
  <c r="K1785" i="1"/>
  <c r="L1785" i="1" s="1"/>
  <c r="K1056" i="1"/>
  <c r="L1056" i="1" s="1"/>
  <c r="N1057" i="1"/>
  <c r="O1057" i="1" s="1"/>
  <c r="K1070" i="1"/>
  <c r="L1070" i="1" s="1"/>
  <c r="P1070" i="1" s="1"/>
  <c r="N1085" i="1"/>
  <c r="O1085" i="1" s="1"/>
  <c r="K1098" i="1"/>
  <c r="L1098" i="1" s="1"/>
  <c r="P1098" i="1" s="1"/>
  <c r="N1107" i="1"/>
  <c r="O1107" i="1" s="1"/>
  <c r="K1120" i="1"/>
  <c r="L1120" i="1" s="1"/>
  <c r="N1121" i="1"/>
  <c r="O1121" i="1" s="1"/>
  <c r="K1134" i="1"/>
  <c r="L1134" i="1" s="1"/>
  <c r="P1134" i="1" s="1"/>
  <c r="N1149" i="1"/>
  <c r="O1149" i="1" s="1"/>
  <c r="K1162" i="1"/>
  <c r="L1162" i="1" s="1"/>
  <c r="P1162" i="1" s="1"/>
  <c r="N1171" i="1"/>
  <c r="O1171" i="1" s="1"/>
  <c r="K1184" i="1"/>
  <c r="L1184" i="1" s="1"/>
  <c r="N1185" i="1"/>
  <c r="O1185" i="1" s="1"/>
  <c r="K1198" i="1"/>
  <c r="L1198" i="1" s="1"/>
  <c r="P1198" i="1" s="1"/>
  <c r="N1213" i="1"/>
  <c r="O1213" i="1" s="1"/>
  <c r="K1226" i="1"/>
  <c r="L1226" i="1" s="1"/>
  <c r="P1226" i="1" s="1"/>
  <c r="N1235" i="1"/>
  <c r="O1235" i="1" s="1"/>
  <c r="K1248" i="1"/>
  <c r="L1248" i="1" s="1"/>
  <c r="N1249" i="1"/>
  <c r="O1249" i="1" s="1"/>
  <c r="K1262" i="1"/>
  <c r="L1262" i="1" s="1"/>
  <c r="P1262" i="1" s="1"/>
  <c r="K1282" i="1"/>
  <c r="L1282" i="1" s="1"/>
  <c r="N1285" i="1"/>
  <c r="O1285" i="1" s="1"/>
  <c r="K1298" i="1"/>
  <c r="L1298" i="1" s="1"/>
  <c r="N1301" i="1"/>
  <c r="O1301" i="1" s="1"/>
  <c r="K1314" i="1"/>
  <c r="L1314" i="1" s="1"/>
  <c r="P1314" i="1" s="1"/>
  <c r="N1317" i="1"/>
  <c r="O1317" i="1" s="1"/>
  <c r="K1330" i="1"/>
  <c r="L1330" i="1" s="1"/>
  <c r="N1333" i="1"/>
  <c r="O1333" i="1" s="1"/>
  <c r="N1388" i="1"/>
  <c r="O1388" i="1" s="1"/>
  <c r="N1392" i="1"/>
  <c r="O1392" i="1" s="1"/>
  <c r="K1405" i="1"/>
  <c r="L1405" i="1" s="1"/>
  <c r="K1407" i="1"/>
  <c r="L1407" i="1" s="1"/>
  <c r="P1407" i="1" s="1"/>
  <c r="K1409" i="1"/>
  <c r="L1409" i="1" s="1"/>
  <c r="P1409" i="1" s="1"/>
  <c r="K1414" i="1"/>
  <c r="L1414" i="1" s="1"/>
  <c r="N1418" i="1"/>
  <c r="O1418" i="1" s="1"/>
  <c r="K1421" i="1"/>
  <c r="L1421" i="1" s="1"/>
  <c r="P1421" i="1" s="1"/>
  <c r="N1421" i="1"/>
  <c r="O1421" i="1" s="1"/>
  <c r="N1427" i="1"/>
  <c r="O1427" i="1" s="1"/>
  <c r="N1424" i="1"/>
  <c r="O1424" i="1" s="1"/>
  <c r="N1420" i="1"/>
  <c r="O1420" i="1" s="1"/>
  <c r="N1432" i="1"/>
  <c r="O1432" i="1" s="1"/>
  <c r="N1429" i="1"/>
  <c r="O1429" i="1" s="1"/>
  <c r="N1428" i="1"/>
  <c r="O1428" i="1" s="1"/>
  <c r="N1435" i="1"/>
  <c r="O1435" i="1" s="1"/>
  <c r="N1433" i="1"/>
  <c r="O1433" i="1" s="1"/>
  <c r="N1434" i="1"/>
  <c r="O1434" i="1" s="1"/>
  <c r="N1443" i="1"/>
  <c r="O1443" i="1" s="1"/>
  <c r="N1441" i="1"/>
  <c r="O1441" i="1" s="1"/>
  <c r="N1442" i="1"/>
  <c r="O1442" i="1" s="1"/>
  <c r="N1466" i="1"/>
  <c r="O1466" i="1" s="1"/>
  <c r="K1490" i="1"/>
  <c r="L1490" i="1" s="1"/>
  <c r="P1490" i="1" s="1"/>
  <c r="N1495" i="1"/>
  <c r="O1495" i="1" s="1"/>
  <c r="N1494" i="1"/>
  <c r="O1494" i="1" s="1"/>
  <c r="N1493" i="1"/>
  <c r="O1493" i="1" s="1"/>
  <c r="N1483" i="1"/>
  <c r="O1483" i="1" s="1"/>
  <c r="N1473" i="1"/>
  <c r="O1473" i="1" s="1"/>
  <c r="N1492" i="1"/>
  <c r="O1492" i="1" s="1"/>
  <c r="N1490" i="1"/>
  <c r="O1490" i="1" s="1"/>
  <c r="N1537" i="1"/>
  <c r="O1537" i="1" s="1"/>
  <c r="K1583" i="1"/>
  <c r="L1583" i="1" s="1"/>
  <c r="N1603" i="1"/>
  <c r="O1603" i="1" s="1"/>
  <c r="K1649" i="1"/>
  <c r="L1649" i="1" s="1"/>
  <c r="K1653" i="1"/>
  <c r="L1653" i="1" s="1"/>
  <c r="N1686" i="1"/>
  <c r="O1686" i="1" s="1"/>
  <c r="N1685" i="1"/>
  <c r="O1685" i="1" s="1"/>
  <c r="N1682" i="1"/>
  <c r="O1682" i="1" s="1"/>
  <c r="N1684" i="1"/>
  <c r="O1684" i="1" s="1"/>
  <c r="N1711" i="1"/>
  <c r="O1711" i="1" s="1"/>
  <c r="K1364" i="1"/>
  <c r="L1364" i="1" s="1"/>
  <c r="P1364" i="1" s="1"/>
  <c r="N1366" i="1"/>
  <c r="O1366" i="1" s="1"/>
  <c r="N1367" i="1"/>
  <c r="O1367" i="1" s="1"/>
  <c r="N1369" i="1"/>
  <c r="O1369" i="1" s="1"/>
  <c r="N1408" i="1"/>
  <c r="O1408" i="1" s="1"/>
  <c r="N1403" i="1"/>
  <c r="O1403" i="1" s="1"/>
  <c r="N1409" i="1"/>
  <c r="O1409" i="1" s="1"/>
  <c r="K1433" i="1"/>
  <c r="L1433" i="1" s="1"/>
  <c r="P1433" i="1" s="1"/>
  <c r="K1503" i="1"/>
  <c r="L1503" i="1" s="1"/>
  <c r="N1514" i="1"/>
  <c r="O1514" i="1" s="1"/>
  <c r="N1513" i="1"/>
  <c r="O1513" i="1" s="1"/>
  <c r="N1520" i="1"/>
  <c r="O1520" i="1" s="1"/>
  <c r="K1527" i="1"/>
  <c r="L1527" i="1" s="1"/>
  <c r="P1527" i="1" s="1"/>
  <c r="N1593" i="1"/>
  <c r="O1593" i="1" s="1"/>
  <c r="N1650" i="1"/>
  <c r="O1650" i="1" s="1"/>
  <c r="N1672" i="1"/>
  <c r="O1672" i="1" s="1"/>
  <c r="N1671" i="1"/>
  <c r="O1671" i="1" s="1"/>
  <c r="N1669" i="1"/>
  <c r="O1669" i="1" s="1"/>
  <c r="N1665" i="1"/>
  <c r="O1665" i="1" s="1"/>
  <c r="N1641" i="1"/>
  <c r="O1641" i="1" s="1"/>
  <c r="N1659" i="1"/>
  <c r="O1659" i="1" s="1"/>
  <c r="K1680" i="1"/>
  <c r="L1680" i="1" s="1"/>
  <c r="N1694" i="1"/>
  <c r="O1694" i="1" s="1"/>
  <c r="N1693" i="1"/>
  <c r="O1693" i="1" s="1"/>
  <c r="N1697" i="1"/>
  <c r="O1697" i="1" s="1"/>
  <c r="N1698" i="1"/>
  <c r="O1698" i="1" s="1"/>
  <c r="K1765" i="1"/>
  <c r="L1765" i="1" s="1"/>
  <c r="K1823" i="1"/>
  <c r="L1823" i="1" s="1"/>
  <c r="K1862" i="1"/>
  <c r="L1862" i="1" s="1"/>
  <c r="P1862" i="1" s="1"/>
  <c r="K1866" i="1"/>
  <c r="L1866" i="1" s="1"/>
  <c r="K1024" i="1"/>
  <c r="L1024" i="1" s="1"/>
  <c r="N1025" i="1"/>
  <c r="O1025" i="1" s="1"/>
  <c r="K1038" i="1"/>
  <c r="L1038" i="1" s="1"/>
  <c r="P1038" i="1" s="1"/>
  <c r="N1043" i="1"/>
  <c r="O1043" i="1" s="1"/>
  <c r="N1056" i="1"/>
  <c r="O1056" i="1" s="1"/>
  <c r="K1058" i="1"/>
  <c r="L1058" i="1" s="1"/>
  <c r="P1058" i="1" s="1"/>
  <c r="N1067" i="1"/>
  <c r="O1067" i="1" s="1"/>
  <c r="K1080" i="1"/>
  <c r="L1080" i="1" s="1"/>
  <c r="N1081" i="1"/>
  <c r="O1081" i="1" s="1"/>
  <c r="N1084" i="1"/>
  <c r="O1084" i="1" s="1"/>
  <c r="K1094" i="1"/>
  <c r="L1094" i="1" s="1"/>
  <c r="N1109" i="1"/>
  <c r="O1109" i="1" s="1"/>
  <c r="N1120" i="1"/>
  <c r="O1120" i="1" s="1"/>
  <c r="K1122" i="1"/>
  <c r="L1122" i="1" s="1"/>
  <c r="P1122" i="1" s="1"/>
  <c r="N1131" i="1"/>
  <c r="O1131" i="1" s="1"/>
  <c r="K1144" i="1"/>
  <c r="L1144" i="1" s="1"/>
  <c r="N1145" i="1"/>
  <c r="O1145" i="1" s="1"/>
  <c r="N1148" i="1"/>
  <c r="O1148" i="1" s="1"/>
  <c r="K1158" i="1"/>
  <c r="L1158" i="1" s="1"/>
  <c r="P1158" i="1" s="1"/>
  <c r="N1173" i="1"/>
  <c r="O1173" i="1" s="1"/>
  <c r="N1184" i="1"/>
  <c r="O1184" i="1" s="1"/>
  <c r="K1186" i="1"/>
  <c r="L1186" i="1" s="1"/>
  <c r="P1186" i="1" s="1"/>
  <c r="N1195" i="1"/>
  <c r="O1195" i="1" s="1"/>
  <c r="K1208" i="1"/>
  <c r="L1208" i="1" s="1"/>
  <c r="N1209" i="1"/>
  <c r="O1209" i="1" s="1"/>
  <c r="N1212" i="1"/>
  <c r="O1212" i="1" s="1"/>
  <c r="K1222" i="1"/>
  <c r="L1222" i="1" s="1"/>
  <c r="P1222" i="1" s="1"/>
  <c r="N1237" i="1"/>
  <c r="O1237" i="1" s="1"/>
  <c r="N1248" i="1"/>
  <c r="O1248" i="1" s="1"/>
  <c r="K1250" i="1"/>
  <c r="L1250" i="1" s="1"/>
  <c r="P1250" i="1" s="1"/>
  <c r="N1259" i="1"/>
  <c r="O1259" i="1" s="1"/>
  <c r="K1272" i="1"/>
  <c r="L1272" i="1" s="1"/>
  <c r="P1272" i="1" s="1"/>
  <c r="N1282" i="1"/>
  <c r="O1282" i="1" s="1"/>
  <c r="K1288" i="1"/>
  <c r="L1288" i="1" s="1"/>
  <c r="P1288" i="1" s="1"/>
  <c r="N1298" i="1"/>
  <c r="O1298" i="1" s="1"/>
  <c r="K1304" i="1"/>
  <c r="L1304" i="1" s="1"/>
  <c r="P1304" i="1" s="1"/>
  <c r="N1314" i="1"/>
  <c r="O1314" i="1" s="1"/>
  <c r="K1320" i="1"/>
  <c r="L1320" i="1" s="1"/>
  <c r="P1320" i="1" s="1"/>
  <c r="N1330" i="1"/>
  <c r="O1330" i="1" s="1"/>
  <c r="N1339" i="1"/>
  <c r="O1339" i="1" s="1"/>
  <c r="K1352" i="1"/>
  <c r="L1352" i="1" s="1"/>
  <c r="P1352" i="1" s="1"/>
  <c r="N1355" i="1"/>
  <c r="O1355" i="1" s="1"/>
  <c r="K1368" i="1"/>
  <c r="L1368" i="1" s="1"/>
  <c r="N1371" i="1"/>
  <c r="O1371" i="1" s="1"/>
  <c r="N1393" i="1"/>
  <c r="O1393" i="1" s="1"/>
  <c r="N1395" i="1"/>
  <c r="O1395" i="1" s="1"/>
  <c r="N1397" i="1"/>
  <c r="O1397" i="1" s="1"/>
  <c r="N1398" i="1"/>
  <c r="O1398" i="1" s="1"/>
  <c r="N1399" i="1"/>
  <c r="O1399" i="1" s="1"/>
  <c r="N1401" i="1"/>
  <c r="O1401" i="1" s="1"/>
  <c r="N1405" i="1"/>
  <c r="O1405" i="1" s="1"/>
  <c r="N1410" i="1"/>
  <c r="O1410" i="1" s="1"/>
  <c r="N1412" i="1"/>
  <c r="O1412" i="1" s="1"/>
  <c r="N1414" i="1"/>
  <c r="O1414" i="1" s="1"/>
  <c r="K1417" i="1"/>
  <c r="L1417" i="1" s="1"/>
  <c r="P1417" i="1" s="1"/>
  <c r="N1419" i="1"/>
  <c r="O1419" i="1" s="1"/>
  <c r="K1439" i="1"/>
  <c r="L1439" i="1" s="1"/>
  <c r="P1439" i="1" s="1"/>
  <c r="N1451" i="1"/>
  <c r="O1451" i="1" s="1"/>
  <c r="N1446" i="1"/>
  <c r="O1446" i="1" s="1"/>
  <c r="N1449" i="1"/>
  <c r="O1449" i="1" s="1"/>
  <c r="N1444" i="1"/>
  <c r="O1444" i="1" s="1"/>
  <c r="N1452" i="1"/>
  <c r="O1452" i="1" s="1"/>
  <c r="K1488" i="1"/>
  <c r="L1488" i="1" s="1"/>
  <c r="P1488" i="1" s="1"/>
  <c r="K1512" i="1"/>
  <c r="L1512" i="1" s="1"/>
  <c r="K1558" i="1"/>
  <c r="L1558" i="1" s="1"/>
  <c r="K1581" i="1"/>
  <c r="L1581" i="1" s="1"/>
  <c r="K1584" i="1"/>
  <c r="L1584" i="1" s="1"/>
  <c r="K1591" i="1"/>
  <c r="L1591" i="1" s="1"/>
  <c r="K1615" i="1"/>
  <c r="L1615" i="1" s="1"/>
  <c r="N1673" i="1"/>
  <c r="O1673" i="1" s="1"/>
  <c r="N1807" i="1"/>
  <c r="O1807" i="1" s="1"/>
  <c r="N1053" i="1"/>
  <c r="O1053" i="1" s="1"/>
  <c r="K1066" i="1"/>
  <c r="L1066" i="1" s="1"/>
  <c r="P1066" i="1" s="1"/>
  <c r="N1075" i="1"/>
  <c r="O1075" i="1" s="1"/>
  <c r="K1088" i="1"/>
  <c r="L1088" i="1" s="1"/>
  <c r="P1088" i="1" s="1"/>
  <c r="N1089" i="1"/>
  <c r="O1089" i="1" s="1"/>
  <c r="K1102" i="1"/>
  <c r="L1102" i="1" s="1"/>
  <c r="P1102" i="1" s="1"/>
  <c r="N1106" i="1"/>
  <c r="O1106" i="1" s="1"/>
  <c r="N1117" i="1"/>
  <c r="O1117" i="1" s="1"/>
  <c r="K1130" i="1"/>
  <c r="L1130" i="1" s="1"/>
  <c r="P1130" i="1" s="1"/>
  <c r="N1139" i="1"/>
  <c r="O1139" i="1" s="1"/>
  <c r="K1152" i="1"/>
  <c r="L1152" i="1" s="1"/>
  <c r="P1152" i="1" s="1"/>
  <c r="N1153" i="1"/>
  <c r="O1153" i="1" s="1"/>
  <c r="K1166" i="1"/>
  <c r="L1166" i="1" s="1"/>
  <c r="P1166" i="1" s="1"/>
  <c r="N1170" i="1"/>
  <c r="O1170" i="1" s="1"/>
  <c r="N1181" i="1"/>
  <c r="O1181" i="1" s="1"/>
  <c r="K1194" i="1"/>
  <c r="L1194" i="1" s="1"/>
  <c r="P1194" i="1" s="1"/>
  <c r="N1203" i="1"/>
  <c r="O1203" i="1" s="1"/>
  <c r="K1216" i="1"/>
  <c r="L1216" i="1" s="1"/>
  <c r="P1216" i="1" s="1"/>
  <c r="N1217" i="1"/>
  <c r="O1217" i="1" s="1"/>
  <c r="K1230" i="1"/>
  <c r="L1230" i="1" s="1"/>
  <c r="P1230" i="1" s="1"/>
  <c r="N1234" i="1"/>
  <c r="O1234" i="1" s="1"/>
  <c r="N1245" i="1"/>
  <c r="O1245" i="1" s="1"/>
  <c r="K1258" i="1"/>
  <c r="L1258" i="1" s="1"/>
  <c r="P1258" i="1" s="1"/>
  <c r="N1267" i="1"/>
  <c r="O1267" i="1" s="1"/>
  <c r="K1274" i="1"/>
  <c r="L1274" i="1" s="1"/>
  <c r="P1274" i="1" s="1"/>
  <c r="N1277" i="1"/>
  <c r="O1277" i="1" s="1"/>
  <c r="N1284" i="1"/>
  <c r="O1284" i="1" s="1"/>
  <c r="K1290" i="1"/>
  <c r="L1290" i="1" s="1"/>
  <c r="P1290" i="1" s="1"/>
  <c r="N1293" i="1"/>
  <c r="O1293" i="1" s="1"/>
  <c r="N1300" i="1"/>
  <c r="O1300" i="1" s="1"/>
  <c r="K1306" i="1"/>
  <c r="L1306" i="1" s="1"/>
  <c r="P1306" i="1" s="1"/>
  <c r="N1309" i="1"/>
  <c r="O1309" i="1" s="1"/>
  <c r="N1316" i="1"/>
  <c r="O1316" i="1" s="1"/>
  <c r="K1322" i="1"/>
  <c r="L1322" i="1" s="1"/>
  <c r="P1322" i="1" s="1"/>
  <c r="N1325" i="1"/>
  <c r="O1325" i="1" s="1"/>
  <c r="N1332" i="1"/>
  <c r="O1332" i="1" s="1"/>
  <c r="N1385" i="1"/>
  <c r="O1385" i="1" s="1"/>
  <c r="N1387" i="1"/>
  <c r="O1387" i="1" s="1"/>
  <c r="N1389" i="1"/>
  <c r="O1389" i="1" s="1"/>
  <c r="N1390" i="1"/>
  <c r="O1390" i="1" s="1"/>
  <c r="N1391" i="1"/>
  <c r="O1391" i="1" s="1"/>
  <c r="K1481" i="1"/>
  <c r="L1481" i="1" s="1"/>
  <c r="N1478" i="1"/>
  <c r="O1478" i="1" s="1"/>
  <c r="K1494" i="1"/>
  <c r="L1494" i="1" s="1"/>
  <c r="P1494" i="1" s="1"/>
  <c r="K1497" i="1"/>
  <c r="L1497" i="1" s="1"/>
  <c r="P1497" i="1" s="1"/>
  <c r="N1512" i="1"/>
  <c r="O1512" i="1" s="1"/>
  <c r="N1508" i="1"/>
  <c r="O1508" i="1" s="1"/>
  <c r="N1502" i="1"/>
  <c r="O1502" i="1" s="1"/>
  <c r="N1507" i="1"/>
  <c r="O1507" i="1" s="1"/>
  <c r="K1516" i="1"/>
  <c r="L1516" i="1" s="1"/>
  <c r="P1516" i="1" s="1"/>
  <c r="K1647" i="1"/>
  <c r="L1647" i="1" s="1"/>
  <c r="K1659" i="1"/>
  <c r="L1659" i="1" s="1"/>
  <c r="N1677" i="1"/>
  <c r="O1677" i="1" s="1"/>
  <c r="N1707" i="1"/>
  <c r="O1707" i="1" s="1"/>
  <c r="N1701" i="1"/>
  <c r="O1701" i="1" s="1"/>
  <c r="N1747" i="1"/>
  <c r="O1747" i="1" s="1"/>
  <c r="N1741" i="1"/>
  <c r="O1741" i="1" s="1"/>
  <c r="N1787" i="1"/>
  <c r="O1787" i="1" s="1"/>
  <c r="N1813" i="1"/>
  <c r="O1813" i="1" s="1"/>
  <c r="N1815" i="1"/>
  <c r="O1815" i="1" s="1"/>
  <c r="N1816" i="1"/>
  <c r="O1816" i="1" s="1"/>
  <c r="N1812" i="1"/>
  <c r="O1812" i="1" s="1"/>
  <c r="N1024" i="1"/>
  <c r="O1024" i="1" s="1"/>
  <c r="N1042" i="1"/>
  <c r="O1042" i="1" s="1"/>
  <c r="K1054" i="1"/>
  <c r="L1054" i="1" s="1"/>
  <c r="P1054" i="1" s="1"/>
  <c r="N1069" i="1"/>
  <c r="O1069" i="1" s="1"/>
  <c r="N1080" i="1"/>
  <c r="O1080" i="1" s="1"/>
  <c r="K1082" i="1"/>
  <c r="L1082" i="1" s="1"/>
  <c r="P1082" i="1" s="1"/>
  <c r="N1091" i="1"/>
  <c r="O1091" i="1" s="1"/>
  <c r="K1104" i="1"/>
  <c r="L1104" i="1" s="1"/>
  <c r="P1104" i="1" s="1"/>
  <c r="N1105" i="1"/>
  <c r="O1105" i="1" s="1"/>
  <c r="N1108" i="1"/>
  <c r="O1108" i="1" s="1"/>
  <c r="K1118" i="1"/>
  <c r="L1118" i="1" s="1"/>
  <c r="P1118" i="1" s="1"/>
  <c r="N1133" i="1"/>
  <c r="O1133" i="1" s="1"/>
  <c r="N1144" i="1"/>
  <c r="O1144" i="1" s="1"/>
  <c r="K1146" i="1"/>
  <c r="L1146" i="1" s="1"/>
  <c r="P1146" i="1" s="1"/>
  <c r="N1155" i="1"/>
  <c r="O1155" i="1" s="1"/>
  <c r="K1168" i="1"/>
  <c r="L1168" i="1" s="1"/>
  <c r="P1168" i="1" s="1"/>
  <c r="N1169" i="1"/>
  <c r="O1169" i="1" s="1"/>
  <c r="N1172" i="1"/>
  <c r="O1172" i="1" s="1"/>
  <c r="K1182" i="1"/>
  <c r="L1182" i="1" s="1"/>
  <c r="P1182" i="1" s="1"/>
  <c r="N1197" i="1"/>
  <c r="O1197" i="1" s="1"/>
  <c r="N1208" i="1"/>
  <c r="O1208" i="1" s="1"/>
  <c r="K1210" i="1"/>
  <c r="L1210" i="1" s="1"/>
  <c r="P1210" i="1" s="1"/>
  <c r="N1219" i="1"/>
  <c r="O1219" i="1" s="1"/>
  <c r="K1232" i="1"/>
  <c r="L1232" i="1" s="1"/>
  <c r="P1232" i="1" s="1"/>
  <c r="N1233" i="1"/>
  <c r="O1233" i="1" s="1"/>
  <c r="N1236" i="1"/>
  <c r="O1236" i="1" s="1"/>
  <c r="K1246" i="1"/>
  <c r="L1246" i="1" s="1"/>
  <c r="P1246" i="1" s="1"/>
  <c r="N1261" i="1"/>
  <c r="O1261" i="1" s="1"/>
  <c r="K1278" i="1"/>
  <c r="L1278" i="1" s="1"/>
  <c r="N1280" i="1"/>
  <c r="O1280" i="1" s="1"/>
  <c r="N1281" i="1"/>
  <c r="O1281" i="1" s="1"/>
  <c r="N1283" i="1"/>
  <c r="O1283" i="1" s="1"/>
  <c r="K1294" i="1"/>
  <c r="L1294" i="1" s="1"/>
  <c r="N1296" i="1"/>
  <c r="O1296" i="1" s="1"/>
  <c r="N1297" i="1"/>
  <c r="O1297" i="1" s="1"/>
  <c r="N1299" i="1"/>
  <c r="O1299" i="1" s="1"/>
  <c r="K1310" i="1"/>
  <c r="L1310" i="1" s="1"/>
  <c r="P1310" i="1" s="1"/>
  <c r="N1312" i="1"/>
  <c r="O1312" i="1" s="1"/>
  <c r="N1313" i="1"/>
  <c r="O1313" i="1" s="1"/>
  <c r="N1315" i="1"/>
  <c r="O1315" i="1" s="1"/>
  <c r="K1326" i="1"/>
  <c r="L1326" i="1" s="1"/>
  <c r="P1326" i="1" s="1"/>
  <c r="N1328" i="1"/>
  <c r="O1328" i="1" s="1"/>
  <c r="N1329" i="1"/>
  <c r="O1329" i="1" s="1"/>
  <c r="N1331" i="1"/>
  <c r="O1331" i="1" s="1"/>
  <c r="K1342" i="1"/>
  <c r="L1342" i="1" s="1"/>
  <c r="P1342" i="1" s="1"/>
  <c r="K1358" i="1"/>
  <c r="L1358" i="1" s="1"/>
  <c r="P1358" i="1" s="1"/>
  <c r="N1368" i="1"/>
  <c r="O1368" i="1" s="1"/>
  <c r="K1374" i="1"/>
  <c r="L1374" i="1" s="1"/>
  <c r="P1374" i="1" s="1"/>
  <c r="K1384" i="1"/>
  <c r="L1384" i="1" s="1"/>
  <c r="P1384" i="1" s="1"/>
  <c r="K1388" i="1"/>
  <c r="L1388" i="1" s="1"/>
  <c r="P1388" i="1" s="1"/>
  <c r="K1390" i="1"/>
  <c r="L1390" i="1" s="1"/>
  <c r="N1415" i="1"/>
  <c r="O1415" i="1" s="1"/>
  <c r="N1413" i="1"/>
  <c r="O1413" i="1" s="1"/>
  <c r="N1437" i="1"/>
  <c r="O1437" i="1" s="1"/>
  <c r="N1501" i="1"/>
  <c r="O1501" i="1" s="1"/>
  <c r="N1500" i="1"/>
  <c r="O1500" i="1" s="1"/>
  <c r="N1498" i="1"/>
  <c r="O1498" i="1" s="1"/>
  <c r="K1505" i="1"/>
  <c r="L1505" i="1" s="1"/>
  <c r="P1505" i="1" s="1"/>
  <c r="K1517" i="1"/>
  <c r="L1517" i="1" s="1"/>
  <c r="P1517" i="1" s="1"/>
  <c r="N1534" i="1"/>
  <c r="O1534" i="1" s="1"/>
  <c r="N1536" i="1"/>
  <c r="O1536" i="1" s="1"/>
  <c r="N1532" i="1"/>
  <c r="O1532" i="1" s="1"/>
  <c r="N1590" i="1"/>
  <c r="O1590" i="1" s="1"/>
  <c r="N1663" i="1"/>
  <c r="O1663" i="1" s="1"/>
  <c r="K1719" i="1"/>
  <c r="L1719" i="1" s="1"/>
  <c r="P1719" i="1" s="1"/>
  <c r="N1727" i="1"/>
  <c r="O1727" i="1" s="1"/>
  <c r="N1729" i="1"/>
  <c r="O1729" i="1" s="1"/>
  <c r="N1724" i="1"/>
  <c r="O1724" i="1" s="1"/>
  <c r="N1723" i="1"/>
  <c r="O1723" i="1" s="1"/>
  <c r="N1725" i="1"/>
  <c r="O1725" i="1" s="1"/>
  <c r="N1709" i="1"/>
  <c r="O1709" i="1" s="1"/>
  <c r="N1744" i="1"/>
  <c r="O1744" i="1" s="1"/>
  <c r="N1752" i="1"/>
  <c r="O1752" i="1" s="1"/>
  <c r="N1404" i="1"/>
  <c r="O1404" i="1" s="1"/>
  <c r="N1417" i="1"/>
  <c r="O1417" i="1" s="1"/>
  <c r="N1431" i="1"/>
  <c r="O1431" i="1" s="1"/>
  <c r="N1430" i="1"/>
  <c r="O1430" i="1" s="1"/>
  <c r="K1436" i="1"/>
  <c r="L1436" i="1" s="1"/>
  <c r="P1436" i="1" s="1"/>
  <c r="K1444" i="1"/>
  <c r="L1444" i="1" s="1"/>
  <c r="N1447" i="1"/>
  <c r="O1447" i="1" s="1"/>
  <c r="N1457" i="1"/>
  <c r="O1457" i="1" s="1"/>
  <c r="N1461" i="1"/>
  <c r="O1461" i="1" s="1"/>
  <c r="K1465" i="1"/>
  <c r="L1465" i="1" s="1"/>
  <c r="K1473" i="1"/>
  <c r="L1473" i="1" s="1"/>
  <c r="P1473" i="1" s="1"/>
  <c r="N1509" i="1"/>
  <c r="O1509" i="1" s="1"/>
  <c r="N1524" i="1"/>
  <c r="O1524" i="1" s="1"/>
  <c r="K1538" i="1"/>
  <c r="L1538" i="1" s="1"/>
  <c r="K1540" i="1"/>
  <c r="L1540" i="1" s="1"/>
  <c r="P1540" i="1" s="1"/>
  <c r="N1546" i="1"/>
  <c r="O1546" i="1" s="1"/>
  <c r="K1559" i="1"/>
  <c r="L1559" i="1" s="1"/>
  <c r="P1559" i="1" s="1"/>
  <c r="N1579" i="1"/>
  <c r="O1579" i="1" s="1"/>
  <c r="N1582" i="1"/>
  <c r="O1582" i="1" s="1"/>
  <c r="N1594" i="1"/>
  <c r="O1594" i="1" s="1"/>
  <c r="N1600" i="1"/>
  <c r="O1600" i="1" s="1"/>
  <c r="N1602" i="1"/>
  <c r="O1602" i="1" s="1"/>
  <c r="N1601" i="1"/>
  <c r="O1601" i="1" s="1"/>
  <c r="N1622" i="1"/>
  <c r="O1622" i="1" s="1"/>
  <c r="N1621" i="1"/>
  <c r="O1621" i="1" s="1"/>
  <c r="N1633" i="1"/>
  <c r="O1633" i="1" s="1"/>
  <c r="K1733" i="1"/>
  <c r="L1733" i="1" s="1"/>
  <c r="K1753" i="1"/>
  <c r="L1753" i="1" s="1"/>
  <c r="N1772" i="1"/>
  <c r="O1772" i="1" s="1"/>
  <c r="N1801" i="1"/>
  <c r="O1801" i="1" s="1"/>
  <c r="N1797" i="1"/>
  <c r="O1797" i="1" s="1"/>
  <c r="K1875" i="1"/>
  <c r="L1875" i="1" s="1"/>
  <c r="N1960" i="1"/>
  <c r="O1960" i="1" s="1"/>
  <c r="N1959" i="1"/>
  <c r="O1959" i="1" s="1"/>
  <c r="N1957" i="1"/>
  <c r="O1957" i="1" s="1"/>
  <c r="N1951" i="1"/>
  <c r="O1951" i="1" s="1"/>
  <c r="K1430" i="1"/>
  <c r="L1430" i="1" s="1"/>
  <c r="N1439" i="1"/>
  <c r="O1439" i="1" s="1"/>
  <c r="K1458" i="1"/>
  <c r="L1458" i="1" s="1"/>
  <c r="P1458" i="1" s="1"/>
  <c r="N1463" i="1"/>
  <c r="O1463" i="1" s="1"/>
  <c r="N1462" i="1"/>
  <c r="O1462" i="1" s="1"/>
  <c r="N1465" i="1"/>
  <c r="O1465" i="1" s="1"/>
  <c r="K1485" i="1"/>
  <c r="L1485" i="1" s="1"/>
  <c r="P1485" i="1" s="1"/>
  <c r="K1489" i="1"/>
  <c r="L1489" i="1" s="1"/>
  <c r="N1496" i="1"/>
  <c r="O1496" i="1" s="1"/>
  <c r="K1502" i="1"/>
  <c r="L1502" i="1" s="1"/>
  <c r="K1504" i="1"/>
  <c r="L1504" i="1" s="1"/>
  <c r="P1504" i="1" s="1"/>
  <c r="K1519" i="1"/>
  <c r="L1519" i="1" s="1"/>
  <c r="N1530" i="1"/>
  <c r="O1530" i="1" s="1"/>
  <c r="K1534" i="1"/>
  <c r="L1534" i="1" s="1"/>
  <c r="K1557" i="1"/>
  <c r="L1557" i="1" s="1"/>
  <c r="P1557" i="1" s="1"/>
  <c r="K1575" i="1"/>
  <c r="L1575" i="1" s="1"/>
  <c r="N1577" i="1"/>
  <c r="O1577" i="1" s="1"/>
  <c r="K1582" i="1"/>
  <c r="L1582" i="1" s="1"/>
  <c r="N1584" i="1"/>
  <c r="O1584" i="1" s="1"/>
  <c r="N1588" i="1"/>
  <c r="O1588" i="1" s="1"/>
  <c r="N1589" i="1"/>
  <c r="O1589" i="1" s="1"/>
  <c r="K1620" i="1"/>
  <c r="L1620" i="1" s="1"/>
  <c r="N1628" i="1"/>
  <c r="O1628" i="1" s="1"/>
  <c r="N1623" i="1"/>
  <c r="O1623" i="1" s="1"/>
  <c r="N1627" i="1"/>
  <c r="O1627" i="1" s="1"/>
  <c r="N1625" i="1"/>
  <c r="O1625" i="1" s="1"/>
  <c r="N1626" i="1"/>
  <c r="O1626" i="1" s="1"/>
  <c r="N1668" i="1"/>
  <c r="O1668" i="1" s="1"/>
  <c r="N1666" i="1"/>
  <c r="O1666" i="1" s="1"/>
  <c r="K1675" i="1"/>
  <c r="L1675" i="1" s="1"/>
  <c r="N1696" i="1"/>
  <c r="O1696" i="1" s="1"/>
  <c r="N1695" i="1"/>
  <c r="O1695" i="1" s="1"/>
  <c r="K1712" i="1"/>
  <c r="L1712" i="1" s="1"/>
  <c r="N1719" i="1"/>
  <c r="O1719" i="1" s="1"/>
  <c r="N1740" i="1"/>
  <c r="O1740" i="1" s="1"/>
  <c r="N1769" i="1"/>
  <c r="O1769" i="1" s="1"/>
  <c r="N1765" i="1"/>
  <c r="O1765" i="1" s="1"/>
  <c r="K1779" i="1"/>
  <c r="L1779" i="1" s="1"/>
  <c r="N1782" i="1"/>
  <c r="O1782" i="1" s="1"/>
  <c r="N1811" i="1"/>
  <c r="O1811" i="1" s="1"/>
  <c r="N1825" i="1"/>
  <c r="O1825" i="1" s="1"/>
  <c r="N1856" i="1"/>
  <c r="O1856" i="1" s="1"/>
  <c r="N1854" i="1"/>
  <c r="O1854" i="1" s="1"/>
  <c r="N1909" i="1"/>
  <c r="O1909" i="1" s="1"/>
  <c r="N1911" i="1"/>
  <c r="O1911" i="1" s="1"/>
  <c r="N1913" i="1"/>
  <c r="O1913" i="1" s="1"/>
  <c r="K1961" i="1"/>
  <c r="L1961" i="1" s="1"/>
  <c r="N1980" i="1"/>
  <c r="O1980" i="1" s="1"/>
  <c r="N1972" i="1"/>
  <c r="O1972" i="1" s="1"/>
  <c r="K1401" i="1"/>
  <c r="L1401" i="1" s="1"/>
  <c r="P1401" i="1" s="1"/>
  <c r="K1438" i="1"/>
  <c r="L1438" i="1" s="1"/>
  <c r="P1438" i="1" s="1"/>
  <c r="K1448" i="1"/>
  <c r="L1448" i="1" s="1"/>
  <c r="P1448" i="1" s="1"/>
  <c r="K1453" i="1"/>
  <c r="L1453" i="1" s="1"/>
  <c r="P1453" i="1" s="1"/>
  <c r="N1467" i="1"/>
  <c r="O1467" i="1" s="1"/>
  <c r="N1469" i="1"/>
  <c r="O1469" i="1" s="1"/>
  <c r="N1475" i="1"/>
  <c r="O1475" i="1" s="1"/>
  <c r="N1481" i="1"/>
  <c r="O1481" i="1" s="1"/>
  <c r="K1493" i="1"/>
  <c r="L1493" i="1" s="1"/>
  <c r="P1493" i="1" s="1"/>
  <c r="K1500" i="1"/>
  <c r="L1500" i="1" s="1"/>
  <c r="P1500" i="1" s="1"/>
  <c r="K1508" i="1"/>
  <c r="L1508" i="1" s="1"/>
  <c r="P1508" i="1" s="1"/>
  <c r="N1538" i="1"/>
  <c r="O1538" i="1" s="1"/>
  <c r="N1540" i="1"/>
  <c r="O1540" i="1" s="1"/>
  <c r="N1544" i="1"/>
  <c r="O1544" i="1" s="1"/>
  <c r="K1549" i="1"/>
  <c r="L1549" i="1" s="1"/>
  <c r="N1553" i="1"/>
  <c r="O1553" i="1" s="1"/>
  <c r="N1557" i="1"/>
  <c r="O1557" i="1" s="1"/>
  <c r="N1559" i="1"/>
  <c r="O1559" i="1" s="1"/>
  <c r="N1558" i="1"/>
  <c r="O1558" i="1" s="1"/>
  <c r="N1571" i="1"/>
  <c r="O1571" i="1" s="1"/>
  <c r="N1573" i="1"/>
  <c r="O1573" i="1" s="1"/>
  <c r="N1572" i="1"/>
  <c r="O1572" i="1" s="1"/>
  <c r="N1575" i="1"/>
  <c r="O1575" i="1" s="1"/>
  <c r="K1611" i="1"/>
  <c r="L1611" i="1" s="1"/>
  <c r="P1611" i="1" s="1"/>
  <c r="N1620" i="1"/>
  <c r="O1620" i="1" s="1"/>
  <c r="N1619" i="1"/>
  <c r="O1619" i="1" s="1"/>
  <c r="K1635" i="1"/>
  <c r="L1635" i="1" s="1"/>
  <c r="N1644" i="1"/>
  <c r="O1644" i="1" s="1"/>
  <c r="N1648" i="1"/>
  <c r="O1648" i="1" s="1"/>
  <c r="N1647" i="1"/>
  <c r="O1647" i="1" s="1"/>
  <c r="N1675" i="1"/>
  <c r="O1675" i="1" s="1"/>
  <c r="K1679" i="1"/>
  <c r="L1679" i="1" s="1"/>
  <c r="N1700" i="1"/>
  <c r="O1700" i="1" s="1"/>
  <c r="N1699" i="1"/>
  <c r="O1699" i="1" s="1"/>
  <c r="N1712" i="1"/>
  <c r="O1712" i="1" s="1"/>
  <c r="N1735" i="1"/>
  <c r="O1735" i="1" s="1"/>
  <c r="N1737" i="1"/>
  <c r="O1737" i="1" s="1"/>
  <c r="N1733" i="1"/>
  <c r="O1733" i="1" s="1"/>
  <c r="K1747" i="1"/>
  <c r="L1747" i="1" s="1"/>
  <c r="N1750" i="1"/>
  <c r="O1750" i="1" s="1"/>
  <c r="N1779" i="1"/>
  <c r="O1779" i="1" s="1"/>
  <c r="N1773" i="1"/>
  <c r="O1773" i="1" s="1"/>
  <c r="K1799" i="1"/>
  <c r="L1799" i="1" s="1"/>
  <c r="N1822" i="1"/>
  <c r="O1822" i="1" s="1"/>
  <c r="K1883" i="1"/>
  <c r="L1883" i="1" s="1"/>
  <c r="K1910" i="1"/>
  <c r="L1910" i="1" s="1"/>
  <c r="K1973" i="1"/>
  <c r="L1973" i="1" s="1"/>
  <c r="N1846" i="1"/>
  <c r="O1846" i="1" s="1"/>
  <c r="N1844" i="1"/>
  <c r="O1844" i="1" s="1"/>
  <c r="N1891" i="1"/>
  <c r="O1891" i="1" s="1"/>
  <c r="N1890" i="1"/>
  <c r="O1890" i="1" s="1"/>
  <c r="K1954" i="1"/>
  <c r="L1954" i="1" s="1"/>
  <c r="P1954" i="1" s="1"/>
  <c r="N2086" i="1"/>
  <c r="O2086" i="1" s="1"/>
  <c r="N2085" i="1"/>
  <c r="O2085" i="1" s="1"/>
  <c r="N2082" i="1"/>
  <c r="O2082" i="1" s="1"/>
  <c r="N2068" i="1"/>
  <c r="O2068" i="1" s="1"/>
  <c r="N2057" i="1"/>
  <c r="O2057" i="1" s="1"/>
  <c r="N2061" i="1"/>
  <c r="O2061" i="1" s="1"/>
  <c r="N2053" i="1"/>
  <c r="O2053" i="1" s="1"/>
  <c r="N2050" i="1"/>
  <c r="O2050" i="1" s="1"/>
  <c r="N2045" i="1"/>
  <c r="O2045" i="1" s="1"/>
  <c r="N2013" i="1"/>
  <c r="O2013" i="1" s="1"/>
  <c r="N2010" i="1"/>
  <c r="O2010" i="1" s="1"/>
  <c r="N1423" i="1"/>
  <c r="O1423" i="1" s="1"/>
  <c r="N1422" i="1"/>
  <c r="O1422" i="1" s="1"/>
  <c r="K1425" i="1"/>
  <c r="L1425" i="1" s="1"/>
  <c r="P1425" i="1" s="1"/>
  <c r="K1440" i="1"/>
  <c r="L1440" i="1" s="1"/>
  <c r="P1440" i="1" s="1"/>
  <c r="N1460" i="1"/>
  <c r="O1460" i="1" s="1"/>
  <c r="K1474" i="1"/>
  <c r="L1474" i="1" s="1"/>
  <c r="K1476" i="1"/>
  <c r="L1476" i="1" s="1"/>
  <c r="P1476" i="1" s="1"/>
  <c r="K1478" i="1"/>
  <c r="L1478" i="1" s="1"/>
  <c r="P1478" i="1" s="1"/>
  <c r="K1482" i="1"/>
  <c r="L1482" i="1" s="1"/>
  <c r="P1482" i="1" s="1"/>
  <c r="N1487" i="1"/>
  <c r="O1487" i="1" s="1"/>
  <c r="N1486" i="1"/>
  <c r="O1486" i="1" s="1"/>
  <c r="N1491" i="1"/>
  <c r="O1491" i="1" s="1"/>
  <c r="K1495" i="1"/>
  <c r="L1495" i="1" s="1"/>
  <c r="P1495" i="1" s="1"/>
  <c r="N1506" i="1"/>
  <c r="O1506" i="1" s="1"/>
  <c r="K1514" i="1"/>
  <c r="L1514" i="1" s="1"/>
  <c r="P1514" i="1" s="1"/>
  <c r="N1521" i="1"/>
  <c r="O1521" i="1" s="1"/>
  <c r="N1525" i="1"/>
  <c r="O1525" i="1" s="1"/>
  <c r="K1529" i="1"/>
  <c r="L1529" i="1" s="1"/>
  <c r="P1529" i="1" s="1"/>
  <c r="K1537" i="1"/>
  <c r="L1537" i="1" s="1"/>
  <c r="P1537" i="1" s="1"/>
  <c r="N1547" i="1"/>
  <c r="O1547" i="1" s="1"/>
  <c r="K1552" i="1"/>
  <c r="L1552" i="1" s="1"/>
  <c r="P1552" i="1" s="1"/>
  <c r="K1554" i="1"/>
  <c r="L1554" i="1" s="1"/>
  <c r="K1556" i="1"/>
  <c r="L1556" i="1" s="1"/>
  <c r="K1560" i="1"/>
  <c r="L1560" i="1" s="1"/>
  <c r="K1566" i="1"/>
  <c r="L1566" i="1" s="1"/>
  <c r="P1566" i="1" s="1"/>
  <c r="K1570" i="1"/>
  <c r="L1570" i="1" s="1"/>
  <c r="K1572" i="1"/>
  <c r="L1572" i="1" s="1"/>
  <c r="P1572" i="1" s="1"/>
  <c r="N1578" i="1"/>
  <c r="O1578" i="1" s="1"/>
  <c r="N1580" i="1"/>
  <c r="O1580" i="1" s="1"/>
  <c r="N1585" i="1"/>
  <c r="O1585" i="1" s="1"/>
  <c r="K1604" i="1"/>
  <c r="L1604" i="1" s="1"/>
  <c r="P1604" i="1" s="1"/>
  <c r="K1612" i="1"/>
  <c r="L1612" i="1" s="1"/>
  <c r="P1612" i="1" s="1"/>
  <c r="N1632" i="1"/>
  <c r="O1632" i="1" s="1"/>
  <c r="N1631" i="1"/>
  <c r="O1631" i="1" s="1"/>
  <c r="N1657" i="1"/>
  <c r="O1657" i="1" s="1"/>
  <c r="K1670" i="1"/>
  <c r="L1670" i="1" s="1"/>
  <c r="K1673" i="1"/>
  <c r="L1673" i="1" s="1"/>
  <c r="P1673" i="1" s="1"/>
  <c r="K1686" i="1"/>
  <c r="L1686" i="1" s="1"/>
  <c r="P1686" i="1" s="1"/>
  <c r="K1701" i="1"/>
  <c r="L1701" i="1" s="1"/>
  <c r="P1701" i="1" s="1"/>
  <c r="K1707" i="1"/>
  <c r="L1707" i="1" s="1"/>
  <c r="P1707" i="1" s="1"/>
  <c r="N1716" i="1"/>
  <c r="O1716" i="1" s="1"/>
  <c r="N1708" i="1"/>
  <c r="O1708" i="1" s="1"/>
  <c r="N1714" i="1"/>
  <c r="O1714" i="1" s="1"/>
  <c r="K1735" i="1"/>
  <c r="L1735" i="1" s="1"/>
  <c r="N1775" i="1"/>
  <c r="O1775" i="1" s="1"/>
  <c r="K1820" i="1"/>
  <c r="L1820" i="1" s="1"/>
  <c r="N1830" i="1"/>
  <c r="O1830" i="1" s="1"/>
  <c r="N1843" i="1"/>
  <c r="O1843" i="1" s="1"/>
  <c r="K1888" i="1"/>
  <c r="L1888" i="1" s="1"/>
  <c r="N1947" i="1"/>
  <c r="O1947" i="1" s="1"/>
  <c r="N1946" i="1"/>
  <c r="O1946" i="1" s="1"/>
  <c r="N1945" i="1"/>
  <c r="O1945" i="1" s="1"/>
  <c r="K1998" i="1"/>
  <c r="L1998" i="1" s="1"/>
  <c r="N1440" i="1"/>
  <c r="O1440" i="1" s="1"/>
  <c r="N1445" i="1"/>
  <c r="O1445" i="1" s="1"/>
  <c r="N1450" i="1"/>
  <c r="O1450" i="1" s="1"/>
  <c r="N1464" i="1"/>
  <c r="O1464" i="1" s="1"/>
  <c r="N1474" i="1"/>
  <c r="O1474" i="1" s="1"/>
  <c r="N1476" i="1"/>
  <c r="O1476" i="1" s="1"/>
  <c r="N1480" i="1"/>
  <c r="O1480" i="1" s="1"/>
  <c r="N1484" i="1"/>
  <c r="O1484" i="1" s="1"/>
  <c r="N1503" i="1"/>
  <c r="O1503" i="1" s="1"/>
  <c r="N1518" i="1"/>
  <c r="O1518" i="1" s="1"/>
  <c r="N1531" i="1"/>
  <c r="O1531" i="1" s="1"/>
  <c r="N1533" i="1"/>
  <c r="O1533" i="1" s="1"/>
  <c r="N1539" i="1"/>
  <c r="O1539" i="1" s="1"/>
  <c r="N1541" i="1"/>
  <c r="O1541" i="1" s="1"/>
  <c r="N1543" i="1"/>
  <c r="O1543" i="1" s="1"/>
  <c r="K1550" i="1"/>
  <c r="L1550" i="1" s="1"/>
  <c r="P1550" i="1" s="1"/>
  <c r="N1554" i="1"/>
  <c r="O1554" i="1" s="1"/>
  <c r="N1556" i="1"/>
  <c r="O1556" i="1" s="1"/>
  <c r="N1560" i="1"/>
  <c r="O1560" i="1" s="1"/>
  <c r="N1570" i="1"/>
  <c r="O1570" i="1" s="1"/>
  <c r="N1576" i="1"/>
  <c r="O1576" i="1" s="1"/>
  <c r="K1599" i="1"/>
  <c r="L1599" i="1" s="1"/>
  <c r="P1599" i="1" s="1"/>
  <c r="N1607" i="1"/>
  <c r="O1607" i="1" s="1"/>
  <c r="N1618" i="1"/>
  <c r="O1618" i="1" s="1"/>
  <c r="N1617" i="1"/>
  <c r="O1617" i="1" s="1"/>
  <c r="N1630" i="1"/>
  <c r="O1630" i="1" s="1"/>
  <c r="N1629" i="1"/>
  <c r="O1629" i="1" s="1"/>
  <c r="K1640" i="1"/>
  <c r="L1640" i="1" s="1"/>
  <c r="N1646" i="1"/>
  <c r="O1646" i="1" s="1"/>
  <c r="N1645" i="1"/>
  <c r="O1645" i="1" s="1"/>
  <c r="N1692" i="1"/>
  <c r="O1692" i="1" s="1"/>
  <c r="N1687" i="1"/>
  <c r="O1687" i="1" s="1"/>
  <c r="N1691" i="1"/>
  <c r="O1691" i="1" s="1"/>
  <c r="N1689" i="1"/>
  <c r="O1689" i="1" s="1"/>
  <c r="N1690" i="1"/>
  <c r="O1690" i="1" s="1"/>
  <c r="K1711" i="1"/>
  <c r="L1711" i="1" s="1"/>
  <c r="P1711" i="1" s="1"/>
  <c r="N1755" i="1"/>
  <c r="O1755" i="1" s="1"/>
  <c r="N1761" i="1"/>
  <c r="O1761" i="1" s="1"/>
  <c r="N1783" i="1"/>
  <c r="O1783" i="1" s="1"/>
  <c r="K1797" i="1"/>
  <c r="L1797" i="1" s="1"/>
  <c r="P1797" i="1" s="1"/>
  <c r="K1821" i="1"/>
  <c r="L1821" i="1" s="1"/>
  <c r="K1828" i="1"/>
  <c r="L1828" i="1" s="1"/>
  <c r="P1828" i="1" s="1"/>
  <c r="N1880" i="1"/>
  <c r="O1880" i="1" s="1"/>
  <c r="N1874" i="1"/>
  <c r="O1874" i="1" s="1"/>
  <c r="N1879" i="1"/>
  <c r="O1879" i="1" s="1"/>
  <c r="N1881" i="1"/>
  <c r="O1881" i="1" s="1"/>
  <c r="N1864" i="1"/>
  <c r="O1864" i="1" s="1"/>
  <c r="N1872" i="1"/>
  <c r="O1872" i="1" s="1"/>
  <c r="N1896" i="1"/>
  <c r="O1896" i="1" s="1"/>
  <c r="K1995" i="1"/>
  <c r="L1995" i="1" s="1"/>
  <c r="K2046" i="1"/>
  <c r="L2046" i="1" s="1"/>
  <c r="K1460" i="1"/>
  <c r="L1460" i="1" s="1"/>
  <c r="N1511" i="1"/>
  <c r="O1511" i="1" s="1"/>
  <c r="K1524" i="1"/>
  <c r="L1524" i="1" s="1"/>
  <c r="P1524" i="1" s="1"/>
  <c r="K1546" i="1"/>
  <c r="L1546" i="1" s="1"/>
  <c r="P1546" i="1" s="1"/>
  <c r="N1551" i="1"/>
  <c r="O1551" i="1" s="1"/>
  <c r="K1564" i="1"/>
  <c r="L1564" i="1" s="1"/>
  <c r="P1564" i="1" s="1"/>
  <c r="N1565" i="1"/>
  <c r="O1565" i="1" s="1"/>
  <c r="K1578" i="1"/>
  <c r="L1578" i="1" s="1"/>
  <c r="P1578" i="1" s="1"/>
  <c r="N1583" i="1"/>
  <c r="O1583" i="1" s="1"/>
  <c r="K1588" i="1"/>
  <c r="L1588" i="1" s="1"/>
  <c r="P1588" i="1" s="1"/>
  <c r="K1621" i="1"/>
  <c r="L1621" i="1" s="1"/>
  <c r="K1623" i="1"/>
  <c r="L1623" i="1" s="1"/>
  <c r="P1623" i="1" s="1"/>
  <c r="K1625" i="1"/>
  <c r="L1625" i="1" s="1"/>
  <c r="P1625" i="1" s="1"/>
  <c r="K1629" i="1"/>
  <c r="L1629" i="1" s="1"/>
  <c r="N1635" i="1"/>
  <c r="O1635" i="1" s="1"/>
  <c r="N1642" i="1"/>
  <c r="O1642" i="1" s="1"/>
  <c r="N1649" i="1"/>
  <c r="O1649" i="1" s="1"/>
  <c r="N1651" i="1"/>
  <c r="O1651" i="1" s="1"/>
  <c r="K1687" i="1"/>
  <c r="L1687" i="1" s="1"/>
  <c r="K1689" i="1"/>
  <c r="L1689" i="1" s="1"/>
  <c r="P1689" i="1" s="1"/>
  <c r="K1693" i="1"/>
  <c r="L1693" i="1" s="1"/>
  <c r="P1693" i="1" s="1"/>
  <c r="K1728" i="1"/>
  <c r="L1728" i="1" s="1"/>
  <c r="N1730" i="1"/>
  <c r="O1730" i="1" s="1"/>
  <c r="N1738" i="1"/>
  <c r="O1738" i="1" s="1"/>
  <c r="K1741" i="1"/>
  <c r="L1741" i="1" s="1"/>
  <c r="P1741" i="1" s="1"/>
  <c r="N1748" i="1"/>
  <c r="O1748" i="1" s="1"/>
  <c r="K1760" i="1"/>
  <c r="L1760" i="1" s="1"/>
  <c r="N1762" i="1"/>
  <c r="O1762" i="1" s="1"/>
  <c r="N1770" i="1"/>
  <c r="O1770" i="1" s="1"/>
  <c r="K1773" i="1"/>
  <c r="L1773" i="1" s="1"/>
  <c r="N1780" i="1"/>
  <c r="O1780" i="1" s="1"/>
  <c r="K1792" i="1"/>
  <c r="L1792" i="1" s="1"/>
  <c r="N1794" i="1"/>
  <c r="O1794" i="1" s="1"/>
  <c r="N1802" i="1"/>
  <c r="O1802" i="1" s="1"/>
  <c r="K1805" i="1"/>
  <c r="L1805" i="1" s="1"/>
  <c r="P1805" i="1" s="1"/>
  <c r="N1814" i="1"/>
  <c r="O1814" i="1" s="1"/>
  <c r="N1817" i="1"/>
  <c r="O1817" i="1" s="1"/>
  <c r="K1892" i="1"/>
  <c r="L1892" i="1" s="1"/>
  <c r="N1904" i="1"/>
  <c r="O1904" i="1" s="1"/>
  <c r="K1925" i="1"/>
  <c r="L1925" i="1" s="1"/>
  <c r="K1958" i="1"/>
  <c r="L1958" i="1" s="1"/>
  <c r="N2079" i="1"/>
  <c r="O2079" i="1" s="1"/>
  <c r="K1420" i="1"/>
  <c r="L1420" i="1" s="1"/>
  <c r="P1420" i="1" s="1"/>
  <c r="N1471" i="1"/>
  <c r="O1471" i="1" s="1"/>
  <c r="K1484" i="1"/>
  <c r="L1484" i="1" s="1"/>
  <c r="P1484" i="1" s="1"/>
  <c r="N1535" i="1"/>
  <c r="O1535" i="1" s="1"/>
  <c r="N1591" i="1"/>
  <c r="O1591" i="1" s="1"/>
  <c r="N1606" i="1"/>
  <c r="O1606" i="1" s="1"/>
  <c r="N1605" i="1"/>
  <c r="O1605" i="1" s="1"/>
  <c r="K1619" i="1"/>
  <c r="L1619" i="1" s="1"/>
  <c r="P1619" i="1" s="1"/>
  <c r="K1627" i="1"/>
  <c r="L1627" i="1" s="1"/>
  <c r="P1627" i="1" s="1"/>
  <c r="K1638" i="1"/>
  <c r="L1638" i="1" s="1"/>
  <c r="K1645" i="1"/>
  <c r="L1645" i="1" s="1"/>
  <c r="P1645" i="1" s="1"/>
  <c r="K1654" i="1"/>
  <c r="L1654" i="1" s="1"/>
  <c r="N1662" i="1"/>
  <c r="O1662" i="1" s="1"/>
  <c r="N1661" i="1"/>
  <c r="O1661" i="1" s="1"/>
  <c r="K1678" i="1"/>
  <c r="L1678" i="1" s="1"/>
  <c r="N1680" i="1"/>
  <c r="O1680" i="1" s="1"/>
  <c r="N1679" i="1"/>
  <c r="O1679" i="1" s="1"/>
  <c r="K1691" i="1"/>
  <c r="L1691" i="1" s="1"/>
  <c r="P1691" i="1" s="1"/>
  <c r="N1710" i="1"/>
  <c r="O1710" i="1" s="1"/>
  <c r="K1731" i="1"/>
  <c r="L1731" i="1" s="1"/>
  <c r="N1743" i="1"/>
  <c r="O1743" i="1" s="1"/>
  <c r="N1745" i="1"/>
  <c r="O1745" i="1" s="1"/>
  <c r="K1751" i="1"/>
  <c r="L1751" i="1" s="1"/>
  <c r="P1751" i="1" s="1"/>
  <c r="N1751" i="1"/>
  <c r="O1751" i="1" s="1"/>
  <c r="N1753" i="1"/>
  <c r="O1753" i="1" s="1"/>
  <c r="N1749" i="1"/>
  <c r="O1749" i="1" s="1"/>
  <c r="K1763" i="1"/>
  <c r="L1763" i="1" s="1"/>
  <c r="P1763" i="1" s="1"/>
  <c r="N1777" i="1"/>
  <c r="O1777" i="1" s="1"/>
  <c r="K1783" i="1"/>
  <c r="L1783" i="1" s="1"/>
  <c r="P1783" i="1" s="1"/>
  <c r="N1785" i="1"/>
  <c r="O1785" i="1" s="1"/>
  <c r="N1781" i="1"/>
  <c r="O1781" i="1" s="1"/>
  <c r="K1795" i="1"/>
  <c r="L1795" i="1" s="1"/>
  <c r="N1809" i="1"/>
  <c r="O1809" i="1" s="1"/>
  <c r="K1832" i="1"/>
  <c r="L1832" i="1" s="1"/>
  <c r="K1835" i="1"/>
  <c r="L1835" i="1" s="1"/>
  <c r="P1835" i="1" s="1"/>
  <c r="K1851" i="1"/>
  <c r="L1851" i="1" s="1"/>
  <c r="K1873" i="1"/>
  <c r="L1873" i="1" s="1"/>
  <c r="N1918" i="1"/>
  <c r="O1918" i="1" s="1"/>
  <c r="N1941" i="1"/>
  <c r="O1941" i="1" s="1"/>
  <c r="N1940" i="1"/>
  <c r="O1940" i="1" s="1"/>
  <c r="N2043" i="1"/>
  <c r="O2043" i="1" s="1"/>
  <c r="N2042" i="1"/>
  <c r="O2042" i="1" s="1"/>
  <c r="N2041" i="1"/>
  <c r="O2041" i="1" s="1"/>
  <c r="N2033" i="1"/>
  <c r="O2033" i="1" s="1"/>
  <c r="K1600" i="1"/>
  <c r="L1600" i="1" s="1"/>
  <c r="P1600" i="1" s="1"/>
  <c r="K1605" i="1"/>
  <c r="L1605" i="1" s="1"/>
  <c r="P1605" i="1" s="1"/>
  <c r="N1615" i="1"/>
  <c r="O1615" i="1" s="1"/>
  <c r="N1640" i="1"/>
  <c r="O1640" i="1" s="1"/>
  <c r="N1639" i="1"/>
  <c r="O1639" i="1" s="1"/>
  <c r="N1637" i="1"/>
  <c r="O1637" i="1" s="1"/>
  <c r="K1643" i="1"/>
  <c r="L1643" i="1" s="1"/>
  <c r="P1643" i="1" s="1"/>
  <c r="N1654" i="1"/>
  <c r="O1654" i="1" s="1"/>
  <c r="N1653" i="1"/>
  <c r="O1653" i="1" s="1"/>
  <c r="N1660" i="1"/>
  <c r="O1660" i="1" s="1"/>
  <c r="N1655" i="1"/>
  <c r="O1655" i="1" s="1"/>
  <c r="N1664" i="1"/>
  <c r="O1664" i="1" s="1"/>
  <c r="N1678" i="1"/>
  <c r="O1678" i="1" s="1"/>
  <c r="K1681" i="1"/>
  <c r="L1681" i="1" s="1"/>
  <c r="P1681" i="1" s="1"/>
  <c r="K1685" i="1"/>
  <c r="L1685" i="1" s="1"/>
  <c r="P1685" i="1" s="1"/>
  <c r="K1720" i="1"/>
  <c r="L1720" i="1" s="1"/>
  <c r="N1722" i="1"/>
  <c r="O1722" i="1" s="1"/>
  <c r="N1717" i="1"/>
  <c r="O1717" i="1" s="1"/>
  <c r="N1728" i="1"/>
  <c r="O1728" i="1" s="1"/>
  <c r="N1731" i="1"/>
  <c r="O1731" i="1" s="1"/>
  <c r="N1736" i="1"/>
  <c r="O1736" i="1" s="1"/>
  <c r="K1749" i="1"/>
  <c r="L1749" i="1" s="1"/>
  <c r="P1749" i="1" s="1"/>
  <c r="N1756" i="1"/>
  <c r="O1756" i="1" s="1"/>
  <c r="N1759" i="1"/>
  <c r="O1759" i="1" s="1"/>
  <c r="N1763" i="1"/>
  <c r="O1763" i="1" s="1"/>
  <c r="N1767" i="1"/>
  <c r="O1767" i="1" s="1"/>
  <c r="K1781" i="1"/>
  <c r="L1781" i="1" s="1"/>
  <c r="P1781" i="1" s="1"/>
  <c r="N1788" i="1"/>
  <c r="O1788" i="1" s="1"/>
  <c r="N1791" i="1"/>
  <c r="O1791" i="1" s="1"/>
  <c r="N1795" i="1"/>
  <c r="O1795" i="1" s="1"/>
  <c r="N1799" i="1"/>
  <c r="O1799" i="1" s="1"/>
  <c r="N1805" i="1"/>
  <c r="O1805" i="1" s="1"/>
  <c r="N1832" i="1"/>
  <c r="O1832" i="1" s="1"/>
  <c r="N1823" i="1"/>
  <c r="O1823" i="1" s="1"/>
  <c r="N1835" i="1"/>
  <c r="O1835" i="1" s="1"/>
  <c r="N1833" i="1"/>
  <c r="O1833" i="1" s="1"/>
  <c r="K1848" i="1"/>
  <c r="L1848" i="1" s="1"/>
  <c r="N1851" i="1"/>
  <c r="O1851" i="1" s="1"/>
  <c r="N1852" i="1"/>
  <c r="O1852" i="1" s="1"/>
  <c r="K1860" i="1"/>
  <c r="L1860" i="1" s="1"/>
  <c r="N1865" i="1"/>
  <c r="O1865" i="1" s="1"/>
  <c r="K1902" i="1"/>
  <c r="L1902" i="1" s="1"/>
  <c r="K1926" i="1"/>
  <c r="L1926" i="1" s="1"/>
  <c r="N1928" i="1"/>
  <c r="O1928" i="1" s="1"/>
  <c r="N1938" i="1"/>
  <c r="O1938" i="1" s="1"/>
  <c r="K1949" i="1"/>
  <c r="L1949" i="1" s="1"/>
  <c r="N1996" i="1"/>
  <c r="O1996" i="1" s="1"/>
  <c r="N1455" i="1"/>
  <c r="O1455" i="1" s="1"/>
  <c r="K1468" i="1"/>
  <c r="L1468" i="1" s="1"/>
  <c r="P1468" i="1" s="1"/>
  <c r="N1519" i="1"/>
  <c r="O1519" i="1" s="1"/>
  <c r="K1532" i="1"/>
  <c r="L1532" i="1" s="1"/>
  <c r="P1532" i="1" s="1"/>
  <c r="N1550" i="1"/>
  <c r="O1550" i="1" s="1"/>
  <c r="K1616" i="1"/>
  <c r="L1616" i="1" s="1"/>
  <c r="P1616" i="1" s="1"/>
  <c r="N1636" i="1"/>
  <c r="O1636" i="1" s="1"/>
  <c r="K1641" i="1"/>
  <c r="L1641" i="1" s="1"/>
  <c r="P1641" i="1" s="1"/>
  <c r="N1643" i="1"/>
  <c r="O1643" i="1" s="1"/>
  <c r="K1648" i="1"/>
  <c r="L1648" i="1" s="1"/>
  <c r="P1648" i="1" s="1"/>
  <c r="K1667" i="1"/>
  <c r="L1667" i="1" s="1"/>
  <c r="N1676" i="1"/>
  <c r="O1676" i="1" s="1"/>
  <c r="K1702" i="1"/>
  <c r="L1702" i="1" s="1"/>
  <c r="N1713" i="1"/>
  <c r="O1713" i="1" s="1"/>
  <c r="N1715" i="1"/>
  <c r="O1715" i="1" s="1"/>
  <c r="K1723" i="1"/>
  <c r="L1723" i="1" s="1"/>
  <c r="P1723" i="1" s="1"/>
  <c r="K1725" i="1"/>
  <c r="L1725" i="1" s="1"/>
  <c r="P1725" i="1" s="1"/>
  <c r="N1734" i="1"/>
  <c r="O1734" i="1" s="1"/>
  <c r="K1737" i="1"/>
  <c r="L1737" i="1" s="1"/>
  <c r="P1737" i="1" s="1"/>
  <c r="N1739" i="1"/>
  <c r="O1739" i="1" s="1"/>
  <c r="N1766" i="1"/>
  <c r="O1766" i="1" s="1"/>
  <c r="K1769" i="1"/>
  <c r="L1769" i="1" s="1"/>
  <c r="P1769" i="1" s="1"/>
  <c r="N1771" i="1"/>
  <c r="O1771" i="1" s="1"/>
  <c r="N1798" i="1"/>
  <c r="O1798" i="1" s="1"/>
  <c r="K1801" i="1"/>
  <c r="L1801" i="1" s="1"/>
  <c r="P1801" i="1" s="1"/>
  <c r="N1803" i="1"/>
  <c r="O1803" i="1" s="1"/>
  <c r="N1824" i="1"/>
  <c r="O1824" i="1" s="1"/>
  <c r="N1827" i="1"/>
  <c r="O1827" i="1" s="1"/>
  <c r="K1842" i="1"/>
  <c r="L1842" i="1" s="1"/>
  <c r="K1845" i="1"/>
  <c r="L1845" i="1" s="1"/>
  <c r="N1847" i="1"/>
  <c r="O1847" i="1" s="1"/>
  <c r="N1848" i="1"/>
  <c r="O1848" i="1" s="1"/>
  <c r="N1862" i="1"/>
  <c r="O1862" i="1" s="1"/>
  <c r="K1868" i="1"/>
  <c r="L1868" i="1" s="1"/>
  <c r="N1885" i="1"/>
  <c r="O1885" i="1" s="1"/>
  <c r="N1884" i="1"/>
  <c r="O1884" i="1" s="1"/>
  <c r="N1886" i="1"/>
  <c r="O1886" i="1" s="1"/>
  <c r="N1914" i="1"/>
  <c r="O1914" i="1" s="1"/>
  <c r="N1919" i="1"/>
  <c r="O1919" i="1" s="1"/>
  <c r="K1946" i="1"/>
  <c r="L1946" i="1" s="1"/>
  <c r="P1946" i="1" s="1"/>
  <c r="K1428" i="1"/>
  <c r="L1428" i="1" s="1"/>
  <c r="P1428" i="1" s="1"/>
  <c r="N1479" i="1"/>
  <c r="O1479" i="1" s="1"/>
  <c r="K1492" i="1"/>
  <c r="L1492" i="1" s="1"/>
  <c r="P1492" i="1" s="1"/>
  <c r="K1548" i="1"/>
  <c r="L1548" i="1" s="1"/>
  <c r="P1548" i="1" s="1"/>
  <c r="N1549" i="1"/>
  <c r="O1549" i="1" s="1"/>
  <c r="K1562" i="1"/>
  <c r="L1562" i="1" s="1"/>
  <c r="P1562" i="1" s="1"/>
  <c r="N1567" i="1"/>
  <c r="O1567" i="1" s="1"/>
  <c r="K1580" i="1"/>
  <c r="L1580" i="1" s="1"/>
  <c r="P1580" i="1" s="1"/>
  <c r="N1581" i="1"/>
  <c r="O1581" i="1" s="1"/>
  <c r="N1598" i="1"/>
  <c r="O1598" i="1" s="1"/>
  <c r="N1595" i="1"/>
  <c r="O1595" i="1" s="1"/>
  <c r="N1597" i="1"/>
  <c r="O1597" i="1" s="1"/>
  <c r="K1614" i="1"/>
  <c r="L1614" i="1" s="1"/>
  <c r="P1614" i="1" s="1"/>
  <c r="N1652" i="1"/>
  <c r="O1652" i="1" s="1"/>
  <c r="K1655" i="1"/>
  <c r="L1655" i="1" s="1"/>
  <c r="P1655" i="1" s="1"/>
  <c r="K1657" i="1"/>
  <c r="L1657" i="1" s="1"/>
  <c r="P1657" i="1" s="1"/>
  <c r="N1658" i="1"/>
  <c r="O1658" i="1" s="1"/>
  <c r="K1661" i="1"/>
  <c r="L1661" i="1" s="1"/>
  <c r="P1661" i="1" s="1"/>
  <c r="N1667" i="1"/>
  <c r="O1667" i="1" s="1"/>
  <c r="N1674" i="1"/>
  <c r="O1674" i="1" s="1"/>
  <c r="N1681" i="1"/>
  <c r="O1681" i="1" s="1"/>
  <c r="N1683" i="1"/>
  <c r="O1683" i="1" s="1"/>
  <c r="N1706" i="1"/>
  <c r="O1706" i="1" s="1"/>
  <c r="N1703" i="1"/>
  <c r="O1703" i="1" s="1"/>
  <c r="K1718" i="1"/>
  <c r="L1718" i="1" s="1"/>
  <c r="N1720" i="1"/>
  <c r="O1720" i="1" s="1"/>
  <c r="N1732" i="1"/>
  <c r="O1732" i="1" s="1"/>
  <c r="K1744" i="1"/>
  <c r="L1744" i="1" s="1"/>
  <c r="P1744" i="1" s="1"/>
  <c r="N1746" i="1"/>
  <c r="O1746" i="1" s="1"/>
  <c r="N1754" i="1"/>
  <c r="O1754" i="1" s="1"/>
  <c r="K1757" i="1"/>
  <c r="L1757" i="1" s="1"/>
  <c r="P1757" i="1" s="1"/>
  <c r="N1764" i="1"/>
  <c r="O1764" i="1" s="1"/>
  <c r="K1776" i="1"/>
  <c r="L1776" i="1" s="1"/>
  <c r="N1778" i="1"/>
  <c r="O1778" i="1" s="1"/>
  <c r="N1786" i="1"/>
  <c r="O1786" i="1" s="1"/>
  <c r="K1789" i="1"/>
  <c r="L1789" i="1" s="1"/>
  <c r="P1789" i="1" s="1"/>
  <c r="N1796" i="1"/>
  <c r="O1796" i="1" s="1"/>
  <c r="K1808" i="1"/>
  <c r="L1808" i="1" s="1"/>
  <c r="K1813" i="1"/>
  <c r="L1813" i="1" s="1"/>
  <c r="P1813" i="1" s="1"/>
  <c r="K1830" i="1"/>
  <c r="L1830" i="1" s="1"/>
  <c r="P1830" i="1" s="1"/>
  <c r="K1861" i="1"/>
  <c r="L1861" i="1" s="1"/>
  <c r="N1906" i="1"/>
  <c r="O1906" i="1" s="1"/>
  <c r="N1932" i="1"/>
  <c r="O1932" i="1" s="1"/>
  <c r="N1936" i="1"/>
  <c r="O1936" i="1" s="1"/>
  <c r="N1935" i="1"/>
  <c r="O1935" i="1" s="1"/>
  <c r="N1934" i="1"/>
  <c r="O1934" i="1" s="1"/>
  <c r="N1991" i="1"/>
  <c r="O1991" i="1" s="1"/>
  <c r="N2008" i="1"/>
  <c r="O2008" i="1" s="1"/>
  <c r="N2007" i="1"/>
  <c r="O2007" i="1" s="1"/>
  <c r="N1997" i="1"/>
  <c r="O1997" i="1" s="1"/>
  <c r="N2002" i="1"/>
  <c r="O2002" i="1" s="1"/>
  <c r="N1985" i="1"/>
  <c r="O1985" i="1" s="1"/>
  <c r="K2041" i="1"/>
  <c r="L2041" i="1" s="1"/>
  <c r="N1994" i="1"/>
  <c r="O1994" i="1" s="1"/>
  <c r="K2009" i="1"/>
  <c r="L2009" i="1" s="1"/>
  <c r="K1699" i="1"/>
  <c r="L1699" i="1" s="1"/>
  <c r="P1699" i="1" s="1"/>
  <c r="K1734" i="1"/>
  <c r="L1734" i="1" s="1"/>
  <c r="K1750" i="1"/>
  <c r="L1750" i="1" s="1"/>
  <c r="P1750" i="1" s="1"/>
  <c r="K1766" i="1"/>
  <c r="L1766" i="1" s="1"/>
  <c r="P1766" i="1" s="1"/>
  <c r="K1782" i="1"/>
  <c r="L1782" i="1" s="1"/>
  <c r="P1782" i="1" s="1"/>
  <c r="K1798" i="1"/>
  <c r="L1798" i="1" s="1"/>
  <c r="K1811" i="1"/>
  <c r="L1811" i="1" s="1"/>
  <c r="P1811" i="1" s="1"/>
  <c r="K1819" i="1"/>
  <c r="L1819" i="1" s="1"/>
  <c r="P1819" i="1" s="1"/>
  <c r="K1826" i="1"/>
  <c r="L1826" i="1" s="1"/>
  <c r="P1826" i="1" s="1"/>
  <c r="K1837" i="1"/>
  <c r="L1837" i="1" s="1"/>
  <c r="K1844" i="1"/>
  <c r="L1844" i="1" s="1"/>
  <c r="P1844" i="1" s="1"/>
  <c r="K1852" i="1"/>
  <c r="L1852" i="1" s="1"/>
  <c r="N1859" i="1"/>
  <c r="O1859" i="1" s="1"/>
  <c r="N1858" i="1"/>
  <c r="O1858" i="1" s="1"/>
  <c r="N1857" i="1"/>
  <c r="O1857" i="1" s="1"/>
  <c r="K1865" i="1"/>
  <c r="L1865" i="1" s="1"/>
  <c r="P1865" i="1" s="1"/>
  <c r="N1888" i="1"/>
  <c r="O1888" i="1" s="1"/>
  <c r="N1887" i="1"/>
  <c r="O1887" i="1" s="1"/>
  <c r="K1922" i="1"/>
  <c r="L1922" i="1" s="1"/>
  <c r="P1922" i="1" s="1"/>
  <c r="K1933" i="1"/>
  <c r="L1933" i="1" s="1"/>
  <c r="P1933" i="1" s="1"/>
  <c r="K1945" i="1"/>
  <c r="L1945" i="1" s="1"/>
  <c r="P1945" i="1" s="1"/>
  <c r="N1953" i="1"/>
  <c r="O1953" i="1" s="1"/>
  <c r="N2048" i="1"/>
  <c r="O2048" i="1" s="1"/>
  <c r="N2047" i="1"/>
  <c r="O2047" i="1" s="1"/>
  <c r="K2049" i="1"/>
  <c r="L2049" i="1" s="1"/>
  <c r="P2049" i="1" s="1"/>
  <c r="N2132" i="1"/>
  <c r="O2132" i="1" s="1"/>
  <c r="N2116" i="1"/>
  <c r="O2116" i="1" s="1"/>
  <c r="K1595" i="1"/>
  <c r="L1595" i="1" s="1"/>
  <c r="P1595" i="1" s="1"/>
  <c r="N1702" i="1"/>
  <c r="O1702" i="1" s="1"/>
  <c r="N1705" i="1"/>
  <c r="O1705" i="1" s="1"/>
  <c r="K1710" i="1"/>
  <c r="L1710" i="1" s="1"/>
  <c r="K1715" i="1"/>
  <c r="L1715" i="1" s="1"/>
  <c r="P1715" i="1" s="1"/>
  <c r="K1824" i="1"/>
  <c r="L1824" i="1" s="1"/>
  <c r="P1824" i="1" s="1"/>
  <c r="N1826" i="1"/>
  <c r="O1826" i="1" s="1"/>
  <c r="K1840" i="1"/>
  <c r="L1840" i="1" s="1"/>
  <c r="N1860" i="1"/>
  <c r="O1860" i="1" s="1"/>
  <c r="N1876" i="1"/>
  <c r="O1876" i="1" s="1"/>
  <c r="N1889" i="1"/>
  <c r="O1889" i="1" s="1"/>
  <c r="K1906" i="1"/>
  <c r="L1906" i="1" s="1"/>
  <c r="N1925" i="1"/>
  <c r="O1925" i="1" s="1"/>
  <c r="N1924" i="1"/>
  <c r="O1924" i="1" s="1"/>
  <c r="K1993" i="1"/>
  <c r="L1993" i="1" s="1"/>
  <c r="K2033" i="1"/>
  <c r="L2033" i="1" s="1"/>
  <c r="P2033" i="1" s="1"/>
  <c r="N2052" i="1"/>
  <c r="O2052" i="1" s="1"/>
  <c r="K2056" i="1"/>
  <c r="L2056" i="1" s="1"/>
  <c r="N2386" i="1"/>
  <c r="O2386" i="1" s="1"/>
  <c r="N2234" i="1"/>
  <c r="O2234" i="1" s="1"/>
  <c r="N2179" i="1"/>
  <c r="O2179" i="1" s="1"/>
  <c r="K1709" i="1"/>
  <c r="L1709" i="1" s="1"/>
  <c r="P1709" i="1" s="1"/>
  <c r="N1718" i="1"/>
  <c r="O1718" i="1" s="1"/>
  <c r="N1721" i="1"/>
  <c r="O1721" i="1" s="1"/>
  <c r="K1726" i="1"/>
  <c r="L1726" i="1" s="1"/>
  <c r="K1742" i="1"/>
  <c r="L1742" i="1" s="1"/>
  <c r="K1758" i="1"/>
  <c r="L1758" i="1" s="1"/>
  <c r="K1774" i="1"/>
  <c r="L1774" i="1" s="1"/>
  <c r="K1790" i="1"/>
  <c r="L1790" i="1" s="1"/>
  <c r="K1806" i="1"/>
  <c r="L1806" i="1" s="1"/>
  <c r="P1806" i="1" s="1"/>
  <c r="K1829" i="1"/>
  <c r="L1829" i="1" s="1"/>
  <c r="K1836" i="1"/>
  <c r="L1836" i="1" s="1"/>
  <c r="P1836" i="1" s="1"/>
  <c r="K1853" i="1"/>
  <c r="L1853" i="1" s="1"/>
  <c r="K1877" i="1"/>
  <c r="L1877" i="1" s="1"/>
  <c r="K1882" i="1"/>
  <c r="L1882" i="1" s="1"/>
  <c r="P1882" i="1" s="1"/>
  <c r="N1903" i="1"/>
  <c r="O1903" i="1" s="1"/>
  <c r="N1901" i="1"/>
  <c r="O1901" i="1" s="1"/>
  <c r="N1894" i="1"/>
  <c r="O1894" i="1" s="1"/>
  <c r="N1895" i="1"/>
  <c r="O1895" i="1" s="1"/>
  <c r="N1900" i="1"/>
  <c r="O1900" i="1" s="1"/>
  <c r="K1907" i="1"/>
  <c r="L1907" i="1" s="1"/>
  <c r="K1912" i="1"/>
  <c r="L1912" i="1" s="1"/>
  <c r="N1917" i="1"/>
  <c r="O1917" i="1" s="1"/>
  <c r="N1937" i="1"/>
  <c r="O1937" i="1" s="1"/>
  <c r="N1954" i="1"/>
  <c r="O1954" i="1" s="1"/>
  <c r="N1977" i="1"/>
  <c r="O1977" i="1" s="1"/>
  <c r="N1969" i="1"/>
  <c r="O1969" i="1" s="1"/>
  <c r="N1975" i="1"/>
  <c r="O1975" i="1" s="1"/>
  <c r="N2020" i="1"/>
  <c r="O2020" i="1" s="1"/>
  <c r="K2024" i="1"/>
  <c r="L2024" i="1" s="1"/>
  <c r="P2024" i="1" s="1"/>
  <c r="N2030" i="1"/>
  <c r="O2030" i="1" s="1"/>
  <c r="N2026" i="1"/>
  <c r="O2026" i="1" s="1"/>
  <c r="N2029" i="1"/>
  <c r="O2029" i="1" s="1"/>
  <c r="N2028" i="1"/>
  <c r="O2028" i="1" s="1"/>
  <c r="N2025" i="1"/>
  <c r="O2025" i="1" s="1"/>
  <c r="N2021" i="1"/>
  <c r="O2021" i="1" s="1"/>
  <c r="N2092" i="1"/>
  <c r="O2092" i="1" s="1"/>
  <c r="K1603" i="1"/>
  <c r="L1603" i="1" s="1"/>
  <c r="P1603" i="1" s="1"/>
  <c r="N1624" i="1"/>
  <c r="O1624" i="1" s="1"/>
  <c r="K1637" i="1"/>
  <c r="L1637" i="1" s="1"/>
  <c r="P1637" i="1" s="1"/>
  <c r="N1638" i="1"/>
  <c r="O1638" i="1" s="1"/>
  <c r="K1651" i="1"/>
  <c r="L1651" i="1" s="1"/>
  <c r="P1651" i="1" s="1"/>
  <c r="N1656" i="1"/>
  <c r="O1656" i="1" s="1"/>
  <c r="K1669" i="1"/>
  <c r="L1669" i="1" s="1"/>
  <c r="P1669" i="1" s="1"/>
  <c r="N1670" i="1"/>
  <c r="O1670" i="1" s="1"/>
  <c r="K1683" i="1"/>
  <c r="L1683" i="1" s="1"/>
  <c r="P1683" i="1" s="1"/>
  <c r="N1688" i="1"/>
  <c r="O1688" i="1" s="1"/>
  <c r="N1704" i="1"/>
  <c r="O1704" i="1" s="1"/>
  <c r="K1717" i="1"/>
  <c r="L1717" i="1" s="1"/>
  <c r="P1717" i="1" s="1"/>
  <c r="N1726" i="1"/>
  <c r="O1726" i="1" s="1"/>
  <c r="K1739" i="1"/>
  <c r="L1739" i="1" s="1"/>
  <c r="P1739" i="1" s="1"/>
  <c r="N1742" i="1"/>
  <c r="O1742" i="1" s="1"/>
  <c r="K1755" i="1"/>
  <c r="L1755" i="1" s="1"/>
  <c r="P1755" i="1" s="1"/>
  <c r="N1758" i="1"/>
  <c r="O1758" i="1" s="1"/>
  <c r="K1771" i="1"/>
  <c r="L1771" i="1" s="1"/>
  <c r="N1774" i="1"/>
  <c r="O1774" i="1" s="1"/>
  <c r="K1787" i="1"/>
  <c r="L1787" i="1" s="1"/>
  <c r="P1787" i="1" s="1"/>
  <c r="N1790" i="1"/>
  <c r="O1790" i="1" s="1"/>
  <c r="K1803" i="1"/>
  <c r="L1803" i="1" s="1"/>
  <c r="P1803" i="1" s="1"/>
  <c r="N1806" i="1"/>
  <c r="O1806" i="1" s="1"/>
  <c r="K1814" i="1"/>
  <c r="L1814" i="1" s="1"/>
  <c r="P1814" i="1" s="1"/>
  <c r="N1818" i="1"/>
  <c r="O1818" i="1" s="1"/>
  <c r="N1831" i="1"/>
  <c r="O1831" i="1" s="1"/>
  <c r="N1838" i="1"/>
  <c r="O1838" i="1" s="1"/>
  <c r="N1840" i="1"/>
  <c r="O1840" i="1" s="1"/>
  <c r="N1861" i="1"/>
  <c r="O1861" i="1" s="1"/>
  <c r="K1880" i="1"/>
  <c r="L1880" i="1" s="1"/>
  <c r="P1880" i="1" s="1"/>
  <c r="K1904" i="1"/>
  <c r="L1904" i="1" s="1"/>
  <c r="P1904" i="1" s="1"/>
  <c r="K1921" i="1"/>
  <c r="L1921" i="1" s="1"/>
  <c r="N1990" i="1"/>
  <c r="O1990" i="1" s="1"/>
  <c r="N1989" i="1"/>
  <c r="O1989" i="1" s="1"/>
  <c r="N1986" i="1"/>
  <c r="O1986" i="1" s="1"/>
  <c r="N1988" i="1"/>
  <c r="O1988" i="1" s="1"/>
  <c r="N2017" i="1"/>
  <c r="O2017" i="1" s="1"/>
  <c r="K2021" i="1"/>
  <c r="L2021" i="1" s="1"/>
  <c r="N2040" i="1"/>
  <c r="O2040" i="1" s="1"/>
  <c r="N2037" i="1"/>
  <c r="O2037" i="1" s="1"/>
  <c r="N2039" i="1"/>
  <c r="O2039" i="1" s="1"/>
  <c r="N2036" i="1"/>
  <c r="O2036" i="1" s="1"/>
  <c r="N1821" i="1"/>
  <c r="O1821" i="1" s="1"/>
  <c r="K1834" i="1"/>
  <c r="L1834" i="1" s="1"/>
  <c r="N1842" i="1"/>
  <c r="O1842" i="1" s="1"/>
  <c r="N1871" i="1"/>
  <c r="O1871" i="1" s="1"/>
  <c r="N1878" i="1"/>
  <c r="O1878" i="1" s="1"/>
  <c r="N1893" i="1"/>
  <c r="O1893" i="1" s="1"/>
  <c r="N1902" i="1"/>
  <c r="O1902" i="1" s="1"/>
  <c r="N1910" i="1"/>
  <c r="O1910" i="1" s="1"/>
  <c r="K1918" i="1"/>
  <c r="L1918" i="1" s="1"/>
  <c r="P1918" i="1" s="1"/>
  <c r="N1923" i="1"/>
  <c r="O1923" i="1" s="1"/>
  <c r="N1921" i="1"/>
  <c r="O1921" i="1" s="1"/>
  <c r="N1922" i="1"/>
  <c r="O1922" i="1" s="1"/>
  <c r="N1927" i="1"/>
  <c r="O1927" i="1" s="1"/>
  <c r="K1931" i="1"/>
  <c r="L1931" i="1" s="1"/>
  <c r="P1931" i="1" s="1"/>
  <c r="N1956" i="1"/>
  <c r="O1956" i="1" s="1"/>
  <c r="K1971" i="1"/>
  <c r="L1971" i="1" s="1"/>
  <c r="K1981" i="1"/>
  <c r="L1981" i="1" s="1"/>
  <c r="P1981" i="1" s="1"/>
  <c r="K1984" i="1"/>
  <c r="L1984" i="1" s="1"/>
  <c r="K2006" i="1"/>
  <c r="L2006" i="1" s="1"/>
  <c r="P2006" i="1" s="1"/>
  <c r="N2024" i="1"/>
  <c r="O2024" i="1" s="1"/>
  <c r="N2023" i="1"/>
  <c r="O2023" i="1" s="1"/>
  <c r="K2059" i="1"/>
  <c r="L2059" i="1" s="1"/>
  <c r="P2059" i="1" s="1"/>
  <c r="K2067" i="1"/>
  <c r="L2067" i="1" s="1"/>
  <c r="K2070" i="1"/>
  <c r="L2070" i="1" s="1"/>
  <c r="N2072" i="1"/>
  <c r="O2072" i="1" s="1"/>
  <c r="N2071" i="1"/>
  <c r="O2071" i="1" s="1"/>
  <c r="K2096" i="1"/>
  <c r="L2096" i="1" s="1"/>
  <c r="P2096" i="1" s="1"/>
  <c r="K2165" i="1"/>
  <c r="L2165" i="1" s="1"/>
  <c r="N2188" i="1"/>
  <c r="O2188" i="1" s="1"/>
  <c r="N2228" i="1"/>
  <c r="O2228" i="1" s="1"/>
  <c r="N2226" i="1"/>
  <c r="O2226" i="1" s="1"/>
  <c r="N2225" i="1"/>
  <c r="O2225" i="1" s="1"/>
  <c r="N2280" i="1"/>
  <c r="O2280" i="1" s="1"/>
  <c r="N2281" i="1"/>
  <c r="O2281" i="1" s="1"/>
  <c r="N2250" i="1"/>
  <c r="O2250" i="1" s="1"/>
  <c r="N2244" i="1"/>
  <c r="O2244" i="1" s="1"/>
  <c r="N2245" i="1"/>
  <c r="O2245" i="1" s="1"/>
  <c r="N2288" i="1"/>
  <c r="O2288" i="1" s="1"/>
  <c r="N2297" i="1"/>
  <c r="O2297" i="1" s="1"/>
  <c r="N2296" i="1"/>
  <c r="O2296" i="1" s="1"/>
  <c r="N2295" i="1"/>
  <c r="O2295" i="1" s="1"/>
  <c r="N2287" i="1"/>
  <c r="O2287" i="1" s="1"/>
  <c r="K2391" i="1"/>
  <c r="L2391" i="1" s="1"/>
  <c r="P2391" i="1" s="1"/>
  <c r="N1760" i="1"/>
  <c r="O1760" i="1" s="1"/>
  <c r="N1768" i="1"/>
  <c r="O1768" i="1" s="1"/>
  <c r="N1776" i="1"/>
  <c r="O1776" i="1" s="1"/>
  <c r="N1784" i="1"/>
  <c r="O1784" i="1" s="1"/>
  <c r="N1792" i="1"/>
  <c r="O1792" i="1" s="1"/>
  <c r="N1800" i="1"/>
  <c r="O1800" i="1" s="1"/>
  <c r="N1808" i="1"/>
  <c r="O1808" i="1" s="1"/>
  <c r="N1845" i="1"/>
  <c r="O1845" i="1" s="1"/>
  <c r="K1847" i="1"/>
  <c r="L1847" i="1" s="1"/>
  <c r="P1847" i="1" s="1"/>
  <c r="K1850" i="1"/>
  <c r="L1850" i="1" s="1"/>
  <c r="P1850" i="1" s="1"/>
  <c r="N1863" i="1"/>
  <c r="O1863" i="1" s="1"/>
  <c r="N1868" i="1"/>
  <c r="O1868" i="1" s="1"/>
  <c r="N1873" i="1"/>
  <c r="O1873" i="1" s="1"/>
  <c r="N1875" i="1"/>
  <c r="O1875" i="1" s="1"/>
  <c r="K1889" i="1"/>
  <c r="L1889" i="1" s="1"/>
  <c r="P1889" i="1" s="1"/>
  <c r="K1899" i="1"/>
  <c r="L1899" i="1" s="1"/>
  <c r="P1899" i="1" s="1"/>
  <c r="N1908" i="1"/>
  <c r="O1908" i="1" s="1"/>
  <c r="N1912" i="1"/>
  <c r="O1912" i="1" s="1"/>
  <c r="K1916" i="1"/>
  <c r="L1916" i="1" s="1"/>
  <c r="P1916" i="1" s="1"/>
  <c r="N1929" i="1"/>
  <c r="O1929" i="1" s="1"/>
  <c r="K1944" i="1"/>
  <c r="L1944" i="1" s="1"/>
  <c r="K1957" i="1"/>
  <c r="L1957" i="1" s="1"/>
  <c r="P1957" i="1" s="1"/>
  <c r="N1968" i="1"/>
  <c r="O1968" i="1" s="1"/>
  <c r="N1967" i="1"/>
  <c r="O1967" i="1" s="1"/>
  <c r="N1971" i="1"/>
  <c r="O1971" i="1" s="1"/>
  <c r="N1970" i="1"/>
  <c r="O1970" i="1" s="1"/>
  <c r="K1976" i="1"/>
  <c r="L1976" i="1" s="1"/>
  <c r="N1983" i="1"/>
  <c r="O1983" i="1" s="1"/>
  <c r="N1993" i="1"/>
  <c r="O1993" i="1" s="1"/>
  <c r="N2001" i="1"/>
  <c r="O2001" i="1" s="1"/>
  <c r="N2005" i="1"/>
  <c r="O2005" i="1" s="1"/>
  <c r="N2009" i="1"/>
  <c r="O2009" i="1" s="1"/>
  <c r="K2014" i="1"/>
  <c r="L2014" i="1" s="1"/>
  <c r="K2022" i="1"/>
  <c r="L2022" i="1" s="1"/>
  <c r="N2044" i="1"/>
  <c r="O2044" i="1" s="1"/>
  <c r="K2054" i="1"/>
  <c r="L2054" i="1" s="1"/>
  <c r="N2059" i="1"/>
  <c r="O2059" i="1" s="1"/>
  <c r="N2058" i="1"/>
  <c r="O2058" i="1" s="1"/>
  <c r="N2064" i="1"/>
  <c r="O2064" i="1" s="1"/>
  <c r="N2063" i="1"/>
  <c r="O2063" i="1" s="1"/>
  <c r="N2060" i="1"/>
  <c r="O2060" i="1" s="1"/>
  <c r="N2070" i="1"/>
  <c r="O2070" i="1" s="1"/>
  <c r="N2069" i="1"/>
  <c r="O2069" i="1" s="1"/>
  <c r="K2093" i="1"/>
  <c r="L2093" i="1" s="1"/>
  <c r="N2112" i="1"/>
  <c r="O2112" i="1" s="1"/>
  <c r="N2126" i="1"/>
  <c r="O2126" i="1" s="1"/>
  <c r="N2129" i="1"/>
  <c r="O2129" i="1" s="1"/>
  <c r="K1818" i="1"/>
  <c r="L1818" i="1" s="1"/>
  <c r="P1818" i="1" s="1"/>
  <c r="N1820" i="1"/>
  <c r="O1820" i="1" s="1"/>
  <c r="N1834" i="1"/>
  <c r="O1834" i="1" s="1"/>
  <c r="N1853" i="1"/>
  <c r="O1853" i="1" s="1"/>
  <c r="K1857" i="1"/>
  <c r="L1857" i="1" s="1"/>
  <c r="P1857" i="1" s="1"/>
  <c r="K1884" i="1"/>
  <c r="L1884" i="1" s="1"/>
  <c r="P1884" i="1" s="1"/>
  <c r="K1901" i="1"/>
  <c r="L1901" i="1" s="1"/>
  <c r="P1901" i="1" s="1"/>
  <c r="N1920" i="1"/>
  <c r="O1920" i="1" s="1"/>
  <c r="N1944" i="1"/>
  <c r="O1944" i="1" s="1"/>
  <c r="N1943" i="1"/>
  <c r="O1943" i="1" s="1"/>
  <c r="N1949" i="1"/>
  <c r="O1949" i="1" s="1"/>
  <c r="N1952" i="1"/>
  <c r="O1952" i="1" s="1"/>
  <c r="N1966" i="1"/>
  <c r="O1966" i="1" s="1"/>
  <c r="N1962" i="1"/>
  <c r="O1962" i="1" s="1"/>
  <c r="N1965" i="1"/>
  <c r="O1965" i="1" s="1"/>
  <c r="N1964" i="1"/>
  <c r="O1964" i="1" s="1"/>
  <c r="N1961" i="1"/>
  <c r="O1961" i="1" s="1"/>
  <c r="K1969" i="1"/>
  <c r="L1969" i="1" s="1"/>
  <c r="P1969" i="1" s="1"/>
  <c r="K1982" i="1"/>
  <c r="L1982" i="1" s="1"/>
  <c r="P1982" i="1" s="1"/>
  <c r="K1987" i="1"/>
  <c r="L1987" i="1" s="1"/>
  <c r="N2019" i="1"/>
  <c r="O2019" i="1" s="1"/>
  <c r="N2015" i="1"/>
  <c r="O2015" i="1" s="1"/>
  <c r="N2018" i="1"/>
  <c r="O2018" i="1" s="1"/>
  <c r="K2025" i="1"/>
  <c r="L2025" i="1" s="1"/>
  <c r="P2025" i="1" s="1"/>
  <c r="N2054" i="1"/>
  <c r="O2054" i="1" s="1"/>
  <c r="K2065" i="1"/>
  <c r="L2065" i="1" s="1"/>
  <c r="N2073" i="1"/>
  <c r="O2073" i="1" s="1"/>
  <c r="N2115" i="1"/>
  <c r="O2115" i="1" s="1"/>
  <c r="K2170" i="1"/>
  <c r="L2170" i="1" s="1"/>
  <c r="N2181" i="1"/>
  <c r="O2181" i="1" s="1"/>
  <c r="N1829" i="1"/>
  <c r="O1829" i="1" s="1"/>
  <c r="N1837" i="1"/>
  <c r="O1837" i="1" s="1"/>
  <c r="N1841" i="1"/>
  <c r="O1841" i="1" s="1"/>
  <c r="N1850" i="1"/>
  <c r="O1850" i="1" s="1"/>
  <c r="K1867" i="1"/>
  <c r="L1867" i="1" s="1"/>
  <c r="P1867" i="1" s="1"/>
  <c r="K1869" i="1"/>
  <c r="L1869" i="1" s="1"/>
  <c r="P1869" i="1" s="1"/>
  <c r="N1870" i="1"/>
  <c r="O1870" i="1" s="1"/>
  <c r="K1872" i="1"/>
  <c r="L1872" i="1" s="1"/>
  <c r="K1874" i="1"/>
  <c r="L1874" i="1" s="1"/>
  <c r="P1874" i="1" s="1"/>
  <c r="N1877" i="1"/>
  <c r="O1877" i="1" s="1"/>
  <c r="N1892" i="1"/>
  <c r="O1892" i="1" s="1"/>
  <c r="N1897" i="1"/>
  <c r="O1897" i="1" s="1"/>
  <c r="N1899" i="1"/>
  <c r="O1899" i="1" s="1"/>
  <c r="N1898" i="1"/>
  <c r="O1898" i="1" s="1"/>
  <c r="N1905" i="1"/>
  <c r="O1905" i="1" s="1"/>
  <c r="N1916" i="1"/>
  <c r="O1916" i="1" s="1"/>
  <c r="K1934" i="1"/>
  <c r="L1934" i="1" s="1"/>
  <c r="P1934" i="1" s="1"/>
  <c r="K1936" i="1"/>
  <c r="L1936" i="1" s="1"/>
  <c r="P1936" i="1" s="1"/>
  <c r="K1938" i="1"/>
  <c r="L1938" i="1" s="1"/>
  <c r="P1938" i="1" s="1"/>
  <c r="N1942" i="1"/>
  <c r="O1942" i="1" s="1"/>
  <c r="N1948" i="1"/>
  <c r="O1948" i="1" s="1"/>
  <c r="N1950" i="1"/>
  <c r="O1950" i="1" s="1"/>
  <c r="N1982" i="1"/>
  <c r="O1982" i="1" s="1"/>
  <c r="N1981" i="1"/>
  <c r="O1981" i="1" s="1"/>
  <c r="N1999" i="1"/>
  <c r="O1999" i="1" s="1"/>
  <c r="N2012" i="1"/>
  <c r="O2012" i="1" s="1"/>
  <c r="K2035" i="1"/>
  <c r="L2035" i="1" s="1"/>
  <c r="P2035" i="1" s="1"/>
  <c r="N2065" i="1"/>
  <c r="O2065" i="1" s="1"/>
  <c r="N2076" i="1"/>
  <c r="O2076" i="1" s="1"/>
  <c r="K2091" i="1"/>
  <c r="L2091" i="1" s="1"/>
  <c r="K2097" i="1"/>
  <c r="L2097" i="1" s="1"/>
  <c r="N2356" i="1"/>
  <c r="O2356" i="1" s="1"/>
  <c r="N2335" i="1"/>
  <c r="O2335" i="1" s="1"/>
  <c r="K1839" i="1"/>
  <c r="L1839" i="1" s="1"/>
  <c r="P1839" i="1" s="1"/>
  <c r="K1854" i="1"/>
  <c r="L1854" i="1" s="1"/>
  <c r="P1854" i="1" s="1"/>
  <c r="N1867" i="1"/>
  <c r="O1867" i="1" s="1"/>
  <c r="N1866" i="1"/>
  <c r="O1866" i="1" s="1"/>
  <c r="K1876" i="1"/>
  <c r="L1876" i="1" s="1"/>
  <c r="P1876" i="1" s="1"/>
  <c r="K1881" i="1"/>
  <c r="L1881" i="1" s="1"/>
  <c r="P1881" i="1" s="1"/>
  <c r="K1886" i="1"/>
  <c r="L1886" i="1" s="1"/>
  <c r="P1886" i="1" s="1"/>
  <c r="K1891" i="1"/>
  <c r="L1891" i="1" s="1"/>
  <c r="P1891" i="1" s="1"/>
  <c r="N1926" i="1"/>
  <c r="O1926" i="1" s="1"/>
  <c r="K1930" i="1"/>
  <c r="L1930" i="1" s="1"/>
  <c r="P1930" i="1" s="1"/>
  <c r="K1947" i="1"/>
  <c r="L1947" i="1" s="1"/>
  <c r="P1947" i="1" s="1"/>
  <c r="N1955" i="1"/>
  <c r="O1955" i="1" s="1"/>
  <c r="K1960" i="1"/>
  <c r="L1960" i="1" s="1"/>
  <c r="P1960" i="1" s="1"/>
  <c r="N1979" i="1"/>
  <c r="O1979" i="1" s="1"/>
  <c r="N1978" i="1"/>
  <c r="O1978" i="1" s="1"/>
  <c r="N2004" i="1"/>
  <c r="O2004" i="1" s="1"/>
  <c r="K2017" i="1"/>
  <c r="L2017" i="1" s="1"/>
  <c r="N2032" i="1"/>
  <c r="O2032" i="1" s="1"/>
  <c r="N2031" i="1"/>
  <c r="O2031" i="1" s="1"/>
  <c r="N2035" i="1"/>
  <c r="O2035" i="1" s="1"/>
  <c r="N2034" i="1"/>
  <c r="O2034" i="1" s="1"/>
  <c r="K2085" i="1"/>
  <c r="L2085" i="1" s="1"/>
  <c r="P2085" i="1" s="1"/>
  <c r="N2094" i="1"/>
  <c r="O2094" i="1" s="1"/>
  <c r="N2093" i="1"/>
  <c r="O2093" i="1" s="1"/>
  <c r="N2097" i="1"/>
  <c r="O2097" i="1" s="1"/>
  <c r="N2103" i="1"/>
  <c r="O2103" i="1" s="1"/>
  <c r="N2102" i="1"/>
  <c r="O2102" i="1" s="1"/>
  <c r="N2098" i="1"/>
  <c r="O2098" i="1" s="1"/>
  <c r="N2101" i="1"/>
  <c r="O2101" i="1" s="1"/>
  <c r="N2100" i="1"/>
  <c r="O2100" i="1" s="1"/>
  <c r="N2142" i="1"/>
  <c r="O2142" i="1" s="1"/>
  <c r="K2146" i="1"/>
  <c r="L2146" i="1" s="1"/>
  <c r="K2175" i="1"/>
  <c r="L2175" i="1" s="1"/>
  <c r="N2206" i="1"/>
  <c r="O2206" i="1" s="1"/>
  <c r="N2211" i="1"/>
  <c r="O2211" i="1" s="1"/>
  <c r="N2215" i="1"/>
  <c r="O2215" i="1" s="1"/>
  <c r="N2214" i="1"/>
  <c r="O2214" i="1" s="1"/>
  <c r="N2212" i="1"/>
  <c r="O2212" i="1" s="1"/>
  <c r="N2240" i="1"/>
  <c r="O2240" i="1" s="1"/>
  <c r="N2237" i="1"/>
  <c r="O2237" i="1" s="1"/>
  <c r="N2239" i="1"/>
  <c r="O2239" i="1" s="1"/>
  <c r="N2231" i="1"/>
  <c r="O2231" i="1" s="1"/>
  <c r="N2232" i="1"/>
  <c r="O2232" i="1" s="1"/>
  <c r="N2180" i="1"/>
  <c r="O2180" i="1" s="1"/>
  <c r="K2202" i="1"/>
  <c r="L2202" i="1" s="1"/>
  <c r="N2205" i="1"/>
  <c r="O2205" i="1" s="1"/>
  <c r="N2200" i="1"/>
  <c r="O2200" i="1" s="1"/>
  <c r="N2198" i="1"/>
  <c r="O2198" i="1" s="1"/>
  <c r="N2201" i="1"/>
  <c r="O2201" i="1" s="1"/>
  <c r="N2197" i="1"/>
  <c r="O2197" i="1" s="1"/>
  <c r="N2189" i="1"/>
  <c r="O2189" i="1" s="1"/>
  <c r="N2176" i="1"/>
  <c r="O2176" i="1" s="1"/>
  <c r="N2147" i="1"/>
  <c r="O2147" i="1" s="1"/>
  <c r="K2257" i="1"/>
  <c r="L2257" i="1" s="1"/>
  <c r="N2284" i="1"/>
  <c r="O2284" i="1" s="1"/>
  <c r="N2283" i="1"/>
  <c r="O2283" i="1" s="1"/>
  <c r="N2282" i="1"/>
  <c r="O2282" i="1" s="1"/>
  <c r="K1856" i="1"/>
  <c r="L1856" i="1" s="1"/>
  <c r="P1856" i="1" s="1"/>
  <c r="N1907" i="1"/>
  <c r="O1907" i="1" s="1"/>
  <c r="K1920" i="1"/>
  <c r="L1920" i="1" s="1"/>
  <c r="P1920" i="1" s="1"/>
  <c r="K1941" i="1"/>
  <c r="L1941" i="1" s="1"/>
  <c r="P1941" i="1" s="1"/>
  <c r="K1952" i="1"/>
  <c r="L1952" i="1" s="1"/>
  <c r="K1955" i="1"/>
  <c r="L1955" i="1" s="1"/>
  <c r="N1992" i="1"/>
  <c r="O1992" i="1" s="1"/>
  <c r="N2003" i="1"/>
  <c r="O2003" i="1" s="1"/>
  <c r="K2005" i="1"/>
  <c r="L2005" i="1" s="1"/>
  <c r="P2005" i="1" s="1"/>
  <c r="K2008" i="1"/>
  <c r="L2008" i="1" s="1"/>
  <c r="N2014" i="1"/>
  <c r="O2014" i="1" s="1"/>
  <c r="K2019" i="1"/>
  <c r="L2019" i="1" s="1"/>
  <c r="P2019" i="1" s="1"/>
  <c r="K2048" i="1"/>
  <c r="L2048" i="1" s="1"/>
  <c r="P2048" i="1" s="1"/>
  <c r="N2051" i="1"/>
  <c r="O2051" i="1" s="1"/>
  <c r="N2075" i="1"/>
  <c r="O2075" i="1" s="1"/>
  <c r="N2074" i="1"/>
  <c r="O2074" i="1" s="1"/>
  <c r="N2095" i="1"/>
  <c r="O2095" i="1" s="1"/>
  <c r="K2102" i="1"/>
  <c r="L2102" i="1" s="1"/>
  <c r="P2102" i="1" s="1"/>
  <c r="N2104" i="1"/>
  <c r="O2104" i="1" s="1"/>
  <c r="N2111" i="1"/>
  <c r="O2111" i="1" s="1"/>
  <c r="N2110" i="1"/>
  <c r="O2110" i="1" s="1"/>
  <c r="N2118" i="1"/>
  <c r="O2118" i="1" s="1"/>
  <c r="K2121" i="1"/>
  <c r="L2121" i="1" s="1"/>
  <c r="K2124" i="1"/>
  <c r="L2124" i="1" s="1"/>
  <c r="K2138" i="1"/>
  <c r="L2138" i="1" s="1"/>
  <c r="P2138" i="1" s="1"/>
  <c r="K2145" i="1"/>
  <c r="L2145" i="1" s="1"/>
  <c r="N2187" i="1"/>
  <c r="O2187" i="1" s="1"/>
  <c r="K2200" i="1"/>
  <c r="L2200" i="1" s="1"/>
  <c r="P2200" i="1" s="1"/>
  <c r="K2210" i="1"/>
  <c r="L2210" i="1" s="1"/>
  <c r="K2223" i="1"/>
  <c r="L2223" i="1" s="1"/>
  <c r="K2233" i="1"/>
  <c r="L2233" i="1" s="1"/>
  <c r="N2262" i="1"/>
  <c r="O2262" i="1" s="1"/>
  <c r="N2261" i="1"/>
  <c r="O2261" i="1" s="1"/>
  <c r="N2260" i="1"/>
  <c r="O2260" i="1" s="1"/>
  <c r="N2387" i="1"/>
  <c r="O2387" i="1" s="1"/>
  <c r="N2388" i="1"/>
  <c r="O2388" i="1" s="1"/>
  <c r="K2462" i="1"/>
  <c r="L2462" i="1" s="1"/>
  <c r="N1931" i="1"/>
  <c r="O1931" i="1" s="1"/>
  <c r="N1958" i="1"/>
  <c r="O1958" i="1" s="1"/>
  <c r="K1963" i="1"/>
  <c r="L1963" i="1" s="1"/>
  <c r="N2000" i="1"/>
  <c r="O2000" i="1" s="1"/>
  <c r="N2011" i="1"/>
  <c r="O2011" i="1" s="1"/>
  <c r="K2013" i="1"/>
  <c r="L2013" i="1" s="1"/>
  <c r="P2013" i="1" s="1"/>
  <c r="K2016" i="1"/>
  <c r="L2016" i="1" s="1"/>
  <c r="N2022" i="1"/>
  <c r="O2022" i="1" s="1"/>
  <c r="K2027" i="1"/>
  <c r="L2027" i="1" s="1"/>
  <c r="K2043" i="1"/>
  <c r="L2043" i="1" s="1"/>
  <c r="P2043" i="1" s="1"/>
  <c r="K2045" i="1"/>
  <c r="L2045" i="1" s="1"/>
  <c r="P2045" i="1" s="1"/>
  <c r="N2062" i="1"/>
  <c r="O2062" i="1" s="1"/>
  <c r="K2064" i="1"/>
  <c r="L2064" i="1" s="1"/>
  <c r="P2064" i="1" s="1"/>
  <c r="K2080" i="1"/>
  <c r="L2080" i="1" s="1"/>
  <c r="P2080" i="1" s="1"/>
  <c r="K2086" i="1"/>
  <c r="L2086" i="1" s="1"/>
  <c r="P2086" i="1" s="1"/>
  <c r="K2088" i="1"/>
  <c r="L2088" i="1" s="1"/>
  <c r="N2109" i="1"/>
  <c r="O2109" i="1" s="1"/>
  <c r="N2153" i="1"/>
  <c r="O2153" i="1" s="1"/>
  <c r="N2155" i="1"/>
  <c r="O2155" i="1" s="1"/>
  <c r="K2168" i="1"/>
  <c r="L2168" i="1" s="1"/>
  <c r="P2168" i="1" s="1"/>
  <c r="K2178" i="1"/>
  <c r="L2178" i="1" s="1"/>
  <c r="K2197" i="1"/>
  <c r="L2197" i="1" s="1"/>
  <c r="K2207" i="1"/>
  <c r="L2207" i="1" s="1"/>
  <c r="N2213" i="1"/>
  <c r="O2213" i="1" s="1"/>
  <c r="N2307" i="1"/>
  <c r="O2307" i="1" s="1"/>
  <c r="N2306" i="1"/>
  <c r="O2306" i="1" s="1"/>
  <c r="N2303" i="1"/>
  <c r="O2303" i="1" s="1"/>
  <c r="N2301" i="1"/>
  <c r="O2301" i="1" s="1"/>
  <c r="N2362" i="1"/>
  <c r="O2362" i="1" s="1"/>
  <c r="N2359" i="1"/>
  <c r="O2359" i="1" s="1"/>
  <c r="N2357" i="1"/>
  <c r="O2357" i="1" s="1"/>
  <c r="N2360" i="1"/>
  <c r="O2360" i="1" s="1"/>
  <c r="K2419" i="1"/>
  <c r="L2419" i="1" s="1"/>
  <c r="K2484" i="1"/>
  <c r="L2484" i="1" s="1"/>
  <c r="K1864" i="1"/>
  <c r="L1864" i="1" s="1"/>
  <c r="P1864" i="1" s="1"/>
  <c r="N1915" i="1"/>
  <c r="O1915" i="1" s="1"/>
  <c r="K1928" i="1"/>
  <c r="L1928" i="1" s="1"/>
  <c r="P1928" i="1" s="1"/>
  <c r="N1930" i="1"/>
  <c r="O1930" i="1" s="1"/>
  <c r="N1963" i="1"/>
  <c r="O1963" i="1" s="1"/>
  <c r="K1965" i="1"/>
  <c r="L1965" i="1" s="1"/>
  <c r="P1965" i="1" s="1"/>
  <c r="K1968" i="1"/>
  <c r="L1968" i="1" s="1"/>
  <c r="P1968" i="1" s="1"/>
  <c r="N1974" i="1"/>
  <c r="O1974" i="1" s="1"/>
  <c r="K1979" i="1"/>
  <c r="L1979" i="1" s="1"/>
  <c r="P1979" i="1" s="1"/>
  <c r="N2016" i="1"/>
  <c r="O2016" i="1" s="1"/>
  <c r="N2027" i="1"/>
  <c r="O2027" i="1" s="1"/>
  <c r="K2029" i="1"/>
  <c r="L2029" i="1" s="1"/>
  <c r="P2029" i="1" s="1"/>
  <c r="K2032" i="1"/>
  <c r="L2032" i="1" s="1"/>
  <c r="N2038" i="1"/>
  <c r="O2038" i="1" s="1"/>
  <c r="K2061" i="1"/>
  <c r="L2061" i="1" s="1"/>
  <c r="P2061" i="1" s="1"/>
  <c r="N2077" i="1"/>
  <c r="O2077" i="1" s="1"/>
  <c r="N2080" i="1"/>
  <c r="O2080" i="1" s="1"/>
  <c r="N2084" i="1"/>
  <c r="O2084" i="1" s="1"/>
  <c r="N2107" i="1"/>
  <c r="O2107" i="1" s="1"/>
  <c r="N2105" i="1"/>
  <c r="O2105" i="1" s="1"/>
  <c r="N2106" i="1"/>
  <c r="O2106" i="1" s="1"/>
  <c r="N2149" i="1"/>
  <c r="O2149" i="1" s="1"/>
  <c r="N2227" i="1"/>
  <c r="O2227" i="1" s="1"/>
  <c r="N2243" i="1"/>
  <c r="O2243" i="1" s="1"/>
  <c r="N2249" i="1"/>
  <c r="O2249" i="1" s="1"/>
  <c r="N2267" i="1"/>
  <c r="O2267" i="1" s="1"/>
  <c r="N2304" i="1"/>
  <c r="O2304" i="1" s="1"/>
  <c r="N2330" i="1"/>
  <c r="O2330" i="1" s="1"/>
  <c r="N2327" i="1"/>
  <c r="O2327" i="1" s="1"/>
  <c r="N2325" i="1"/>
  <c r="O2325" i="1" s="1"/>
  <c r="N2316" i="1"/>
  <c r="O2316" i="1" s="1"/>
  <c r="K2550" i="1"/>
  <c r="L2550" i="1" s="1"/>
  <c r="N1976" i="1"/>
  <c r="O1976" i="1" s="1"/>
  <c r="N1987" i="1"/>
  <c r="O1987" i="1" s="1"/>
  <c r="K1989" i="1"/>
  <c r="L1989" i="1" s="1"/>
  <c r="P1989" i="1" s="1"/>
  <c r="K1992" i="1"/>
  <c r="L1992" i="1" s="1"/>
  <c r="P1992" i="1" s="1"/>
  <c r="N1998" i="1"/>
  <c r="O1998" i="1" s="1"/>
  <c r="K2003" i="1"/>
  <c r="L2003" i="1" s="1"/>
  <c r="P2003" i="1" s="1"/>
  <c r="N2049" i="1"/>
  <c r="O2049" i="1" s="1"/>
  <c r="K2077" i="1"/>
  <c r="L2077" i="1" s="1"/>
  <c r="P2077" i="1" s="1"/>
  <c r="N2081" i="1"/>
  <c r="O2081" i="1" s="1"/>
  <c r="N2091" i="1"/>
  <c r="O2091" i="1" s="1"/>
  <c r="N2087" i="1"/>
  <c r="O2087" i="1" s="1"/>
  <c r="K2104" i="1"/>
  <c r="L2104" i="1" s="1"/>
  <c r="P2104" i="1" s="1"/>
  <c r="N2120" i="1"/>
  <c r="O2120" i="1" s="1"/>
  <c r="N2124" i="1"/>
  <c r="O2124" i="1" s="1"/>
  <c r="K2141" i="1"/>
  <c r="L2141" i="1" s="1"/>
  <c r="N2173" i="1"/>
  <c r="O2173" i="1" s="1"/>
  <c r="N2169" i="1"/>
  <c r="O2169" i="1" s="1"/>
  <c r="N2165" i="1"/>
  <c r="O2165" i="1" s="1"/>
  <c r="N2168" i="1"/>
  <c r="O2168" i="1" s="1"/>
  <c r="N2166" i="1"/>
  <c r="O2166" i="1" s="1"/>
  <c r="N2183" i="1"/>
  <c r="O2183" i="1" s="1"/>
  <c r="N2182" i="1"/>
  <c r="O2182" i="1" s="1"/>
  <c r="N2174" i="1"/>
  <c r="O2174" i="1" s="1"/>
  <c r="N2192" i="1"/>
  <c r="O2192" i="1" s="1"/>
  <c r="N2195" i="1"/>
  <c r="O2195" i="1" s="1"/>
  <c r="N2193" i="1"/>
  <c r="O2193" i="1" s="1"/>
  <c r="N2229" i="1"/>
  <c r="O2229" i="1" s="1"/>
  <c r="K2361" i="1"/>
  <c r="L2361" i="1" s="1"/>
  <c r="N2383" i="1"/>
  <c r="O2383" i="1" s="1"/>
  <c r="N2380" i="1"/>
  <c r="O2380" i="1" s="1"/>
  <c r="N2381" i="1"/>
  <c r="O2381" i="1" s="1"/>
  <c r="N2379" i="1"/>
  <c r="O2379" i="1" s="1"/>
  <c r="N2370" i="1"/>
  <c r="O2370" i="1" s="1"/>
  <c r="N2378" i="1"/>
  <c r="O2378" i="1" s="1"/>
  <c r="N2367" i="1"/>
  <c r="O2367" i="1" s="1"/>
  <c r="N2408" i="1"/>
  <c r="O2408" i="1" s="1"/>
  <c r="N2410" i="1"/>
  <c r="O2410" i="1" s="1"/>
  <c r="N2389" i="1"/>
  <c r="O2389" i="1" s="1"/>
  <c r="N2417" i="1"/>
  <c r="O2417" i="1" s="1"/>
  <c r="N2416" i="1"/>
  <c r="O2416" i="1" s="1"/>
  <c r="N2439" i="1"/>
  <c r="O2439" i="1" s="1"/>
  <c r="N2437" i="1"/>
  <c r="O2437" i="1" s="1"/>
  <c r="N2429" i="1"/>
  <c r="O2429" i="1" s="1"/>
  <c r="N2479" i="1"/>
  <c r="O2479" i="1" s="1"/>
  <c r="N2476" i="1"/>
  <c r="O2476" i="1" s="1"/>
  <c r="N2477" i="1"/>
  <c r="O2477" i="1" s="1"/>
  <c r="N2474" i="1"/>
  <c r="O2474" i="1" s="1"/>
  <c r="N2463" i="1"/>
  <c r="O2463" i="1" s="1"/>
  <c r="N2475" i="1"/>
  <c r="O2475" i="1" s="1"/>
  <c r="N2456" i="1"/>
  <c r="O2456" i="1" s="1"/>
  <c r="N1883" i="1"/>
  <c r="O1883" i="1" s="1"/>
  <c r="K1896" i="1"/>
  <c r="L1896" i="1" s="1"/>
  <c r="P1896" i="1" s="1"/>
  <c r="N1939" i="1"/>
  <c r="O1939" i="1" s="1"/>
  <c r="N1973" i="1"/>
  <c r="O1973" i="1" s="1"/>
  <c r="N1984" i="1"/>
  <c r="O1984" i="1" s="1"/>
  <c r="N1995" i="1"/>
  <c r="O1995" i="1" s="1"/>
  <c r="K1997" i="1"/>
  <c r="L1997" i="1" s="1"/>
  <c r="P1997" i="1" s="1"/>
  <c r="K2000" i="1"/>
  <c r="L2000" i="1" s="1"/>
  <c r="P2000" i="1" s="1"/>
  <c r="N2006" i="1"/>
  <c r="O2006" i="1" s="1"/>
  <c r="K2011" i="1"/>
  <c r="L2011" i="1" s="1"/>
  <c r="P2011" i="1" s="1"/>
  <c r="K2053" i="1"/>
  <c r="L2053" i="1" s="1"/>
  <c r="P2053" i="1" s="1"/>
  <c r="N2056" i="1"/>
  <c r="O2056" i="1" s="1"/>
  <c r="N2055" i="1"/>
  <c r="O2055" i="1" s="1"/>
  <c r="N2066" i="1"/>
  <c r="O2066" i="1" s="1"/>
  <c r="K2075" i="1"/>
  <c r="L2075" i="1" s="1"/>
  <c r="P2075" i="1" s="1"/>
  <c r="N2083" i="1"/>
  <c r="O2083" i="1" s="1"/>
  <c r="N2089" i="1"/>
  <c r="O2089" i="1" s="1"/>
  <c r="K2111" i="1"/>
  <c r="L2111" i="1" s="1"/>
  <c r="P2111" i="1" s="1"/>
  <c r="N2121" i="1"/>
  <c r="O2121" i="1" s="1"/>
  <c r="N2123" i="1"/>
  <c r="O2123" i="1" s="1"/>
  <c r="N2151" i="1"/>
  <c r="O2151" i="1" s="1"/>
  <c r="N2150" i="1"/>
  <c r="O2150" i="1" s="1"/>
  <c r="N2144" i="1"/>
  <c r="O2144" i="1" s="1"/>
  <c r="N2136" i="1"/>
  <c r="O2136" i="1" s="1"/>
  <c r="N2157" i="1"/>
  <c r="O2157" i="1" s="1"/>
  <c r="N2160" i="1"/>
  <c r="O2160" i="1" s="1"/>
  <c r="N2163" i="1"/>
  <c r="O2163" i="1" s="1"/>
  <c r="N2161" i="1"/>
  <c r="O2161" i="1" s="1"/>
  <c r="N2219" i="1"/>
  <c r="O2219" i="1" s="1"/>
  <c r="K2272" i="1"/>
  <c r="L2272" i="1" s="1"/>
  <c r="K2283" i="1"/>
  <c r="L2283" i="1" s="1"/>
  <c r="P2283" i="1" s="1"/>
  <c r="N2290" i="1"/>
  <c r="O2290" i="1" s="1"/>
  <c r="K2336" i="1"/>
  <c r="L2336" i="1" s="1"/>
  <c r="K2396" i="1"/>
  <c r="L2396" i="1" s="1"/>
  <c r="N2419" i="1"/>
  <c r="O2419" i="1" s="1"/>
  <c r="K2133" i="1"/>
  <c r="L2133" i="1" s="1"/>
  <c r="P2133" i="1" s="1"/>
  <c r="N2138" i="1"/>
  <c r="O2138" i="1" s="1"/>
  <c r="N2140" i="1"/>
  <c r="O2140" i="1" s="1"/>
  <c r="K2152" i="1"/>
  <c r="L2152" i="1" s="1"/>
  <c r="K2156" i="1"/>
  <c r="L2156" i="1" s="1"/>
  <c r="P2156" i="1" s="1"/>
  <c r="K2164" i="1"/>
  <c r="L2164" i="1" s="1"/>
  <c r="K2208" i="1"/>
  <c r="L2208" i="1" s="1"/>
  <c r="P2208" i="1" s="1"/>
  <c r="K2216" i="1"/>
  <c r="L2216" i="1" s="1"/>
  <c r="P2216" i="1" s="1"/>
  <c r="K2220" i="1"/>
  <c r="L2220" i="1" s="1"/>
  <c r="K2225" i="1"/>
  <c r="L2225" i="1" s="1"/>
  <c r="P2225" i="1" s="1"/>
  <c r="N2242" i="1"/>
  <c r="O2242" i="1" s="1"/>
  <c r="N2247" i="1"/>
  <c r="O2247" i="1" s="1"/>
  <c r="N2264" i="1"/>
  <c r="O2264" i="1" s="1"/>
  <c r="N2276" i="1"/>
  <c r="O2276" i="1" s="1"/>
  <c r="N2433" i="1"/>
  <c r="O2433" i="1" s="1"/>
  <c r="N2432" i="1"/>
  <c r="O2432" i="1" s="1"/>
  <c r="N2431" i="1"/>
  <c r="O2431" i="1" s="1"/>
  <c r="N2447" i="1"/>
  <c r="O2447" i="1" s="1"/>
  <c r="N2444" i="1"/>
  <c r="O2444" i="1" s="1"/>
  <c r="N2445" i="1"/>
  <c r="O2445" i="1" s="1"/>
  <c r="N2443" i="1"/>
  <c r="O2443" i="1" s="1"/>
  <c r="N2450" i="1"/>
  <c r="O2450" i="1" s="1"/>
  <c r="N2459" i="1"/>
  <c r="O2459" i="1" s="1"/>
  <c r="K2463" i="1"/>
  <c r="L2463" i="1" s="1"/>
  <c r="P2463" i="1" s="1"/>
  <c r="K2495" i="1"/>
  <c r="L2495" i="1" s="1"/>
  <c r="N2560" i="1"/>
  <c r="O2560" i="1" s="1"/>
  <c r="N2577" i="1"/>
  <c r="O2577" i="1" s="1"/>
  <c r="N2576" i="1"/>
  <c r="O2576" i="1" s="1"/>
  <c r="N2573" i="1"/>
  <c r="O2573" i="1" s="1"/>
  <c r="K2135" i="1"/>
  <c r="L2135" i="1" s="1"/>
  <c r="N2152" i="1"/>
  <c r="O2152" i="1" s="1"/>
  <c r="N2164" i="1"/>
  <c r="O2164" i="1" s="1"/>
  <c r="K2173" i="1"/>
  <c r="L2173" i="1" s="1"/>
  <c r="P2173" i="1" s="1"/>
  <c r="N2190" i="1"/>
  <c r="O2190" i="1" s="1"/>
  <c r="N2216" i="1"/>
  <c r="O2216" i="1" s="1"/>
  <c r="N2220" i="1"/>
  <c r="O2220" i="1" s="1"/>
  <c r="N2222" i="1"/>
  <c r="O2222" i="1" s="1"/>
  <c r="N2221" i="1"/>
  <c r="O2221" i="1" s="1"/>
  <c r="K2227" i="1"/>
  <c r="L2227" i="1" s="1"/>
  <c r="P2227" i="1" s="1"/>
  <c r="K2243" i="1"/>
  <c r="L2243" i="1" s="1"/>
  <c r="P2243" i="1" s="1"/>
  <c r="N2274" i="1"/>
  <c r="O2274" i="1" s="1"/>
  <c r="N2273" i="1"/>
  <c r="O2273" i="1" s="1"/>
  <c r="K2277" i="1"/>
  <c r="L2277" i="1" s="1"/>
  <c r="N2279" i="1"/>
  <c r="O2279" i="1" s="1"/>
  <c r="N2308" i="1"/>
  <c r="O2308" i="1" s="1"/>
  <c r="K2311" i="1"/>
  <c r="L2311" i="1" s="1"/>
  <c r="N2321" i="1"/>
  <c r="O2321" i="1" s="1"/>
  <c r="N2320" i="1"/>
  <c r="O2320" i="1" s="1"/>
  <c r="N2324" i="1"/>
  <c r="O2324" i="1" s="1"/>
  <c r="N2340" i="1"/>
  <c r="O2340" i="1" s="1"/>
  <c r="N2339" i="1"/>
  <c r="O2339" i="1" s="1"/>
  <c r="N2333" i="1"/>
  <c r="O2333" i="1" s="1"/>
  <c r="N2338" i="1"/>
  <c r="O2338" i="1" s="1"/>
  <c r="N2344" i="1"/>
  <c r="O2344" i="1" s="1"/>
  <c r="N2346" i="1"/>
  <c r="O2346" i="1" s="1"/>
  <c r="K2358" i="1"/>
  <c r="L2358" i="1" s="1"/>
  <c r="K2401" i="1"/>
  <c r="L2401" i="1" s="1"/>
  <c r="K2430" i="1"/>
  <c r="L2430" i="1" s="1"/>
  <c r="N2436" i="1"/>
  <c r="O2436" i="1" s="1"/>
  <c r="N2434" i="1"/>
  <c r="O2434" i="1" s="1"/>
  <c r="N2435" i="1"/>
  <c r="O2435" i="1" s="1"/>
  <c r="K2492" i="1"/>
  <c r="L2492" i="1" s="1"/>
  <c r="N2511" i="1"/>
  <c r="O2511" i="1" s="1"/>
  <c r="N2508" i="1"/>
  <c r="O2508" i="1" s="1"/>
  <c r="N2509" i="1"/>
  <c r="O2509" i="1" s="1"/>
  <c r="N2493" i="1"/>
  <c r="O2493" i="1" s="1"/>
  <c r="N2506" i="1"/>
  <c r="O2506" i="1" s="1"/>
  <c r="K2524" i="1"/>
  <c r="L2524" i="1" s="1"/>
  <c r="K2535" i="1"/>
  <c r="L2535" i="1" s="1"/>
  <c r="K2539" i="1"/>
  <c r="L2539" i="1" s="1"/>
  <c r="N2547" i="1"/>
  <c r="O2547" i="1" s="1"/>
  <c r="N2554" i="1"/>
  <c r="O2554" i="1" s="1"/>
  <c r="N2570" i="1"/>
  <c r="O2570" i="1" s="1"/>
  <c r="N2559" i="1"/>
  <c r="O2559" i="1" s="1"/>
  <c r="K2037" i="1"/>
  <c r="L2037" i="1" s="1"/>
  <c r="P2037" i="1" s="1"/>
  <c r="K2040" i="1"/>
  <c r="L2040" i="1" s="1"/>
  <c r="P2040" i="1" s="1"/>
  <c r="N2046" i="1"/>
  <c r="O2046" i="1" s="1"/>
  <c r="K2051" i="1"/>
  <c r="L2051" i="1" s="1"/>
  <c r="P2051" i="1" s="1"/>
  <c r="N2088" i="1"/>
  <c r="O2088" i="1" s="1"/>
  <c r="N2099" i="1"/>
  <c r="O2099" i="1" s="1"/>
  <c r="K2114" i="1"/>
  <c r="L2114" i="1" s="1"/>
  <c r="N2131" i="1"/>
  <c r="O2131" i="1" s="1"/>
  <c r="N2141" i="1"/>
  <c r="O2141" i="1" s="1"/>
  <c r="K2153" i="1"/>
  <c r="L2153" i="1" s="1"/>
  <c r="P2153" i="1" s="1"/>
  <c r="N2162" i="1"/>
  <c r="O2162" i="1" s="1"/>
  <c r="K2167" i="1"/>
  <c r="L2167" i="1" s="1"/>
  <c r="N2171" i="1"/>
  <c r="O2171" i="1" s="1"/>
  <c r="N2175" i="1"/>
  <c r="O2175" i="1" s="1"/>
  <c r="N2202" i="1"/>
  <c r="O2202" i="1" s="1"/>
  <c r="N2204" i="1"/>
  <c r="O2204" i="1" s="1"/>
  <c r="K2209" i="1"/>
  <c r="L2209" i="1" s="1"/>
  <c r="K2217" i="1"/>
  <c r="L2217" i="1" s="1"/>
  <c r="N2277" i="1"/>
  <c r="O2277" i="1" s="1"/>
  <c r="N2314" i="1"/>
  <c r="O2314" i="1" s="1"/>
  <c r="N2315" i="1"/>
  <c r="O2315" i="1" s="1"/>
  <c r="N2372" i="1"/>
  <c r="O2372" i="1" s="1"/>
  <c r="N2371" i="1"/>
  <c r="O2371" i="1" s="1"/>
  <c r="N2427" i="1"/>
  <c r="O2427" i="1" s="1"/>
  <c r="N2421" i="1"/>
  <c r="O2421" i="1" s="1"/>
  <c r="K2431" i="1"/>
  <c r="L2431" i="1" s="1"/>
  <c r="P2431" i="1" s="1"/>
  <c r="N2457" i="1"/>
  <c r="O2457" i="1" s="1"/>
  <c r="N2455" i="1"/>
  <c r="O2455" i="1" s="1"/>
  <c r="N2489" i="1"/>
  <c r="O2489" i="1" s="1"/>
  <c r="N2487" i="1"/>
  <c r="O2487" i="1" s="1"/>
  <c r="N2485" i="1"/>
  <c r="O2485" i="1" s="1"/>
  <c r="N2483" i="1"/>
  <c r="O2483" i="1" s="1"/>
  <c r="N2488" i="1"/>
  <c r="O2488" i="1" s="1"/>
  <c r="N2484" i="1"/>
  <c r="O2484" i="1" s="1"/>
  <c r="K2529" i="1"/>
  <c r="L2529" i="1" s="1"/>
  <c r="P2529" i="1" s="1"/>
  <c r="K2543" i="1"/>
  <c r="L2543" i="1" s="1"/>
  <c r="N2555" i="1"/>
  <c r="O2555" i="1" s="1"/>
  <c r="N2551" i="1"/>
  <c r="O2551" i="1" s="1"/>
  <c r="K2575" i="1"/>
  <c r="L2575" i="1" s="1"/>
  <c r="N2579" i="1"/>
  <c r="O2579" i="1" s="1"/>
  <c r="N2096" i="1"/>
  <c r="O2096" i="1" s="1"/>
  <c r="K2105" i="1"/>
  <c r="L2105" i="1" s="1"/>
  <c r="P2105" i="1" s="1"/>
  <c r="K2112" i="1"/>
  <c r="L2112" i="1" s="1"/>
  <c r="P2112" i="1" s="1"/>
  <c r="N2117" i="1"/>
  <c r="O2117" i="1" s="1"/>
  <c r="N2139" i="1"/>
  <c r="O2139" i="1" s="1"/>
  <c r="K2143" i="1"/>
  <c r="L2143" i="1" s="1"/>
  <c r="P2143" i="1" s="1"/>
  <c r="K2176" i="1"/>
  <c r="L2176" i="1" s="1"/>
  <c r="P2176" i="1" s="1"/>
  <c r="K2184" i="1"/>
  <c r="L2184" i="1" s="1"/>
  <c r="K2188" i="1"/>
  <c r="L2188" i="1" s="1"/>
  <c r="P2188" i="1" s="1"/>
  <c r="K2196" i="1"/>
  <c r="L2196" i="1" s="1"/>
  <c r="N2235" i="1"/>
  <c r="O2235" i="1" s="1"/>
  <c r="K2255" i="1"/>
  <c r="L2255" i="1" s="1"/>
  <c r="N2265" i="1"/>
  <c r="O2265" i="1" s="1"/>
  <c r="K2270" i="1"/>
  <c r="L2270" i="1" s="1"/>
  <c r="N2272" i="1"/>
  <c r="O2272" i="1" s="1"/>
  <c r="K2278" i="1"/>
  <c r="L2278" i="1" s="1"/>
  <c r="K2291" i="1"/>
  <c r="L2291" i="1" s="1"/>
  <c r="K2294" i="1"/>
  <c r="L2294" i="1" s="1"/>
  <c r="N2341" i="1"/>
  <c r="O2341" i="1" s="1"/>
  <c r="N2355" i="1"/>
  <c r="O2355" i="1" s="1"/>
  <c r="N2352" i="1"/>
  <c r="O2352" i="1" s="1"/>
  <c r="N2347" i="1"/>
  <c r="O2347" i="1" s="1"/>
  <c r="N2375" i="1"/>
  <c r="O2375" i="1" s="1"/>
  <c r="N2373" i="1"/>
  <c r="O2373" i="1" s="1"/>
  <c r="N2451" i="1"/>
  <c r="O2451" i="1" s="1"/>
  <c r="N2452" i="1"/>
  <c r="O2452" i="1" s="1"/>
  <c r="K2455" i="1"/>
  <c r="L2455" i="1" s="1"/>
  <c r="P2455" i="1" s="1"/>
  <c r="K2483" i="1"/>
  <c r="L2483" i="1" s="1"/>
  <c r="P2483" i="1" s="1"/>
  <c r="K2497" i="1"/>
  <c r="L2497" i="1" s="1"/>
  <c r="K2516" i="1"/>
  <c r="L2516" i="1" s="1"/>
  <c r="N2527" i="1"/>
  <c r="O2527" i="1" s="1"/>
  <c r="N2557" i="1"/>
  <c r="O2557" i="1" s="1"/>
  <c r="N2108" i="1"/>
  <c r="O2108" i="1" s="1"/>
  <c r="N2114" i="1"/>
  <c r="O2114" i="1" s="1"/>
  <c r="N2113" i="1"/>
  <c r="O2113" i="1" s="1"/>
  <c r="N2119" i="1"/>
  <c r="O2119" i="1" s="1"/>
  <c r="N2128" i="1"/>
  <c r="O2128" i="1" s="1"/>
  <c r="K2132" i="1"/>
  <c r="L2132" i="1" s="1"/>
  <c r="P2132" i="1" s="1"/>
  <c r="N2137" i="1"/>
  <c r="O2137" i="1" s="1"/>
  <c r="N2143" i="1"/>
  <c r="O2143" i="1" s="1"/>
  <c r="N2158" i="1"/>
  <c r="O2158" i="1" s="1"/>
  <c r="N2184" i="1"/>
  <c r="O2184" i="1" s="1"/>
  <c r="N2196" i="1"/>
  <c r="O2196" i="1" s="1"/>
  <c r="K2205" i="1"/>
  <c r="L2205" i="1" s="1"/>
  <c r="P2205" i="1" s="1"/>
  <c r="N2241" i="1"/>
  <c r="O2241" i="1" s="1"/>
  <c r="N2252" i="1"/>
  <c r="O2252" i="1" s="1"/>
  <c r="N2255" i="1"/>
  <c r="O2255" i="1" s="1"/>
  <c r="N2258" i="1"/>
  <c r="O2258" i="1" s="1"/>
  <c r="N2257" i="1"/>
  <c r="O2257" i="1" s="1"/>
  <c r="N2270" i="1"/>
  <c r="O2270" i="1" s="1"/>
  <c r="N2269" i="1"/>
  <c r="O2269" i="1" s="1"/>
  <c r="N2275" i="1"/>
  <c r="O2275" i="1" s="1"/>
  <c r="N2291" i="1"/>
  <c r="O2291" i="1" s="1"/>
  <c r="N2294" i="1"/>
  <c r="O2294" i="1" s="1"/>
  <c r="N2293" i="1"/>
  <c r="O2293" i="1" s="1"/>
  <c r="N2285" i="1"/>
  <c r="O2285" i="1" s="1"/>
  <c r="N2299" i="1"/>
  <c r="O2299" i="1" s="1"/>
  <c r="N2298" i="1"/>
  <c r="O2298" i="1" s="1"/>
  <c r="N2309" i="1"/>
  <c r="O2309" i="1" s="1"/>
  <c r="K2326" i="1"/>
  <c r="L2326" i="1" s="1"/>
  <c r="K2334" i="1"/>
  <c r="L2334" i="1" s="1"/>
  <c r="K2348" i="1"/>
  <c r="L2348" i="1" s="1"/>
  <c r="N2393" i="1"/>
  <c r="O2393" i="1" s="1"/>
  <c r="N2391" i="1"/>
  <c r="O2391" i="1" s="1"/>
  <c r="N2397" i="1"/>
  <c r="O2397" i="1" s="1"/>
  <c r="N2399" i="1"/>
  <c r="O2399" i="1" s="1"/>
  <c r="N2428" i="1"/>
  <c r="O2428" i="1" s="1"/>
  <c r="K2471" i="1"/>
  <c r="L2471" i="1" s="1"/>
  <c r="K2503" i="1"/>
  <c r="L2503" i="1" s="1"/>
  <c r="N2504" i="1"/>
  <c r="O2504" i="1" s="1"/>
  <c r="N2543" i="1"/>
  <c r="O2543" i="1" s="1"/>
  <c r="K2553" i="1"/>
  <c r="L2553" i="1" s="1"/>
  <c r="N2562" i="1"/>
  <c r="O2562" i="1" s="1"/>
  <c r="N2565" i="1"/>
  <c r="O2565" i="1" s="1"/>
  <c r="K2580" i="1"/>
  <c r="L2580" i="1" s="1"/>
  <c r="N2067" i="1"/>
  <c r="O2067" i="1" s="1"/>
  <c r="K2069" i="1"/>
  <c r="L2069" i="1" s="1"/>
  <c r="P2069" i="1" s="1"/>
  <c r="K2072" i="1"/>
  <c r="L2072" i="1" s="1"/>
  <c r="P2072" i="1" s="1"/>
  <c r="N2078" i="1"/>
  <c r="O2078" i="1" s="1"/>
  <c r="K2083" i="1"/>
  <c r="L2083" i="1" s="1"/>
  <c r="K2109" i="1"/>
  <c r="L2109" i="1" s="1"/>
  <c r="P2109" i="1" s="1"/>
  <c r="K2120" i="1"/>
  <c r="L2120" i="1" s="1"/>
  <c r="P2120" i="1" s="1"/>
  <c r="N2125" i="1"/>
  <c r="O2125" i="1" s="1"/>
  <c r="N2130" i="1"/>
  <c r="O2130" i="1" s="1"/>
  <c r="N2134" i="1"/>
  <c r="O2134" i="1" s="1"/>
  <c r="K2144" i="1"/>
  <c r="L2144" i="1" s="1"/>
  <c r="P2144" i="1" s="1"/>
  <c r="N2170" i="1"/>
  <c r="O2170" i="1" s="1"/>
  <c r="N2172" i="1"/>
  <c r="O2172" i="1" s="1"/>
  <c r="K2177" i="1"/>
  <c r="L2177" i="1" s="1"/>
  <c r="K2185" i="1"/>
  <c r="L2185" i="1" s="1"/>
  <c r="N2194" i="1"/>
  <c r="O2194" i="1" s="1"/>
  <c r="K2199" i="1"/>
  <c r="L2199" i="1" s="1"/>
  <c r="N2203" i="1"/>
  <c r="O2203" i="1" s="1"/>
  <c r="N2207" i="1"/>
  <c r="O2207" i="1" s="1"/>
  <c r="N2223" i="1"/>
  <c r="O2223" i="1" s="1"/>
  <c r="K2238" i="1"/>
  <c r="L2238" i="1" s="1"/>
  <c r="K2264" i="1"/>
  <c r="L2264" i="1" s="1"/>
  <c r="N2268" i="1"/>
  <c r="O2268" i="1" s="1"/>
  <c r="K2287" i="1"/>
  <c r="L2287" i="1" s="1"/>
  <c r="P2287" i="1" s="1"/>
  <c r="N2289" i="1"/>
  <c r="O2289" i="1" s="1"/>
  <c r="K2305" i="1"/>
  <c r="L2305" i="1" s="1"/>
  <c r="K2316" i="1"/>
  <c r="L2316" i="1" s="1"/>
  <c r="P2316" i="1" s="1"/>
  <c r="N2323" i="1"/>
  <c r="O2323" i="1" s="1"/>
  <c r="K2335" i="1"/>
  <c r="L2335" i="1" s="1"/>
  <c r="P2335" i="1" s="1"/>
  <c r="K2366" i="1"/>
  <c r="L2366" i="1" s="1"/>
  <c r="P2366" i="1" s="1"/>
  <c r="K2369" i="1"/>
  <c r="L2369" i="1" s="1"/>
  <c r="N2394" i="1"/>
  <c r="O2394" i="1" s="1"/>
  <c r="K2407" i="1"/>
  <c r="L2407" i="1" s="1"/>
  <c r="K2412" i="1"/>
  <c r="L2412" i="1" s="1"/>
  <c r="N2420" i="1"/>
  <c r="O2420" i="1" s="1"/>
  <c r="N2453" i="1"/>
  <c r="O2453" i="1" s="1"/>
  <c r="K2472" i="1"/>
  <c r="L2472" i="1" s="1"/>
  <c r="N2549" i="1"/>
  <c r="O2549" i="1" s="1"/>
  <c r="K2284" i="1"/>
  <c r="L2284" i="1" s="1"/>
  <c r="P2284" i="1" s="1"/>
  <c r="N2292" i="1"/>
  <c r="O2292" i="1" s="1"/>
  <c r="N2300" i="1"/>
  <c r="O2300" i="1" s="1"/>
  <c r="K2302" i="1"/>
  <c r="L2302" i="1" s="1"/>
  <c r="N2305" i="1"/>
  <c r="O2305" i="1" s="1"/>
  <c r="K2307" i="1"/>
  <c r="L2307" i="1" s="1"/>
  <c r="P2307" i="1" s="1"/>
  <c r="N2312" i="1"/>
  <c r="O2312" i="1" s="1"/>
  <c r="K2337" i="1"/>
  <c r="L2337" i="1" s="1"/>
  <c r="N2354" i="1"/>
  <c r="O2354" i="1" s="1"/>
  <c r="N2364" i="1"/>
  <c r="O2364" i="1" s="1"/>
  <c r="K2376" i="1"/>
  <c r="L2376" i="1" s="1"/>
  <c r="K2388" i="1"/>
  <c r="L2388" i="1" s="1"/>
  <c r="P2388" i="1" s="1"/>
  <c r="N2406" i="1"/>
  <c r="O2406" i="1" s="1"/>
  <c r="K2440" i="1"/>
  <c r="L2440" i="1" s="1"/>
  <c r="P2440" i="1" s="1"/>
  <c r="K2452" i="1"/>
  <c r="L2452" i="1" s="1"/>
  <c r="N2458" i="1"/>
  <c r="O2458" i="1" s="1"/>
  <c r="N2468" i="1"/>
  <c r="O2468" i="1" s="1"/>
  <c r="N2466" i="1"/>
  <c r="O2466" i="1" s="1"/>
  <c r="N2467" i="1"/>
  <c r="O2467" i="1" s="1"/>
  <c r="N2470" i="1"/>
  <c r="O2470" i="1" s="1"/>
  <c r="N2491" i="1"/>
  <c r="O2491" i="1" s="1"/>
  <c r="K2494" i="1"/>
  <c r="L2494" i="1" s="1"/>
  <c r="K2504" i="1"/>
  <c r="L2504" i="1" s="1"/>
  <c r="K2515" i="1"/>
  <c r="L2515" i="1" s="1"/>
  <c r="N2521" i="1"/>
  <c r="O2521" i="1" s="1"/>
  <c r="N2519" i="1"/>
  <c r="O2519" i="1" s="1"/>
  <c r="N2517" i="1"/>
  <c r="O2517" i="1" s="1"/>
  <c r="K2527" i="1"/>
  <c r="L2527" i="1" s="1"/>
  <c r="P2527" i="1" s="1"/>
  <c r="N2537" i="1"/>
  <c r="O2537" i="1" s="1"/>
  <c r="N2536" i="1"/>
  <c r="O2536" i="1" s="1"/>
  <c r="N2566" i="1"/>
  <c r="O2566" i="1" s="1"/>
  <c r="N2578" i="1"/>
  <c r="O2578" i="1" s="1"/>
  <c r="K2582" i="1"/>
  <c r="L2582" i="1" s="1"/>
  <c r="N2618" i="1"/>
  <c r="O2618" i="1" s="1"/>
  <c r="N2614" i="1"/>
  <c r="O2614" i="1" s="1"/>
  <c r="K2658" i="1"/>
  <c r="L2658" i="1" s="1"/>
  <c r="N2122" i="1"/>
  <c r="O2122" i="1" s="1"/>
  <c r="N2154" i="1"/>
  <c r="O2154" i="1" s="1"/>
  <c r="N2186" i="1"/>
  <c r="O2186" i="1" s="1"/>
  <c r="N2218" i="1"/>
  <c r="O2218" i="1" s="1"/>
  <c r="K2230" i="1"/>
  <c r="L2230" i="1" s="1"/>
  <c r="N2248" i="1"/>
  <c r="O2248" i="1" s="1"/>
  <c r="K2269" i="1"/>
  <c r="L2269" i="1" s="1"/>
  <c r="K2271" i="1"/>
  <c r="L2271" i="1" s="1"/>
  <c r="P2271" i="1" s="1"/>
  <c r="K2276" i="1"/>
  <c r="L2276" i="1" s="1"/>
  <c r="P2276" i="1" s="1"/>
  <c r="K2286" i="1"/>
  <c r="L2286" i="1" s="1"/>
  <c r="K2299" i="1"/>
  <c r="L2299" i="1" s="1"/>
  <c r="N2311" i="1"/>
  <c r="O2311" i="1" s="1"/>
  <c r="K2315" i="1"/>
  <c r="L2315" i="1" s="1"/>
  <c r="P2315" i="1" s="1"/>
  <c r="N2317" i="1"/>
  <c r="O2317" i="1" s="1"/>
  <c r="K2324" i="1"/>
  <c r="L2324" i="1" s="1"/>
  <c r="P2324" i="1" s="1"/>
  <c r="N2329" i="1"/>
  <c r="O2329" i="1" s="1"/>
  <c r="N2331" i="1"/>
  <c r="O2331" i="1" s="1"/>
  <c r="N2337" i="1"/>
  <c r="O2337" i="1" s="1"/>
  <c r="N2336" i="1"/>
  <c r="O2336" i="1" s="1"/>
  <c r="N2342" i="1"/>
  <c r="O2342" i="1" s="1"/>
  <c r="N2351" i="1"/>
  <c r="O2351" i="1" s="1"/>
  <c r="K2355" i="1"/>
  <c r="L2355" i="1" s="1"/>
  <c r="P2355" i="1" s="1"/>
  <c r="N2366" i="1"/>
  <c r="O2366" i="1" s="1"/>
  <c r="N2376" i="1"/>
  <c r="O2376" i="1" s="1"/>
  <c r="K2399" i="1"/>
  <c r="L2399" i="1" s="1"/>
  <c r="P2399" i="1" s="1"/>
  <c r="N2401" i="1"/>
  <c r="O2401" i="1" s="1"/>
  <c r="N2400" i="1"/>
  <c r="O2400" i="1" s="1"/>
  <c r="N2407" i="1"/>
  <c r="O2407" i="1" s="1"/>
  <c r="N2415" i="1"/>
  <c r="O2415" i="1" s="1"/>
  <c r="N2412" i="1"/>
  <c r="O2412" i="1" s="1"/>
  <c r="N2413" i="1"/>
  <c r="O2413" i="1" s="1"/>
  <c r="N2425" i="1"/>
  <c r="O2425" i="1" s="1"/>
  <c r="N2423" i="1"/>
  <c r="O2423" i="1" s="1"/>
  <c r="K2428" i="1"/>
  <c r="L2428" i="1" s="1"/>
  <c r="N2440" i="1"/>
  <c r="O2440" i="1" s="1"/>
  <c r="N2461" i="1"/>
  <c r="O2461" i="1" s="1"/>
  <c r="N2471" i="1"/>
  <c r="O2471" i="1" s="1"/>
  <c r="N2482" i="1"/>
  <c r="O2482" i="1" s="1"/>
  <c r="N2492" i="1"/>
  <c r="O2492" i="1" s="1"/>
  <c r="N2497" i="1"/>
  <c r="O2497" i="1" s="1"/>
  <c r="N2496" i="1"/>
  <c r="O2496" i="1" s="1"/>
  <c r="N2515" i="1"/>
  <c r="O2515" i="1" s="1"/>
  <c r="N2522" i="1"/>
  <c r="O2522" i="1" s="1"/>
  <c r="N2532" i="1"/>
  <c r="O2532" i="1" s="1"/>
  <c r="N2530" i="1"/>
  <c r="O2530" i="1" s="1"/>
  <c r="N2531" i="1"/>
  <c r="O2531" i="1" s="1"/>
  <c r="N2534" i="1"/>
  <c r="O2534" i="1" s="1"/>
  <c r="N2538" i="1"/>
  <c r="O2538" i="1" s="1"/>
  <c r="K2558" i="1"/>
  <c r="L2558" i="1" s="1"/>
  <c r="N2604" i="1"/>
  <c r="O2604" i="1" s="1"/>
  <c r="N2603" i="1"/>
  <c r="O2603" i="1" s="1"/>
  <c r="N2602" i="1"/>
  <c r="O2602" i="1" s="1"/>
  <c r="N2599" i="1"/>
  <c r="O2599" i="1" s="1"/>
  <c r="N2597" i="1"/>
  <c r="O2597" i="1" s="1"/>
  <c r="K2720" i="1"/>
  <c r="L2720" i="1" s="1"/>
  <c r="N2625" i="1"/>
  <c r="O2625" i="1" s="1"/>
  <c r="N2626" i="1"/>
  <c r="O2626" i="1" s="1"/>
  <c r="N2624" i="1"/>
  <c r="O2624" i="1" s="1"/>
  <c r="N2146" i="1"/>
  <c r="O2146" i="1" s="1"/>
  <c r="N2178" i="1"/>
  <c r="O2178" i="1" s="1"/>
  <c r="N2210" i="1"/>
  <c r="O2210" i="1" s="1"/>
  <c r="N2230" i="1"/>
  <c r="O2230" i="1" s="1"/>
  <c r="N2233" i="1"/>
  <c r="O2233" i="1" s="1"/>
  <c r="N2236" i="1"/>
  <c r="O2236" i="1" s="1"/>
  <c r="K2241" i="1"/>
  <c r="L2241" i="1" s="1"/>
  <c r="P2241" i="1" s="1"/>
  <c r="K2249" i="1"/>
  <c r="L2249" i="1" s="1"/>
  <c r="P2249" i="1" s="1"/>
  <c r="K2261" i="1"/>
  <c r="L2261" i="1" s="1"/>
  <c r="N2271" i="1"/>
  <c r="O2271" i="1" s="1"/>
  <c r="N2286" i="1"/>
  <c r="O2286" i="1" s="1"/>
  <c r="K2312" i="1"/>
  <c r="L2312" i="1" s="1"/>
  <c r="P2312" i="1" s="1"/>
  <c r="K2332" i="1"/>
  <c r="L2332" i="1" s="1"/>
  <c r="K2343" i="1"/>
  <c r="L2343" i="1" s="1"/>
  <c r="P2343" i="1" s="1"/>
  <c r="N2348" i="1"/>
  <c r="O2348" i="1" s="1"/>
  <c r="N2353" i="1"/>
  <c r="O2353" i="1" s="1"/>
  <c r="K2367" i="1"/>
  <c r="L2367" i="1" s="1"/>
  <c r="P2367" i="1" s="1"/>
  <c r="N2374" i="1"/>
  <c r="O2374" i="1" s="1"/>
  <c r="N2403" i="1"/>
  <c r="O2403" i="1" s="1"/>
  <c r="N2405" i="1"/>
  <c r="O2405" i="1" s="1"/>
  <c r="K2408" i="1"/>
  <c r="L2408" i="1" s="1"/>
  <c r="P2408" i="1" s="1"/>
  <c r="K2420" i="1"/>
  <c r="L2420" i="1" s="1"/>
  <c r="P2420" i="1" s="1"/>
  <c r="N2438" i="1"/>
  <c r="O2438" i="1" s="1"/>
  <c r="K2460" i="1"/>
  <c r="L2460" i="1" s="1"/>
  <c r="K2465" i="1"/>
  <c r="L2465" i="1" s="1"/>
  <c r="N2472" i="1"/>
  <c r="O2472" i="1" s="1"/>
  <c r="N2525" i="1"/>
  <c r="O2525" i="1" s="1"/>
  <c r="N2535" i="1"/>
  <c r="O2535" i="1" s="1"/>
  <c r="N2550" i="1"/>
  <c r="O2550" i="1" s="1"/>
  <c r="N2548" i="1"/>
  <c r="O2548" i="1" s="1"/>
  <c r="N2540" i="1"/>
  <c r="O2540" i="1" s="1"/>
  <c r="K2556" i="1"/>
  <c r="L2556" i="1" s="1"/>
  <c r="P2556" i="1" s="1"/>
  <c r="N2622" i="1"/>
  <c r="O2622" i="1" s="1"/>
  <c r="N2623" i="1"/>
  <c r="O2623" i="1" s="1"/>
  <c r="K2100" i="1"/>
  <c r="L2100" i="1" s="1"/>
  <c r="P2100" i="1" s="1"/>
  <c r="K2116" i="1"/>
  <c r="L2116" i="1" s="1"/>
  <c r="P2116" i="1" s="1"/>
  <c r="K2127" i="1"/>
  <c r="L2127" i="1" s="1"/>
  <c r="P2127" i="1" s="1"/>
  <c r="N2135" i="1"/>
  <c r="O2135" i="1" s="1"/>
  <c r="K2148" i="1"/>
  <c r="L2148" i="1" s="1"/>
  <c r="P2148" i="1" s="1"/>
  <c r="K2159" i="1"/>
  <c r="L2159" i="1" s="1"/>
  <c r="P2159" i="1" s="1"/>
  <c r="N2167" i="1"/>
  <c r="O2167" i="1" s="1"/>
  <c r="K2180" i="1"/>
  <c r="L2180" i="1" s="1"/>
  <c r="P2180" i="1" s="1"/>
  <c r="N2185" i="1"/>
  <c r="O2185" i="1" s="1"/>
  <c r="K2191" i="1"/>
  <c r="L2191" i="1" s="1"/>
  <c r="P2191" i="1" s="1"/>
  <c r="N2199" i="1"/>
  <c r="O2199" i="1" s="1"/>
  <c r="K2212" i="1"/>
  <c r="L2212" i="1" s="1"/>
  <c r="P2212" i="1" s="1"/>
  <c r="N2217" i="1"/>
  <c r="O2217" i="1" s="1"/>
  <c r="N2224" i="1"/>
  <c r="O2224" i="1" s="1"/>
  <c r="K2235" i="1"/>
  <c r="L2235" i="1" s="1"/>
  <c r="K2256" i="1"/>
  <c r="L2256" i="1" s="1"/>
  <c r="N2259" i="1"/>
  <c r="O2259" i="1" s="1"/>
  <c r="N2266" i="1"/>
  <c r="O2266" i="1" s="1"/>
  <c r="K2275" i="1"/>
  <c r="L2275" i="1" s="1"/>
  <c r="P2275" i="1" s="1"/>
  <c r="N2278" i="1"/>
  <c r="O2278" i="1" s="1"/>
  <c r="N2322" i="1"/>
  <c r="O2322" i="1" s="1"/>
  <c r="N2332" i="1"/>
  <c r="O2332" i="1" s="1"/>
  <c r="N2343" i="1"/>
  <c r="O2343" i="1" s="1"/>
  <c r="K2347" i="1"/>
  <c r="L2347" i="1" s="1"/>
  <c r="P2347" i="1" s="1"/>
  <c r="N2349" i="1"/>
  <c r="O2349" i="1" s="1"/>
  <c r="K2356" i="1"/>
  <c r="L2356" i="1" s="1"/>
  <c r="P2356" i="1" s="1"/>
  <c r="N2361" i="1"/>
  <c r="O2361" i="1" s="1"/>
  <c r="N2363" i="1"/>
  <c r="O2363" i="1" s="1"/>
  <c r="N2369" i="1"/>
  <c r="O2369" i="1" s="1"/>
  <c r="N2368" i="1"/>
  <c r="O2368" i="1" s="1"/>
  <c r="K2375" i="1"/>
  <c r="L2375" i="1" s="1"/>
  <c r="P2375" i="1" s="1"/>
  <c r="K2387" i="1"/>
  <c r="L2387" i="1" s="1"/>
  <c r="P2387" i="1" s="1"/>
  <c r="N2395" i="1"/>
  <c r="O2395" i="1" s="1"/>
  <c r="N2426" i="1"/>
  <c r="O2426" i="1" s="1"/>
  <c r="K2433" i="1"/>
  <c r="L2433" i="1" s="1"/>
  <c r="P2433" i="1" s="1"/>
  <c r="K2439" i="1"/>
  <c r="L2439" i="1" s="1"/>
  <c r="P2439" i="1" s="1"/>
  <c r="K2451" i="1"/>
  <c r="L2451" i="1" s="1"/>
  <c r="P2451" i="1" s="1"/>
  <c r="N2460" i="1"/>
  <c r="O2460" i="1" s="1"/>
  <c r="N2465" i="1"/>
  <c r="O2465" i="1" s="1"/>
  <c r="N2464" i="1"/>
  <c r="O2464" i="1" s="1"/>
  <c r="N2469" i="1"/>
  <c r="O2469" i="1" s="1"/>
  <c r="N2490" i="1"/>
  <c r="O2490" i="1" s="1"/>
  <c r="N2495" i="1"/>
  <c r="O2495" i="1" s="1"/>
  <c r="N2500" i="1"/>
  <c r="O2500" i="1" s="1"/>
  <c r="N2498" i="1"/>
  <c r="O2498" i="1" s="1"/>
  <c r="N2499" i="1"/>
  <c r="O2499" i="1" s="1"/>
  <c r="N2502" i="1"/>
  <c r="O2502" i="1" s="1"/>
  <c r="N2516" i="1"/>
  <c r="O2516" i="1" s="1"/>
  <c r="N2520" i="1"/>
  <c r="O2520" i="1" s="1"/>
  <c r="N2523" i="1"/>
  <c r="O2523" i="1" s="1"/>
  <c r="K2526" i="1"/>
  <c r="L2526" i="1" s="1"/>
  <c r="K2536" i="1"/>
  <c r="L2536" i="1" s="1"/>
  <c r="P2536" i="1" s="1"/>
  <c r="K2108" i="1"/>
  <c r="L2108" i="1" s="1"/>
  <c r="P2108" i="1" s="1"/>
  <c r="K2119" i="1"/>
  <c r="L2119" i="1" s="1"/>
  <c r="P2119" i="1" s="1"/>
  <c r="N2127" i="1"/>
  <c r="O2127" i="1" s="1"/>
  <c r="K2140" i="1"/>
  <c r="L2140" i="1" s="1"/>
  <c r="P2140" i="1" s="1"/>
  <c r="N2145" i="1"/>
  <c r="O2145" i="1" s="1"/>
  <c r="K2151" i="1"/>
  <c r="L2151" i="1" s="1"/>
  <c r="P2151" i="1" s="1"/>
  <c r="N2159" i="1"/>
  <c r="O2159" i="1" s="1"/>
  <c r="K2172" i="1"/>
  <c r="L2172" i="1" s="1"/>
  <c r="P2172" i="1" s="1"/>
  <c r="N2177" i="1"/>
  <c r="O2177" i="1" s="1"/>
  <c r="K2183" i="1"/>
  <c r="L2183" i="1" s="1"/>
  <c r="P2183" i="1" s="1"/>
  <c r="N2191" i="1"/>
  <c r="O2191" i="1" s="1"/>
  <c r="K2204" i="1"/>
  <c r="L2204" i="1" s="1"/>
  <c r="P2204" i="1" s="1"/>
  <c r="N2209" i="1"/>
  <c r="O2209" i="1" s="1"/>
  <c r="K2215" i="1"/>
  <c r="L2215" i="1" s="1"/>
  <c r="P2215" i="1" s="1"/>
  <c r="K2222" i="1"/>
  <c r="L2222" i="1" s="1"/>
  <c r="N2251" i="1"/>
  <c r="O2251" i="1" s="1"/>
  <c r="N2256" i="1"/>
  <c r="O2256" i="1" s="1"/>
  <c r="N2263" i="1"/>
  <c r="O2263" i="1" s="1"/>
  <c r="K2279" i="1"/>
  <c r="L2279" i="1" s="1"/>
  <c r="P2279" i="1" s="1"/>
  <c r="K2292" i="1"/>
  <c r="L2292" i="1" s="1"/>
  <c r="N2310" i="1"/>
  <c r="O2310" i="1" s="1"/>
  <c r="N2319" i="1"/>
  <c r="O2319" i="1" s="1"/>
  <c r="K2323" i="1"/>
  <c r="L2323" i="1" s="1"/>
  <c r="P2323" i="1" s="1"/>
  <c r="N2328" i="1"/>
  <c r="O2328" i="1" s="1"/>
  <c r="N2334" i="1"/>
  <c r="O2334" i="1" s="1"/>
  <c r="K2344" i="1"/>
  <c r="L2344" i="1" s="1"/>
  <c r="P2344" i="1" s="1"/>
  <c r="K2364" i="1"/>
  <c r="L2364" i="1" s="1"/>
  <c r="N2365" i="1"/>
  <c r="O2365" i="1" s="1"/>
  <c r="N2385" i="1"/>
  <c r="O2385" i="1" s="1"/>
  <c r="N2384" i="1"/>
  <c r="O2384" i="1" s="1"/>
  <c r="N2396" i="1"/>
  <c r="O2396" i="1" s="1"/>
  <c r="K2398" i="1"/>
  <c r="L2398" i="1" s="1"/>
  <c r="N2404" i="1"/>
  <c r="O2404" i="1" s="1"/>
  <c r="N2402" i="1"/>
  <c r="O2402" i="1" s="1"/>
  <c r="N2418" i="1"/>
  <c r="O2418" i="1" s="1"/>
  <c r="N2424" i="1"/>
  <c r="O2424" i="1" s="1"/>
  <c r="N2449" i="1"/>
  <c r="O2449" i="1" s="1"/>
  <c r="N2448" i="1"/>
  <c r="O2448" i="1" s="1"/>
  <c r="N2503" i="1"/>
  <c r="O2503" i="1" s="1"/>
  <c r="N2514" i="1"/>
  <c r="O2514" i="1" s="1"/>
  <c r="N2524" i="1"/>
  <c r="O2524" i="1" s="1"/>
  <c r="N2529" i="1"/>
  <c r="O2529" i="1" s="1"/>
  <c r="N2528" i="1"/>
  <c r="O2528" i="1" s="1"/>
  <c r="N2533" i="1"/>
  <c r="O2533" i="1" s="1"/>
  <c r="K2537" i="1"/>
  <c r="L2537" i="1" s="1"/>
  <c r="P2537" i="1" s="1"/>
  <c r="N2544" i="1"/>
  <c r="O2544" i="1" s="1"/>
  <c r="N2546" i="1"/>
  <c r="O2546" i="1" s="1"/>
  <c r="K2562" i="1"/>
  <c r="L2562" i="1" s="1"/>
  <c r="P2562" i="1" s="1"/>
  <c r="N2569" i="1"/>
  <c r="O2569" i="1" s="1"/>
  <c r="N2568" i="1"/>
  <c r="O2568" i="1" s="1"/>
  <c r="N2563" i="1"/>
  <c r="O2563" i="1" s="1"/>
  <c r="N2572" i="1"/>
  <c r="O2572" i="1" s="1"/>
  <c r="N2571" i="1"/>
  <c r="O2571" i="1" s="1"/>
  <c r="N2584" i="1"/>
  <c r="O2584" i="1" s="1"/>
  <c r="N2581" i="1"/>
  <c r="O2581" i="1" s="1"/>
  <c r="K2603" i="1"/>
  <c r="L2603" i="1" s="1"/>
  <c r="P2603" i="1" s="1"/>
  <c r="N2621" i="1"/>
  <c r="O2621" i="1" s="1"/>
  <c r="N2619" i="1"/>
  <c r="O2619" i="1" s="1"/>
  <c r="N2628" i="1"/>
  <c r="O2628" i="1" s="1"/>
  <c r="N2627" i="1"/>
  <c r="O2627" i="1" s="1"/>
  <c r="N2650" i="1"/>
  <c r="O2650" i="1" s="1"/>
  <c r="N2631" i="1"/>
  <c r="O2631" i="1" s="1"/>
  <c r="N2648" i="1"/>
  <c r="O2648" i="1" s="1"/>
  <c r="N2643" i="1"/>
  <c r="O2643" i="1" s="1"/>
  <c r="N2481" i="1"/>
  <c r="O2481" i="1" s="1"/>
  <c r="N2513" i="1"/>
  <c r="O2513" i="1" s="1"/>
  <c r="K2545" i="1"/>
  <c r="L2545" i="1" s="1"/>
  <c r="K2561" i="1"/>
  <c r="L2561" i="1" s="1"/>
  <c r="P2561" i="1" s="1"/>
  <c r="K2570" i="1"/>
  <c r="L2570" i="1" s="1"/>
  <c r="P2570" i="1" s="1"/>
  <c r="N2575" i="1"/>
  <c r="O2575" i="1" s="1"/>
  <c r="K2577" i="1"/>
  <c r="L2577" i="1" s="1"/>
  <c r="P2577" i="1" s="1"/>
  <c r="K2585" i="1"/>
  <c r="L2585" i="1" s="1"/>
  <c r="P2585" i="1" s="1"/>
  <c r="N2591" i="1"/>
  <c r="O2591" i="1" s="1"/>
  <c r="K2599" i="1"/>
  <c r="L2599" i="1" s="1"/>
  <c r="K2618" i="1"/>
  <c r="L2618" i="1" s="1"/>
  <c r="N2647" i="1"/>
  <c r="O2647" i="1" s="1"/>
  <c r="K2655" i="1"/>
  <c r="L2655" i="1" s="1"/>
  <c r="P2655" i="1" s="1"/>
  <c r="N2671" i="1"/>
  <c r="O2671" i="1" s="1"/>
  <c r="N2669" i="1"/>
  <c r="O2669" i="1" s="1"/>
  <c r="N2667" i="1"/>
  <c r="O2667" i="1" s="1"/>
  <c r="K2737" i="1"/>
  <c r="L2737" i="1" s="1"/>
  <c r="P2737" i="1" s="1"/>
  <c r="K2755" i="1"/>
  <c r="L2755" i="1" s="1"/>
  <c r="K2832" i="1"/>
  <c r="L2832" i="1" s="1"/>
  <c r="N2906" i="1"/>
  <c r="O2906" i="1" s="1"/>
  <c r="N2898" i="1"/>
  <c r="O2898" i="1" s="1"/>
  <c r="N2901" i="1"/>
  <c r="O2901" i="1" s="1"/>
  <c r="N2884" i="1"/>
  <c r="O2884" i="1" s="1"/>
  <c r="N2784" i="1"/>
  <c r="O2784" i="1" s="1"/>
  <c r="N2246" i="1"/>
  <c r="O2246" i="1" s="1"/>
  <c r="K2259" i="1"/>
  <c r="L2259" i="1" s="1"/>
  <c r="N2313" i="1"/>
  <c r="O2313" i="1" s="1"/>
  <c r="N2345" i="1"/>
  <c r="O2345" i="1" s="1"/>
  <c r="N2377" i="1"/>
  <c r="O2377" i="1" s="1"/>
  <c r="N2409" i="1"/>
  <c r="O2409" i="1" s="1"/>
  <c r="N2441" i="1"/>
  <c r="O2441" i="1" s="1"/>
  <c r="N2473" i="1"/>
  <c r="O2473" i="1" s="1"/>
  <c r="N2505" i="1"/>
  <c r="O2505" i="1" s="1"/>
  <c r="K2542" i="1"/>
  <c r="L2542" i="1" s="1"/>
  <c r="N2545" i="1"/>
  <c r="O2545" i="1" s="1"/>
  <c r="K2572" i="1"/>
  <c r="L2572" i="1" s="1"/>
  <c r="P2572" i="1" s="1"/>
  <c r="N2583" i="1"/>
  <c r="O2583" i="1" s="1"/>
  <c r="N2589" i="1"/>
  <c r="O2589" i="1" s="1"/>
  <c r="N2594" i="1"/>
  <c r="O2594" i="1" s="1"/>
  <c r="K2612" i="1"/>
  <c r="L2612" i="1" s="1"/>
  <c r="N2616" i="1"/>
  <c r="O2616" i="1" s="1"/>
  <c r="N2615" i="1"/>
  <c r="O2615" i="1" s="1"/>
  <c r="N2637" i="1"/>
  <c r="O2637" i="1" s="1"/>
  <c r="N2640" i="1"/>
  <c r="O2640" i="1" s="1"/>
  <c r="N2663" i="1"/>
  <c r="O2663" i="1" s="1"/>
  <c r="N2661" i="1"/>
  <c r="O2661" i="1" s="1"/>
  <c r="N2657" i="1"/>
  <c r="O2657" i="1" s="1"/>
  <c r="N2662" i="1"/>
  <c r="O2662" i="1" s="1"/>
  <c r="N2660" i="1"/>
  <c r="O2660" i="1" s="1"/>
  <c r="N2656" i="1"/>
  <c r="O2656" i="1" s="1"/>
  <c r="K2678" i="1"/>
  <c r="L2678" i="1" s="1"/>
  <c r="K2732" i="1"/>
  <c r="L2732" i="1" s="1"/>
  <c r="K2756" i="1"/>
  <c r="L2756" i="1" s="1"/>
  <c r="K2379" i="1"/>
  <c r="L2379" i="1" s="1"/>
  <c r="P2379" i="1" s="1"/>
  <c r="K2390" i="1"/>
  <c r="L2390" i="1" s="1"/>
  <c r="N2398" i="1"/>
  <c r="O2398" i="1" s="1"/>
  <c r="K2411" i="1"/>
  <c r="L2411" i="1" s="1"/>
  <c r="P2411" i="1" s="1"/>
  <c r="K2422" i="1"/>
  <c r="L2422" i="1" s="1"/>
  <c r="P2422" i="1" s="1"/>
  <c r="N2430" i="1"/>
  <c r="O2430" i="1" s="1"/>
  <c r="K2443" i="1"/>
  <c r="L2443" i="1" s="1"/>
  <c r="K2454" i="1"/>
  <c r="L2454" i="1" s="1"/>
  <c r="P2454" i="1" s="1"/>
  <c r="N2462" i="1"/>
  <c r="O2462" i="1" s="1"/>
  <c r="K2475" i="1"/>
  <c r="L2475" i="1" s="1"/>
  <c r="P2475" i="1" s="1"/>
  <c r="N2480" i="1"/>
  <c r="O2480" i="1" s="1"/>
  <c r="K2486" i="1"/>
  <c r="L2486" i="1" s="1"/>
  <c r="N2494" i="1"/>
  <c r="O2494" i="1" s="1"/>
  <c r="K2507" i="1"/>
  <c r="L2507" i="1" s="1"/>
  <c r="P2507" i="1" s="1"/>
  <c r="N2512" i="1"/>
  <c r="O2512" i="1" s="1"/>
  <c r="K2518" i="1"/>
  <c r="L2518" i="1" s="1"/>
  <c r="N2526" i="1"/>
  <c r="O2526" i="1" s="1"/>
  <c r="N2539" i="1"/>
  <c r="O2539" i="1" s="1"/>
  <c r="N2542" i="1"/>
  <c r="O2542" i="1" s="1"/>
  <c r="K2547" i="1"/>
  <c r="L2547" i="1" s="1"/>
  <c r="P2547" i="1" s="1"/>
  <c r="N2553" i="1"/>
  <c r="O2553" i="1" s="1"/>
  <c r="K2555" i="1"/>
  <c r="L2555" i="1" s="1"/>
  <c r="P2555" i="1" s="1"/>
  <c r="N2587" i="1"/>
  <c r="O2587" i="1" s="1"/>
  <c r="K2606" i="1"/>
  <c r="L2606" i="1" s="1"/>
  <c r="N2612" i="1"/>
  <c r="O2612" i="1" s="1"/>
  <c r="N2611" i="1"/>
  <c r="O2611" i="1" s="1"/>
  <c r="K2628" i="1"/>
  <c r="L2628" i="1" s="1"/>
  <c r="P2628" i="1" s="1"/>
  <c r="N2630" i="1"/>
  <c r="O2630" i="1" s="1"/>
  <c r="K2641" i="1"/>
  <c r="L2641" i="1" s="1"/>
  <c r="N2666" i="1"/>
  <c r="O2666" i="1" s="1"/>
  <c r="N2665" i="1"/>
  <c r="O2665" i="1" s="1"/>
  <c r="N2672" i="1"/>
  <c r="O2672" i="1" s="1"/>
  <c r="K2714" i="1"/>
  <c r="L2714" i="1" s="1"/>
  <c r="P2714" i="1" s="1"/>
  <c r="N2723" i="1"/>
  <c r="O2723" i="1" s="1"/>
  <c r="K2750" i="1"/>
  <c r="L2750" i="1" s="1"/>
  <c r="N2948" i="1"/>
  <c r="O2948" i="1" s="1"/>
  <c r="N2925" i="1"/>
  <c r="O2925" i="1" s="1"/>
  <c r="N2939" i="1"/>
  <c r="O2939" i="1" s="1"/>
  <c r="N2954" i="1"/>
  <c r="O2954" i="1" s="1"/>
  <c r="N2932" i="1"/>
  <c r="O2932" i="1" s="1"/>
  <c r="N2641" i="1"/>
  <c r="O2641" i="1" s="1"/>
  <c r="K2664" i="1"/>
  <c r="L2664" i="1" s="1"/>
  <c r="N2684" i="1"/>
  <c r="O2684" i="1" s="1"/>
  <c r="N2683" i="1"/>
  <c r="O2683" i="1" s="1"/>
  <c r="N2687" i="1"/>
  <c r="O2687" i="1" s="1"/>
  <c r="N2686" i="1"/>
  <c r="O2686" i="1" s="1"/>
  <c r="N2705" i="1"/>
  <c r="O2705" i="1" s="1"/>
  <c r="N2703" i="1"/>
  <c r="O2703" i="1" s="1"/>
  <c r="N2704" i="1"/>
  <c r="O2704" i="1" s="1"/>
  <c r="N2691" i="1"/>
  <c r="O2691" i="1" s="1"/>
  <c r="N2735" i="1"/>
  <c r="O2735" i="1" s="1"/>
  <c r="K2747" i="1"/>
  <c r="L2747" i="1" s="1"/>
  <c r="N2742" i="1"/>
  <c r="O2742" i="1" s="1"/>
  <c r="N2737" i="1"/>
  <c r="O2737" i="1" s="1"/>
  <c r="N2734" i="1"/>
  <c r="O2734" i="1" s="1"/>
  <c r="N2732" i="1"/>
  <c r="O2732" i="1" s="1"/>
  <c r="N2750" i="1"/>
  <c r="O2750" i="1" s="1"/>
  <c r="N2743" i="1"/>
  <c r="O2743" i="1" s="1"/>
  <c r="N2720" i="1"/>
  <c r="O2720" i="1" s="1"/>
  <c r="N2736" i="1"/>
  <c r="O2736" i="1" s="1"/>
  <c r="N2731" i="1"/>
  <c r="O2731" i="1" s="1"/>
  <c r="N2254" i="1"/>
  <c r="O2254" i="1" s="1"/>
  <c r="K2267" i="1"/>
  <c r="L2267" i="1" s="1"/>
  <c r="K2318" i="1"/>
  <c r="L2318" i="1" s="1"/>
  <c r="P2318" i="1" s="1"/>
  <c r="N2326" i="1"/>
  <c r="O2326" i="1" s="1"/>
  <c r="K2339" i="1"/>
  <c r="L2339" i="1" s="1"/>
  <c r="P2339" i="1" s="1"/>
  <c r="K2350" i="1"/>
  <c r="L2350" i="1" s="1"/>
  <c r="P2350" i="1" s="1"/>
  <c r="N2358" i="1"/>
  <c r="O2358" i="1" s="1"/>
  <c r="K2371" i="1"/>
  <c r="L2371" i="1" s="1"/>
  <c r="P2371" i="1" s="1"/>
  <c r="K2382" i="1"/>
  <c r="L2382" i="1" s="1"/>
  <c r="N2390" i="1"/>
  <c r="O2390" i="1" s="1"/>
  <c r="K2403" i="1"/>
  <c r="L2403" i="1" s="1"/>
  <c r="P2403" i="1" s="1"/>
  <c r="K2414" i="1"/>
  <c r="L2414" i="1" s="1"/>
  <c r="P2414" i="1" s="1"/>
  <c r="N2422" i="1"/>
  <c r="O2422" i="1" s="1"/>
  <c r="K2435" i="1"/>
  <c r="L2435" i="1" s="1"/>
  <c r="K2446" i="1"/>
  <c r="L2446" i="1" s="1"/>
  <c r="P2446" i="1" s="1"/>
  <c r="N2454" i="1"/>
  <c r="O2454" i="1" s="1"/>
  <c r="K2467" i="1"/>
  <c r="L2467" i="1" s="1"/>
  <c r="P2467" i="1" s="1"/>
  <c r="K2478" i="1"/>
  <c r="L2478" i="1" s="1"/>
  <c r="N2486" i="1"/>
  <c r="O2486" i="1" s="1"/>
  <c r="K2499" i="1"/>
  <c r="L2499" i="1" s="1"/>
  <c r="P2499" i="1" s="1"/>
  <c r="K2510" i="1"/>
  <c r="L2510" i="1" s="1"/>
  <c r="N2518" i="1"/>
  <c r="O2518" i="1" s="1"/>
  <c r="K2531" i="1"/>
  <c r="L2531" i="1" s="1"/>
  <c r="K2552" i="1"/>
  <c r="L2552" i="1" s="1"/>
  <c r="N2561" i="1"/>
  <c r="O2561" i="1" s="1"/>
  <c r="K2564" i="1"/>
  <c r="L2564" i="1" s="1"/>
  <c r="K2569" i="1"/>
  <c r="L2569" i="1" s="1"/>
  <c r="P2569" i="1" s="1"/>
  <c r="N2574" i="1"/>
  <c r="O2574" i="1" s="1"/>
  <c r="N2590" i="1"/>
  <c r="O2590" i="1" s="1"/>
  <c r="N2600" i="1"/>
  <c r="O2600" i="1" s="1"/>
  <c r="N2606" i="1"/>
  <c r="O2606" i="1" s="1"/>
  <c r="N2610" i="1"/>
  <c r="O2610" i="1" s="1"/>
  <c r="K2613" i="1"/>
  <c r="L2613" i="1" s="1"/>
  <c r="K2626" i="1"/>
  <c r="L2626" i="1" s="1"/>
  <c r="P2626" i="1" s="1"/>
  <c r="K2629" i="1"/>
  <c r="L2629" i="1" s="1"/>
  <c r="P2629" i="1" s="1"/>
  <c r="N2645" i="1"/>
  <c r="O2645" i="1" s="1"/>
  <c r="K2649" i="1"/>
  <c r="L2649" i="1" s="1"/>
  <c r="N2738" i="1"/>
  <c r="O2738" i="1" s="1"/>
  <c r="N2646" i="1"/>
  <c r="O2646" i="1" s="1"/>
  <c r="N2664" i="1"/>
  <c r="O2664" i="1" s="1"/>
  <c r="N2673" i="1"/>
  <c r="O2673" i="1" s="1"/>
  <c r="N2679" i="1"/>
  <c r="O2679" i="1" s="1"/>
  <c r="K2682" i="1"/>
  <c r="L2682" i="1" s="1"/>
  <c r="N2715" i="1"/>
  <c r="O2715" i="1" s="1"/>
  <c r="N2714" i="1"/>
  <c r="O2714" i="1" s="1"/>
  <c r="N2730" i="1"/>
  <c r="O2730" i="1" s="1"/>
  <c r="K2805" i="1"/>
  <c r="L2805" i="1" s="1"/>
  <c r="P2805" i="1" s="1"/>
  <c r="N2238" i="1"/>
  <c r="O2238" i="1" s="1"/>
  <c r="K2251" i="1"/>
  <c r="L2251" i="1" s="1"/>
  <c r="N2253" i="1"/>
  <c r="O2253" i="1" s="1"/>
  <c r="N2302" i="1"/>
  <c r="O2302" i="1" s="1"/>
  <c r="K2310" i="1"/>
  <c r="L2310" i="1" s="1"/>
  <c r="P2310" i="1" s="1"/>
  <c r="N2318" i="1"/>
  <c r="O2318" i="1" s="1"/>
  <c r="K2331" i="1"/>
  <c r="L2331" i="1" s="1"/>
  <c r="P2331" i="1" s="1"/>
  <c r="K2342" i="1"/>
  <c r="L2342" i="1" s="1"/>
  <c r="P2342" i="1" s="1"/>
  <c r="N2350" i="1"/>
  <c r="O2350" i="1" s="1"/>
  <c r="K2363" i="1"/>
  <c r="L2363" i="1" s="1"/>
  <c r="K2374" i="1"/>
  <c r="L2374" i="1" s="1"/>
  <c r="P2374" i="1" s="1"/>
  <c r="N2382" i="1"/>
  <c r="O2382" i="1" s="1"/>
  <c r="K2395" i="1"/>
  <c r="L2395" i="1" s="1"/>
  <c r="P2395" i="1" s="1"/>
  <c r="K2406" i="1"/>
  <c r="L2406" i="1" s="1"/>
  <c r="P2406" i="1" s="1"/>
  <c r="N2414" i="1"/>
  <c r="O2414" i="1" s="1"/>
  <c r="K2427" i="1"/>
  <c r="L2427" i="1" s="1"/>
  <c r="P2427" i="1" s="1"/>
  <c r="K2438" i="1"/>
  <c r="L2438" i="1" s="1"/>
  <c r="P2438" i="1" s="1"/>
  <c r="N2446" i="1"/>
  <c r="O2446" i="1" s="1"/>
  <c r="K2459" i="1"/>
  <c r="L2459" i="1" s="1"/>
  <c r="P2459" i="1" s="1"/>
  <c r="K2470" i="1"/>
  <c r="L2470" i="1" s="1"/>
  <c r="P2470" i="1" s="1"/>
  <c r="N2478" i="1"/>
  <c r="O2478" i="1" s="1"/>
  <c r="K2491" i="1"/>
  <c r="L2491" i="1" s="1"/>
  <c r="P2491" i="1" s="1"/>
  <c r="K2502" i="1"/>
  <c r="L2502" i="1" s="1"/>
  <c r="P2502" i="1" s="1"/>
  <c r="N2510" i="1"/>
  <c r="O2510" i="1" s="1"/>
  <c r="K2523" i="1"/>
  <c r="L2523" i="1" s="1"/>
  <c r="K2534" i="1"/>
  <c r="L2534" i="1" s="1"/>
  <c r="P2534" i="1" s="1"/>
  <c r="N2541" i="1"/>
  <c r="O2541" i="1" s="1"/>
  <c r="N2552" i="1"/>
  <c r="O2552" i="1" s="1"/>
  <c r="N2564" i="1"/>
  <c r="O2564" i="1" s="1"/>
  <c r="N2582" i="1"/>
  <c r="O2582" i="1" s="1"/>
  <c r="K2591" i="1"/>
  <c r="L2591" i="1" s="1"/>
  <c r="P2591" i="1" s="1"/>
  <c r="K2611" i="1"/>
  <c r="L2611" i="1" s="1"/>
  <c r="P2611" i="1" s="1"/>
  <c r="N2613" i="1"/>
  <c r="O2613" i="1" s="1"/>
  <c r="N2634" i="1"/>
  <c r="O2634" i="1" s="1"/>
  <c r="N2632" i="1"/>
  <c r="O2632" i="1" s="1"/>
  <c r="N2639" i="1"/>
  <c r="O2639" i="1" s="1"/>
  <c r="N2638" i="1"/>
  <c r="O2638" i="1" s="1"/>
  <c r="N2659" i="1"/>
  <c r="O2659" i="1" s="1"/>
  <c r="K2703" i="1"/>
  <c r="L2703" i="1" s="1"/>
  <c r="P2703" i="1" s="1"/>
  <c r="N2776" i="1"/>
  <c r="O2776" i="1" s="1"/>
  <c r="N2762" i="1"/>
  <c r="O2762" i="1" s="1"/>
  <c r="N2753" i="1"/>
  <c r="O2753" i="1" s="1"/>
  <c r="K2882" i="1"/>
  <c r="L2882" i="1" s="1"/>
  <c r="K2625" i="1"/>
  <c r="L2625" i="1" s="1"/>
  <c r="P2625" i="1" s="1"/>
  <c r="K2634" i="1"/>
  <c r="L2634" i="1" s="1"/>
  <c r="P2634" i="1" s="1"/>
  <c r="K2636" i="1"/>
  <c r="L2636" i="1" s="1"/>
  <c r="K2647" i="1"/>
  <c r="L2647" i="1" s="1"/>
  <c r="P2647" i="1" s="1"/>
  <c r="N2654" i="1"/>
  <c r="O2654" i="1" s="1"/>
  <c r="K2667" i="1"/>
  <c r="L2667" i="1" s="1"/>
  <c r="P2667" i="1" s="1"/>
  <c r="N2675" i="1"/>
  <c r="O2675" i="1" s="1"/>
  <c r="K2683" i="1"/>
  <c r="L2683" i="1" s="1"/>
  <c r="P2683" i="1" s="1"/>
  <c r="N2685" i="1"/>
  <c r="O2685" i="1" s="1"/>
  <c r="K2688" i="1"/>
  <c r="L2688" i="1" s="1"/>
  <c r="P2688" i="1" s="1"/>
  <c r="N2713" i="1"/>
  <c r="O2713" i="1" s="1"/>
  <c r="N2712" i="1"/>
  <c r="O2712" i="1" s="1"/>
  <c r="N2711" i="1"/>
  <c r="O2711" i="1" s="1"/>
  <c r="N2708" i="1"/>
  <c r="O2708" i="1" s="1"/>
  <c r="N2709" i="1"/>
  <c r="O2709" i="1" s="1"/>
  <c r="N2718" i="1"/>
  <c r="O2718" i="1" s="1"/>
  <c r="K2781" i="1"/>
  <c r="L2781" i="1" s="1"/>
  <c r="N2796" i="1"/>
  <c r="O2796" i="1" s="1"/>
  <c r="N2794" i="1"/>
  <c r="O2794" i="1" s="1"/>
  <c r="N2783" i="1"/>
  <c r="O2783" i="1" s="1"/>
  <c r="N2785" i="1"/>
  <c r="O2785" i="1" s="1"/>
  <c r="N2790" i="1"/>
  <c r="O2790" i="1" s="1"/>
  <c r="K2822" i="1"/>
  <c r="L2822" i="1" s="1"/>
  <c r="K2800" i="1"/>
  <c r="L2800" i="1" s="1"/>
  <c r="K2826" i="1"/>
  <c r="L2826" i="1" s="1"/>
  <c r="P2826" i="1" s="1"/>
  <c r="N2868" i="1"/>
  <c r="O2868" i="1" s="1"/>
  <c r="N2865" i="1"/>
  <c r="O2865" i="1" s="1"/>
  <c r="N2828" i="1"/>
  <c r="O2828" i="1" s="1"/>
  <c r="N2852" i="1"/>
  <c r="O2852" i="1" s="1"/>
  <c r="N2903" i="1"/>
  <c r="O2903" i="1" s="1"/>
  <c r="K2948" i="1"/>
  <c r="L2948" i="1" s="1"/>
  <c r="K2598" i="1"/>
  <c r="L2598" i="1" s="1"/>
  <c r="N2601" i="1"/>
  <c r="O2601" i="1" s="1"/>
  <c r="N2608" i="1"/>
  <c r="O2608" i="1" s="1"/>
  <c r="K2617" i="1"/>
  <c r="L2617" i="1" s="1"/>
  <c r="P2617" i="1" s="1"/>
  <c r="N2620" i="1"/>
  <c r="O2620" i="1" s="1"/>
  <c r="N2636" i="1"/>
  <c r="O2636" i="1" s="1"/>
  <c r="N2649" i="1"/>
  <c r="O2649" i="1" s="1"/>
  <c r="K2657" i="1"/>
  <c r="L2657" i="1" s="1"/>
  <c r="P2657" i="1" s="1"/>
  <c r="K2686" i="1"/>
  <c r="L2686" i="1" s="1"/>
  <c r="P2686" i="1" s="1"/>
  <c r="N2726" i="1"/>
  <c r="O2726" i="1" s="1"/>
  <c r="N2716" i="1"/>
  <c r="O2716" i="1" s="1"/>
  <c r="K2734" i="1"/>
  <c r="L2734" i="1" s="1"/>
  <c r="P2734" i="1" s="1"/>
  <c r="N2774" i="1"/>
  <c r="O2774" i="1" s="1"/>
  <c r="N2772" i="1"/>
  <c r="O2772" i="1" s="1"/>
  <c r="N2809" i="1"/>
  <c r="O2809" i="1" s="1"/>
  <c r="K2816" i="1"/>
  <c r="L2816" i="1" s="1"/>
  <c r="K2837" i="1"/>
  <c r="L2837" i="1" s="1"/>
  <c r="N2876" i="1"/>
  <c r="O2876" i="1" s="1"/>
  <c r="K2614" i="1"/>
  <c r="L2614" i="1" s="1"/>
  <c r="P2614" i="1" s="1"/>
  <c r="K2619" i="1"/>
  <c r="L2619" i="1" s="1"/>
  <c r="P2619" i="1" s="1"/>
  <c r="N2642" i="1"/>
  <c r="O2642" i="1" s="1"/>
  <c r="K2644" i="1"/>
  <c r="L2644" i="1" s="1"/>
  <c r="N2651" i="1"/>
  <c r="O2651" i="1" s="1"/>
  <c r="N2655" i="1"/>
  <c r="O2655" i="1" s="1"/>
  <c r="K2668" i="1"/>
  <c r="L2668" i="1" s="1"/>
  <c r="N2676" i="1"/>
  <c r="O2676" i="1" s="1"/>
  <c r="K2681" i="1"/>
  <c r="L2681" i="1" s="1"/>
  <c r="K2694" i="1"/>
  <c r="L2694" i="1" s="1"/>
  <c r="P2694" i="1" s="1"/>
  <c r="K2699" i="1"/>
  <c r="L2699" i="1" s="1"/>
  <c r="N2701" i="1"/>
  <c r="O2701" i="1" s="1"/>
  <c r="K2723" i="1"/>
  <c r="L2723" i="1" s="1"/>
  <c r="P2723" i="1" s="1"/>
  <c r="N2727" i="1"/>
  <c r="O2727" i="1" s="1"/>
  <c r="N2756" i="1"/>
  <c r="O2756" i="1" s="1"/>
  <c r="N2751" i="1"/>
  <c r="O2751" i="1" s="1"/>
  <c r="N2754" i="1"/>
  <c r="O2754" i="1" s="1"/>
  <c r="N2752" i="1"/>
  <c r="O2752" i="1" s="1"/>
  <c r="N2757" i="1"/>
  <c r="O2757" i="1" s="1"/>
  <c r="N2760" i="1"/>
  <c r="O2760" i="1" s="1"/>
  <c r="N2759" i="1"/>
  <c r="O2759" i="1" s="1"/>
  <c r="N2797" i="1"/>
  <c r="O2797" i="1" s="1"/>
  <c r="K2801" i="1"/>
  <c r="L2801" i="1" s="1"/>
  <c r="P2801" i="1" s="1"/>
  <c r="K2827" i="1"/>
  <c r="L2827" i="1" s="1"/>
  <c r="N2816" i="1"/>
  <c r="O2816" i="1" s="1"/>
  <c r="K2862" i="1"/>
  <c r="L2862" i="1" s="1"/>
  <c r="N2960" i="1"/>
  <c r="O2960" i="1" s="1"/>
  <c r="N2959" i="1"/>
  <c r="O2959" i="1" s="1"/>
  <c r="N2558" i="1"/>
  <c r="O2558" i="1" s="1"/>
  <c r="K2560" i="1"/>
  <c r="L2560" i="1" s="1"/>
  <c r="P2560" i="1" s="1"/>
  <c r="K2565" i="1"/>
  <c r="L2565" i="1" s="1"/>
  <c r="P2565" i="1" s="1"/>
  <c r="K2583" i="1"/>
  <c r="L2583" i="1" s="1"/>
  <c r="P2583" i="1" s="1"/>
  <c r="N2586" i="1"/>
  <c r="O2586" i="1" s="1"/>
  <c r="N2593" i="1"/>
  <c r="O2593" i="1" s="1"/>
  <c r="N2598" i="1"/>
  <c r="O2598" i="1" s="1"/>
  <c r="N2605" i="1"/>
  <c r="O2605" i="1" s="1"/>
  <c r="K2621" i="1"/>
  <c r="L2621" i="1" s="1"/>
  <c r="P2621" i="1" s="1"/>
  <c r="N2629" i="1"/>
  <c r="O2629" i="1" s="1"/>
  <c r="K2633" i="1"/>
  <c r="L2633" i="1" s="1"/>
  <c r="P2633" i="1" s="1"/>
  <c r="K2663" i="1"/>
  <c r="L2663" i="1" s="1"/>
  <c r="P2663" i="1" s="1"/>
  <c r="N2699" i="1"/>
  <c r="O2699" i="1" s="1"/>
  <c r="N2698" i="1"/>
  <c r="O2698" i="1" s="1"/>
  <c r="N2696" i="1"/>
  <c r="O2696" i="1" s="1"/>
  <c r="N2725" i="1"/>
  <c r="O2725" i="1" s="1"/>
  <c r="K2758" i="1"/>
  <c r="L2758" i="1" s="1"/>
  <c r="N2763" i="1"/>
  <c r="O2763" i="1" s="1"/>
  <c r="N2804" i="1"/>
  <c r="O2804" i="1" s="1"/>
  <c r="N2800" i="1"/>
  <c r="O2800" i="1" s="1"/>
  <c r="N2798" i="1"/>
  <c r="O2798" i="1" s="1"/>
  <c r="N2801" i="1"/>
  <c r="O2801" i="1" s="1"/>
  <c r="K2842" i="1"/>
  <c r="L2842" i="1" s="1"/>
  <c r="K2916" i="1"/>
  <c r="L2916" i="1" s="1"/>
  <c r="N2596" i="1"/>
  <c r="O2596" i="1" s="1"/>
  <c r="K2609" i="1"/>
  <c r="L2609" i="1" s="1"/>
  <c r="P2609" i="1" s="1"/>
  <c r="K2661" i="1"/>
  <c r="L2661" i="1" s="1"/>
  <c r="N2668" i="1"/>
  <c r="O2668" i="1" s="1"/>
  <c r="N2674" i="1"/>
  <c r="O2674" i="1" s="1"/>
  <c r="K2698" i="1"/>
  <c r="L2698" i="1" s="1"/>
  <c r="P2698" i="1" s="1"/>
  <c r="K2700" i="1"/>
  <c r="L2700" i="1" s="1"/>
  <c r="K2708" i="1"/>
  <c r="L2708" i="1" s="1"/>
  <c r="P2708" i="1" s="1"/>
  <c r="N2722" i="1"/>
  <c r="O2722" i="1" s="1"/>
  <c r="N2724" i="1"/>
  <c r="O2724" i="1" s="1"/>
  <c r="K2726" i="1"/>
  <c r="L2726" i="1" s="1"/>
  <c r="P2726" i="1" s="1"/>
  <c r="K2739" i="1"/>
  <c r="L2739" i="1" s="1"/>
  <c r="P2739" i="1" s="1"/>
  <c r="N2741" i="1"/>
  <c r="O2741" i="1" s="1"/>
  <c r="K2746" i="1"/>
  <c r="L2746" i="1" s="1"/>
  <c r="K2752" i="1"/>
  <c r="L2752" i="1" s="1"/>
  <c r="P2752" i="1" s="1"/>
  <c r="K2768" i="1"/>
  <c r="L2768" i="1" s="1"/>
  <c r="K2770" i="1"/>
  <c r="L2770" i="1" s="1"/>
  <c r="P2770" i="1" s="1"/>
  <c r="N2770" i="1"/>
  <c r="O2770" i="1" s="1"/>
  <c r="N2769" i="1"/>
  <c r="O2769" i="1" s="1"/>
  <c r="N2765" i="1"/>
  <c r="O2765" i="1" s="1"/>
  <c r="N2780" i="1"/>
  <c r="O2780" i="1" s="1"/>
  <c r="N2805" i="1"/>
  <c r="O2805" i="1" s="1"/>
  <c r="N2820" i="1"/>
  <c r="O2820" i="1" s="1"/>
  <c r="N2821" i="1"/>
  <c r="O2821" i="1" s="1"/>
  <c r="K2824" i="1"/>
  <c r="L2824" i="1" s="1"/>
  <c r="P2824" i="1" s="1"/>
  <c r="N2853" i="1"/>
  <c r="O2853" i="1" s="1"/>
  <c r="N2857" i="1"/>
  <c r="O2857" i="1" s="1"/>
  <c r="N2856" i="1"/>
  <c r="O2856" i="1" s="1"/>
  <c r="N2862" i="1"/>
  <c r="O2862" i="1" s="1"/>
  <c r="N2869" i="1"/>
  <c r="O2869" i="1" s="1"/>
  <c r="N2872" i="1"/>
  <c r="O2872" i="1" s="1"/>
  <c r="K2977" i="1"/>
  <c r="L2977" i="1" s="1"/>
  <c r="N2986" i="1"/>
  <c r="O2986" i="1" s="1"/>
  <c r="N2985" i="1"/>
  <c r="O2985" i="1" s="1"/>
  <c r="N2963" i="1"/>
  <c r="O2963" i="1" s="1"/>
  <c r="N2978" i="1"/>
  <c r="O2978" i="1" s="1"/>
  <c r="N2984" i="1"/>
  <c r="O2984" i="1" s="1"/>
  <c r="K2990" i="1"/>
  <c r="L2990" i="1" s="1"/>
  <c r="N2706" i="1"/>
  <c r="O2706" i="1" s="1"/>
  <c r="K2728" i="1"/>
  <c r="L2728" i="1" s="1"/>
  <c r="K2741" i="1"/>
  <c r="L2741" i="1" s="1"/>
  <c r="K2788" i="1"/>
  <c r="L2788" i="1" s="1"/>
  <c r="K2819" i="1"/>
  <c r="L2819" i="1" s="1"/>
  <c r="P2819" i="1" s="1"/>
  <c r="N2829" i="1"/>
  <c r="O2829" i="1" s="1"/>
  <c r="N2830" i="1"/>
  <c r="O2830" i="1" s="1"/>
  <c r="K2858" i="1"/>
  <c r="L2858" i="1" s="1"/>
  <c r="K2864" i="1"/>
  <c r="L2864" i="1" s="1"/>
  <c r="K2876" i="1"/>
  <c r="L2876" i="1" s="1"/>
  <c r="P2876" i="1" s="1"/>
  <c r="N2888" i="1"/>
  <c r="O2888" i="1" s="1"/>
  <c r="N2887" i="1"/>
  <c r="O2887" i="1" s="1"/>
  <c r="N2910" i="1"/>
  <c r="O2910" i="1" s="1"/>
  <c r="N2909" i="1"/>
  <c r="O2909" i="1" s="1"/>
  <c r="N2908" i="1"/>
  <c r="O2908" i="1" s="1"/>
  <c r="K2921" i="1"/>
  <c r="L2921" i="1" s="1"/>
  <c r="N2924" i="1"/>
  <c r="O2924" i="1" s="1"/>
  <c r="N2919" i="1"/>
  <c r="O2919" i="1" s="1"/>
  <c r="N2921" i="1"/>
  <c r="O2921" i="1" s="1"/>
  <c r="N2913" i="1"/>
  <c r="O2913" i="1" s="1"/>
  <c r="N2942" i="1"/>
  <c r="O2942" i="1" s="1"/>
  <c r="N2941" i="1"/>
  <c r="O2941" i="1" s="1"/>
  <c r="N2940" i="1"/>
  <c r="O2940" i="1" s="1"/>
  <c r="N2938" i="1"/>
  <c r="O2938" i="1" s="1"/>
  <c r="N2935" i="1"/>
  <c r="O2935" i="1" s="1"/>
  <c r="N2580" i="1"/>
  <c r="O2580" i="1" s="1"/>
  <c r="K2593" i="1"/>
  <c r="L2593" i="1" s="1"/>
  <c r="P2593" i="1" s="1"/>
  <c r="N2595" i="1"/>
  <c r="O2595" i="1" s="1"/>
  <c r="N2644" i="1"/>
  <c r="O2644" i="1" s="1"/>
  <c r="K2673" i="1"/>
  <c r="L2673" i="1" s="1"/>
  <c r="P2673" i="1" s="1"/>
  <c r="N2681" i="1"/>
  <c r="O2681" i="1" s="1"/>
  <c r="N2693" i="1"/>
  <c r="O2693" i="1" s="1"/>
  <c r="N2700" i="1"/>
  <c r="O2700" i="1" s="1"/>
  <c r="K2702" i="1"/>
  <c r="L2702" i="1" s="1"/>
  <c r="P2702" i="1" s="1"/>
  <c r="K2715" i="1"/>
  <c r="L2715" i="1" s="1"/>
  <c r="K2718" i="1"/>
  <c r="L2718" i="1" s="1"/>
  <c r="N2719" i="1"/>
  <c r="O2719" i="1" s="1"/>
  <c r="K2721" i="1"/>
  <c r="L2721" i="1" s="1"/>
  <c r="P2721" i="1" s="1"/>
  <c r="N2744" i="1"/>
  <c r="O2744" i="1" s="1"/>
  <c r="K2762" i="1"/>
  <c r="L2762" i="1" s="1"/>
  <c r="P2762" i="1" s="1"/>
  <c r="K2795" i="1"/>
  <c r="L2795" i="1" s="1"/>
  <c r="N2808" i="1"/>
  <c r="O2808" i="1" s="1"/>
  <c r="N2807" i="1"/>
  <c r="O2807" i="1" s="1"/>
  <c r="N2819" i="1"/>
  <c r="O2819" i="1" s="1"/>
  <c r="N2818" i="1"/>
  <c r="O2818" i="1" s="1"/>
  <c r="N2814" i="1"/>
  <c r="O2814" i="1" s="1"/>
  <c r="K2825" i="1"/>
  <c r="L2825" i="1" s="1"/>
  <c r="P2825" i="1" s="1"/>
  <c r="N2845" i="1"/>
  <c r="O2845" i="1" s="1"/>
  <c r="N2839" i="1"/>
  <c r="O2839" i="1" s="1"/>
  <c r="K2848" i="1"/>
  <c r="L2848" i="1" s="1"/>
  <c r="N2879" i="1"/>
  <c r="O2879" i="1" s="1"/>
  <c r="N2892" i="1"/>
  <c r="O2892" i="1" s="1"/>
  <c r="K2940" i="1"/>
  <c r="L2940" i="1" s="1"/>
  <c r="N2949" i="1"/>
  <c r="O2949" i="1" s="1"/>
  <c r="K2984" i="1"/>
  <c r="L2984" i="1" s="1"/>
  <c r="P2984" i="1" s="1"/>
  <c r="N2670" i="1"/>
  <c r="O2670" i="1" s="1"/>
  <c r="N2678" i="1"/>
  <c r="O2678" i="1" s="1"/>
  <c r="N2682" i="1"/>
  <c r="O2682" i="1" s="1"/>
  <c r="K2687" i="1"/>
  <c r="L2687" i="1" s="1"/>
  <c r="P2687" i="1" s="1"/>
  <c r="N2695" i="1"/>
  <c r="O2695" i="1" s="1"/>
  <c r="N2721" i="1"/>
  <c r="O2721" i="1" s="1"/>
  <c r="N2768" i="1"/>
  <c r="O2768" i="1" s="1"/>
  <c r="N2781" i="1"/>
  <c r="O2781" i="1" s="1"/>
  <c r="K2786" i="1"/>
  <c r="L2786" i="1" s="1"/>
  <c r="N2812" i="1"/>
  <c r="O2812" i="1" s="1"/>
  <c r="N2822" i="1"/>
  <c r="O2822" i="1" s="1"/>
  <c r="N2826" i="1"/>
  <c r="O2826" i="1" s="1"/>
  <c r="N2824" i="1"/>
  <c r="O2824" i="1" s="1"/>
  <c r="N2838" i="1"/>
  <c r="O2838" i="1" s="1"/>
  <c r="N2846" i="1"/>
  <c r="O2846" i="1" s="1"/>
  <c r="N2848" i="1"/>
  <c r="O2848" i="1" s="1"/>
  <c r="K2880" i="1"/>
  <c r="L2880" i="1" s="1"/>
  <c r="N2889" i="1"/>
  <c r="O2889" i="1" s="1"/>
  <c r="K2905" i="1"/>
  <c r="L2905" i="1" s="1"/>
  <c r="N2928" i="1"/>
  <c r="O2928" i="1" s="1"/>
  <c r="N2931" i="1"/>
  <c r="O2931" i="1" s="1"/>
  <c r="N2937" i="1"/>
  <c r="O2937" i="1" s="1"/>
  <c r="N2831" i="1"/>
  <c r="O2831" i="1" s="1"/>
  <c r="N2880" i="1"/>
  <c r="O2880" i="1" s="1"/>
  <c r="K2947" i="1"/>
  <c r="L2947" i="1" s="1"/>
  <c r="P2947" i="1" s="1"/>
  <c r="N2588" i="1"/>
  <c r="O2588" i="1" s="1"/>
  <c r="K2601" i="1"/>
  <c r="L2601" i="1" s="1"/>
  <c r="P2601" i="1" s="1"/>
  <c r="N2652" i="1"/>
  <c r="O2652" i="1" s="1"/>
  <c r="K2679" i="1"/>
  <c r="L2679" i="1" s="1"/>
  <c r="P2679" i="1" s="1"/>
  <c r="K2684" i="1"/>
  <c r="L2684" i="1" s="1"/>
  <c r="P2684" i="1" s="1"/>
  <c r="N2692" i="1"/>
  <c r="O2692" i="1" s="1"/>
  <c r="K2727" i="1"/>
  <c r="L2727" i="1" s="1"/>
  <c r="P2727" i="1" s="1"/>
  <c r="N2733" i="1"/>
  <c r="O2733" i="1" s="1"/>
  <c r="N2747" i="1"/>
  <c r="O2747" i="1" s="1"/>
  <c r="N2746" i="1"/>
  <c r="O2746" i="1" s="1"/>
  <c r="N2749" i="1"/>
  <c r="O2749" i="1" s="1"/>
  <c r="N2764" i="1"/>
  <c r="O2764" i="1" s="1"/>
  <c r="N2815" i="1"/>
  <c r="O2815" i="1" s="1"/>
  <c r="N2817" i="1"/>
  <c r="O2817" i="1" s="1"/>
  <c r="K2844" i="1"/>
  <c r="L2844" i="1" s="1"/>
  <c r="P2844" i="1" s="1"/>
  <c r="N2886" i="1"/>
  <c r="O2886" i="1" s="1"/>
  <c r="N2885" i="1"/>
  <c r="O2885" i="1" s="1"/>
  <c r="N2883" i="1"/>
  <c r="O2883" i="1" s="1"/>
  <c r="K2897" i="1"/>
  <c r="L2897" i="1" s="1"/>
  <c r="N2775" i="1"/>
  <c r="O2775" i="1" s="1"/>
  <c r="N2779" i="1"/>
  <c r="O2779" i="1" s="1"/>
  <c r="N2778" i="1"/>
  <c r="O2778" i="1" s="1"/>
  <c r="K2785" i="1"/>
  <c r="L2785" i="1" s="1"/>
  <c r="P2785" i="1" s="1"/>
  <c r="K2793" i="1"/>
  <c r="L2793" i="1" s="1"/>
  <c r="P2793" i="1" s="1"/>
  <c r="K2806" i="1"/>
  <c r="L2806" i="1" s="1"/>
  <c r="N2833" i="1"/>
  <c r="O2833" i="1" s="1"/>
  <c r="N2837" i="1"/>
  <c r="O2837" i="1" s="1"/>
  <c r="N2836" i="1"/>
  <c r="O2836" i="1" s="1"/>
  <c r="N2834" i="1"/>
  <c r="O2834" i="1" s="1"/>
  <c r="N2851" i="1"/>
  <c r="O2851" i="1" s="1"/>
  <c r="N2860" i="1"/>
  <c r="O2860" i="1" s="1"/>
  <c r="K2878" i="1"/>
  <c r="L2878" i="1" s="1"/>
  <c r="K2881" i="1"/>
  <c r="L2881" i="1" s="1"/>
  <c r="N2900" i="1"/>
  <c r="O2900" i="1" s="1"/>
  <c r="N2899" i="1"/>
  <c r="O2899" i="1" s="1"/>
  <c r="N2896" i="1"/>
  <c r="O2896" i="1" s="1"/>
  <c r="K2982" i="1"/>
  <c r="L2982" i="1" s="1"/>
  <c r="K2998" i="1"/>
  <c r="L2998" i="1" s="1"/>
  <c r="P2998" i="1" s="1"/>
  <c r="N2689" i="1"/>
  <c r="O2689" i="1" s="1"/>
  <c r="N2707" i="1"/>
  <c r="O2707" i="1" s="1"/>
  <c r="N2729" i="1"/>
  <c r="O2729" i="1" s="1"/>
  <c r="K2735" i="1"/>
  <c r="L2735" i="1" s="1"/>
  <c r="P2735" i="1" s="1"/>
  <c r="N2739" i="1"/>
  <c r="O2739" i="1" s="1"/>
  <c r="K2744" i="1"/>
  <c r="L2744" i="1" s="1"/>
  <c r="N2758" i="1"/>
  <c r="O2758" i="1" s="1"/>
  <c r="K2760" i="1"/>
  <c r="L2760" i="1" s="1"/>
  <c r="P2760" i="1" s="1"/>
  <c r="N2767" i="1"/>
  <c r="O2767" i="1" s="1"/>
  <c r="N2773" i="1"/>
  <c r="O2773" i="1" s="1"/>
  <c r="N2777" i="1"/>
  <c r="O2777" i="1" s="1"/>
  <c r="N2789" i="1"/>
  <c r="O2789" i="1" s="1"/>
  <c r="N2788" i="1"/>
  <c r="O2788" i="1" s="1"/>
  <c r="N2793" i="1"/>
  <c r="O2793" i="1" s="1"/>
  <c r="K2808" i="1"/>
  <c r="L2808" i="1" s="1"/>
  <c r="N2811" i="1"/>
  <c r="O2811" i="1" s="1"/>
  <c r="N2810" i="1"/>
  <c r="O2810" i="1" s="1"/>
  <c r="N2843" i="1"/>
  <c r="O2843" i="1" s="1"/>
  <c r="N2842" i="1"/>
  <c r="O2842" i="1" s="1"/>
  <c r="N2841" i="1"/>
  <c r="O2841" i="1" s="1"/>
  <c r="N2858" i="1"/>
  <c r="O2858" i="1" s="1"/>
  <c r="N2867" i="1"/>
  <c r="O2867" i="1" s="1"/>
  <c r="N2866" i="1"/>
  <c r="O2866" i="1" s="1"/>
  <c r="N2864" i="1"/>
  <c r="O2864" i="1" s="1"/>
  <c r="N2911" i="1"/>
  <c r="O2911" i="1" s="1"/>
  <c r="K2925" i="1"/>
  <c r="L2925" i="1" s="1"/>
  <c r="P2925" i="1" s="1"/>
  <c r="K2931" i="1"/>
  <c r="L2931" i="1" s="1"/>
  <c r="P2931" i="1" s="1"/>
  <c r="N2945" i="1"/>
  <c r="O2945" i="1" s="1"/>
  <c r="N2998" i="1"/>
  <c r="O2998" i="1" s="1"/>
  <c r="N2997" i="1"/>
  <c r="O2997" i="1" s="1"/>
  <c r="K3006" i="1"/>
  <c r="L3006" i="1" s="1"/>
  <c r="K2854" i="1"/>
  <c r="L2854" i="1" s="1"/>
  <c r="K2859" i="1"/>
  <c r="L2859" i="1" s="1"/>
  <c r="N2863" i="1"/>
  <c r="O2863" i="1" s="1"/>
  <c r="K2868" i="1"/>
  <c r="L2868" i="1" s="1"/>
  <c r="N2875" i="1"/>
  <c r="O2875" i="1" s="1"/>
  <c r="N2874" i="1"/>
  <c r="O2874" i="1" s="1"/>
  <c r="N2873" i="1"/>
  <c r="O2873" i="1" s="1"/>
  <c r="N2878" i="1"/>
  <c r="O2878" i="1" s="1"/>
  <c r="K2891" i="1"/>
  <c r="L2891" i="1" s="1"/>
  <c r="K2912" i="1"/>
  <c r="L2912" i="1" s="1"/>
  <c r="P2912" i="1" s="1"/>
  <c r="K2928" i="1"/>
  <c r="L2928" i="1" s="1"/>
  <c r="P2928" i="1" s="1"/>
  <c r="N2953" i="1"/>
  <c r="O2953" i="1" s="1"/>
  <c r="N2951" i="1"/>
  <c r="O2951" i="1" s="1"/>
  <c r="N2961" i="1"/>
  <c r="O2961" i="1" s="1"/>
  <c r="K2967" i="1"/>
  <c r="L2967" i="1" s="1"/>
  <c r="N2991" i="1"/>
  <c r="O2991" i="1" s="1"/>
  <c r="N2989" i="1"/>
  <c r="O2989" i="1" s="1"/>
  <c r="N3006" i="1"/>
  <c r="O3006" i="1" s="1"/>
  <c r="N3005" i="1"/>
  <c r="O3005" i="1" s="1"/>
  <c r="N2658" i="1"/>
  <c r="O2658" i="1" s="1"/>
  <c r="K2671" i="1"/>
  <c r="L2671" i="1" s="1"/>
  <c r="N2688" i="1"/>
  <c r="O2688" i="1" s="1"/>
  <c r="N2702" i="1"/>
  <c r="O2702" i="1" s="1"/>
  <c r="N2717" i="1"/>
  <c r="O2717" i="1" s="1"/>
  <c r="N2728" i="1"/>
  <c r="O2728" i="1" s="1"/>
  <c r="K2730" i="1"/>
  <c r="L2730" i="1" s="1"/>
  <c r="P2730" i="1" s="1"/>
  <c r="K2740" i="1"/>
  <c r="L2740" i="1" s="1"/>
  <c r="K2748" i="1"/>
  <c r="L2748" i="1" s="1"/>
  <c r="P2748" i="1" s="1"/>
  <c r="N2782" i="1"/>
  <c r="O2782" i="1" s="1"/>
  <c r="K2792" i="1"/>
  <c r="L2792" i="1" s="1"/>
  <c r="N2799" i="1"/>
  <c r="O2799" i="1" s="1"/>
  <c r="K2821" i="1"/>
  <c r="L2821" i="1" s="1"/>
  <c r="P2821" i="1" s="1"/>
  <c r="N2823" i="1"/>
  <c r="O2823" i="1" s="1"/>
  <c r="N2844" i="1"/>
  <c r="O2844" i="1" s="1"/>
  <c r="N2850" i="1"/>
  <c r="O2850" i="1" s="1"/>
  <c r="N2861" i="1"/>
  <c r="O2861" i="1" s="1"/>
  <c r="K2886" i="1"/>
  <c r="L2886" i="1" s="1"/>
  <c r="P2886" i="1" s="1"/>
  <c r="K2902" i="1"/>
  <c r="L2902" i="1" s="1"/>
  <c r="N2934" i="1"/>
  <c r="O2934" i="1" s="1"/>
  <c r="N2933" i="1"/>
  <c r="O2933" i="1" s="1"/>
  <c r="N2930" i="1"/>
  <c r="O2930" i="1" s="1"/>
  <c r="K2939" i="1"/>
  <c r="L2939" i="1" s="1"/>
  <c r="P2939" i="1" s="1"/>
  <c r="N2946" i="1"/>
  <c r="O2946" i="1" s="1"/>
  <c r="N3004" i="1"/>
  <c r="O3004" i="1" s="1"/>
  <c r="N2740" i="1"/>
  <c r="O2740" i="1" s="1"/>
  <c r="K2745" i="1"/>
  <c r="L2745" i="1" s="1"/>
  <c r="P2745" i="1" s="1"/>
  <c r="N2761" i="1"/>
  <c r="O2761" i="1" s="1"/>
  <c r="N2791" i="1"/>
  <c r="O2791" i="1" s="1"/>
  <c r="N2803" i="1"/>
  <c r="O2803" i="1" s="1"/>
  <c r="N2806" i="1"/>
  <c r="O2806" i="1" s="1"/>
  <c r="N2832" i="1"/>
  <c r="O2832" i="1" s="1"/>
  <c r="N2835" i="1"/>
  <c r="O2835" i="1" s="1"/>
  <c r="N2840" i="1"/>
  <c r="O2840" i="1" s="1"/>
  <c r="K2873" i="1"/>
  <c r="L2873" i="1" s="1"/>
  <c r="P2873" i="1" s="1"/>
  <c r="K2883" i="1"/>
  <c r="L2883" i="1" s="1"/>
  <c r="K2889" i="1"/>
  <c r="L2889" i="1" s="1"/>
  <c r="K2896" i="1"/>
  <c r="L2896" i="1" s="1"/>
  <c r="P2896" i="1" s="1"/>
  <c r="N2918" i="1"/>
  <c r="O2918" i="1" s="1"/>
  <c r="N2917" i="1"/>
  <c r="O2917" i="1" s="1"/>
  <c r="N2916" i="1"/>
  <c r="O2916" i="1" s="1"/>
  <c r="N2915" i="1"/>
  <c r="O2915" i="1" s="1"/>
  <c r="N2914" i="1"/>
  <c r="O2914" i="1" s="1"/>
  <c r="N2927" i="1"/>
  <c r="O2927" i="1" s="1"/>
  <c r="K2936" i="1"/>
  <c r="L2936" i="1" s="1"/>
  <c r="K2958" i="1"/>
  <c r="L2958" i="1" s="1"/>
  <c r="P2958" i="1" s="1"/>
  <c r="K2960" i="1"/>
  <c r="L2960" i="1" s="1"/>
  <c r="P2960" i="1" s="1"/>
  <c r="N2962" i="1"/>
  <c r="O2962" i="1" s="1"/>
  <c r="N2964" i="1"/>
  <c r="O2964" i="1" s="1"/>
  <c r="N2975" i="1"/>
  <c r="O2975" i="1" s="1"/>
  <c r="N2973" i="1"/>
  <c r="O2973" i="1" s="1"/>
  <c r="K2989" i="1"/>
  <c r="L2989" i="1" s="1"/>
  <c r="K2774" i="1"/>
  <c r="L2774" i="1" s="1"/>
  <c r="P2774" i="1" s="1"/>
  <c r="K2780" i="1"/>
  <c r="L2780" i="1" s="1"/>
  <c r="N2787" i="1"/>
  <c r="O2787" i="1" s="1"/>
  <c r="N2786" i="1"/>
  <c r="O2786" i="1" s="1"/>
  <c r="K2789" i="1"/>
  <c r="L2789" i="1" s="1"/>
  <c r="K2804" i="1"/>
  <c r="L2804" i="1" s="1"/>
  <c r="P2804" i="1" s="1"/>
  <c r="K2846" i="1"/>
  <c r="L2846" i="1" s="1"/>
  <c r="N2847" i="1"/>
  <c r="O2847" i="1" s="1"/>
  <c r="N2849" i="1"/>
  <c r="O2849" i="1" s="1"/>
  <c r="N2854" i="1"/>
  <c r="O2854" i="1" s="1"/>
  <c r="K2860" i="1"/>
  <c r="L2860" i="1" s="1"/>
  <c r="P2860" i="1" s="1"/>
  <c r="K2875" i="1"/>
  <c r="L2875" i="1" s="1"/>
  <c r="N2881" i="1"/>
  <c r="O2881" i="1" s="1"/>
  <c r="K2887" i="1"/>
  <c r="L2887" i="1" s="1"/>
  <c r="P2887" i="1" s="1"/>
  <c r="K2892" i="1"/>
  <c r="L2892" i="1" s="1"/>
  <c r="P2892" i="1" s="1"/>
  <c r="N2894" i="1"/>
  <c r="O2894" i="1" s="1"/>
  <c r="N2893" i="1"/>
  <c r="O2893" i="1" s="1"/>
  <c r="N2895" i="1"/>
  <c r="O2895" i="1" s="1"/>
  <c r="K2911" i="1"/>
  <c r="L2911" i="1" s="1"/>
  <c r="P2911" i="1" s="1"/>
  <c r="N2920" i="1"/>
  <c r="O2920" i="1" s="1"/>
  <c r="N2923" i="1"/>
  <c r="O2923" i="1" s="1"/>
  <c r="K2941" i="1"/>
  <c r="L2941" i="1" s="1"/>
  <c r="P2941" i="1" s="1"/>
  <c r="K2950" i="1"/>
  <c r="L2950" i="1" s="1"/>
  <c r="N2956" i="1"/>
  <c r="O2956" i="1" s="1"/>
  <c r="N2955" i="1"/>
  <c r="O2955" i="1" s="1"/>
  <c r="N2967" i="1"/>
  <c r="O2967" i="1" s="1"/>
  <c r="N2982" i="1"/>
  <c r="O2982" i="1" s="1"/>
  <c r="N2981" i="1"/>
  <c r="O2981" i="1" s="1"/>
  <c r="N2980" i="1"/>
  <c r="O2980" i="1" s="1"/>
  <c r="K2985" i="1"/>
  <c r="L2985" i="1" s="1"/>
  <c r="P2985" i="1" s="1"/>
  <c r="N2996" i="1"/>
  <c r="O2996" i="1" s="1"/>
  <c r="N2995" i="1"/>
  <c r="O2995" i="1" s="1"/>
  <c r="N3000" i="1"/>
  <c r="O3000" i="1" s="1"/>
  <c r="N3001" i="1"/>
  <c r="O3001" i="1" s="1"/>
  <c r="N2792" i="1"/>
  <c r="O2792" i="1" s="1"/>
  <c r="K2809" i="1"/>
  <c r="L2809" i="1" s="1"/>
  <c r="P2809" i="1" s="1"/>
  <c r="K2830" i="1"/>
  <c r="L2830" i="1" s="1"/>
  <c r="K2845" i="1"/>
  <c r="L2845" i="1" s="1"/>
  <c r="P2845" i="1" s="1"/>
  <c r="K2850" i="1"/>
  <c r="L2850" i="1" s="1"/>
  <c r="P2850" i="1" s="1"/>
  <c r="N2870" i="1"/>
  <c r="O2870" i="1" s="1"/>
  <c r="N2871" i="1"/>
  <c r="O2871" i="1" s="1"/>
  <c r="K2888" i="1"/>
  <c r="L2888" i="1" s="1"/>
  <c r="P2888" i="1" s="1"/>
  <c r="N2890" i="1"/>
  <c r="O2890" i="1" s="1"/>
  <c r="K2903" i="1"/>
  <c r="L2903" i="1" s="1"/>
  <c r="P2903" i="1" s="1"/>
  <c r="N2905" i="1"/>
  <c r="O2905" i="1" s="1"/>
  <c r="N2926" i="1"/>
  <c r="O2926" i="1" s="1"/>
  <c r="N2943" i="1"/>
  <c r="O2943" i="1" s="1"/>
  <c r="N2947" i="1"/>
  <c r="O2947" i="1" s="1"/>
  <c r="K2955" i="1"/>
  <c r="L2955" i="1" s="1"/>
  <c r="P2955" i="1" s="1"/>
  <c r="N2970" i="1"/>
  <c r="O2970" i="1" s="1"/>
  <c r="N2983" i="1"/>
  <c r="O2983" i="1" s="1"/>
  <c r="K2988" i="1"/>
  <c r="L2988" i="1" s="1"/>
  <c r="K2995" i="1"/>
  <c r="L2995" i="1" s="1"/>
  <c r="P2995" i="1" s="1"/>
  <c r="N2697" i="1"/>
  <c r="O2697" i="1" s="1"/>
  <c r="K2710" i="1"/>
  <c r="L2710" i="1" s="1"/>
  <c r="P2710" i="1" s="1"/>
  <c r="N2755" i="1"/>
  <c r="O2755" i="1" s="1"/>
  <c r="N2766" i="1"/>
  <c r="O2766" i="1" s="1"/>
  <c r="K2776" i="1"/>
  <c r="L2776" i="1" s="1"/>
  <c r="P2776" i="1" s="1"/>
  <c r="K2794" i="1"/>
  <c r="L2794" i="1" s="1"/>
  <c r="P2794" i="1" s="1"/>
  <c r="N2795" i="1"/>
  <c r="O2795" i="1" s="1"/>
  <c r="N2825" i="1"/>
  <c r="O2825" i="1" s="1"/>
  <c r="K2843" i="1"/>
  <c r="L2843" i="1" s="1"/>
  <c r="P2843" i="1" s="1"/>
  <c r="K2853" i="1"/>
  <c r="L2853" i="1" s="1"/>
  <c r="P2853" i="1" s="1"/>
  <c r="K2856" i="1"/>
  <c r="L2856" i="1" s="1"/>
  <c r="K2870" i="1"/>
  <c r="L2870" i="1" s="1"/>
  <c r="P2870" i="1" s="1"/>
  <c r="K2872" i="1"/>
  <c r="L2872" i="1" s="1"/>
  <c r="P2872" i="1" s="1"/>
  <c r="N2877" i="1"/>
  <c r="O2877" i="1" s="1"/>
  <c r="N2882" i="1"/>
  <c r="O2882" i="1" s="1"/>
  <c r="N2891" i="1"/>
  <c r="O2891" i="1" s="1"/>
  <c r="K2907" i="1"/>
  <c r="L2907" i="1" s="1"/>
  <c r="N2929" i="1"/>
  <c r="O2929" i="1" s="1"/>
  <c r="K2963" i="1"/>
  <c r="L2963" i="1" s="1"/>
  <c r="K2969" i="1"/>
  <c r="L2969" i="1" s="1"/>
  <c r="P2969" i="1" s="1"/>
  <c r="N2972" i="1"/>
  <c r="O2972" i="1" s="1"/>
  <c r="N2974" i="1"/>
  <c r="O2974" i="1" s="1"/>
  <c r="K2980" i="1"/>
  <c r="L2980" i="1" s="1"/>
  <c r="K2923" i="1"/>
  <c r="L2923" i="1" s="1"/>
  <c r="P2923" i="1" s="1"/>
  <c r="N2952" i="1"/>
  <c r="O2952" i="1" s="1"/>
  <c r="N2958" i="1"/>
  <c r="O2958" i="1" s="1"/>
  <c r="K2976" i="1"/>
  <c r="L2976" i="1" s="1"/>
  <c r="N2979" i="1"/>
  <c r="O2979" i="1" s="1"/>
  <c r="N2987" i="1"/>
  <c r="O2987" i="1" s="1"/>
  <c r="K3003" i="1"/>
  <c r="L3003" i="1" s="1"/>
  <c r="P3003" i="1" s="1"/>
  <c r="N2771" i="1"/>
  <c r="O2771" i="1" s="1"/>
  <c r="K2784" i="1"/>
  <c r="L2784" i="1" s="1"/>
  <c r="P2784" i="1" s="1"/>
  <c r="K2877" i="1"/>
  <c r="L2877" i="1" s="1"/>
  <c r="K2899" i="1"/>
  <c r="L2899" i="1" s="1"/>
  <c r="P2899" i="1" s="1"/>
  <c r="N2904" i="1"/>
  <c r="O2904" i="1" s="1"/>
  <c r="K2920" i="1"/>
  <c r="L2920" i="1" s="1"/>
  <c r="P2920" i="1" s="1"/>
  <c r="N2936" i="1"/>
  <c r="O2936" i="1" s="1"/>
  <c r="K2956" i="1"/>
  <c r="L2956" i="1" s="1"/>
  <c r="P2956" i="1" s="1"/>
  <c r="N2976" i="1"/>
  <c r="O2976" i="1" s="1"/>
  <c r="N2988" i="1"/>
  <c r="O2988" i="1" s="1"/>
  <c r="N2990" i="1"/>
  <c r="O2990" i="1" s="1"/>
  <c r="N2999" i="1"/>
  <c r="O2999" i="1" s="1"/>
  <c r="K3005" i="1"/>
  <c r="L3005" i="1" s="1"/>
  <c r="N2827" i="1"/>
  <c r="O2827" i="1" s="1"/>
  <c r="K2840" i="1"/>
  <c r="L2840" i="1" s="1"/>
  <c r="P2840" i="1" s="1"/>
  <c r="N2855" i="1"/>
  <c r="O2855" i="1" s="1"/>
  <c r="K2884" i="1"/>
  <c r="L2884" i="1" s="1"/>
  <c r="P2884" i="1" s="1"/>
  <c r="N2897" i="1"/>
  <c r="O2897" i="1" s="1"/>
  <c r="N2912" i="1"/>
  <c r="O2912" i="1" s="1"/>
  <c r="K2932" i="1"/>
  <c r="L2932" i="1" s="1"/>
  <c r="P2932" i="1" s="1"/>
  <c r="K2971" i="1"/>
  <c r="L2971" i="1" s="1"/>
  <c r="K2999" i="1"/>
  <c r="L2999" i="1" s="1"/>
  <c r="K3004" i="1"/>
  <c r="L3004" i="1" s="1"/>
  <c r="P3004" i="1" s="1"/>
  <c r="N2859" i="1"/>
  <c r="O2859" i="1" s="1"/>
  <c r="K2865" i="1"/>
  <c r="L2865" i="1" s="1"/>
  <c r="P2865" i="1" s="1"/>
  <c r="K2913" i="1"/>
  <c r="L2913" i="1" s="1"/>
  <c r="P2913" i="1" s="1"/>
  <c r="N2944" i="1"/>
  <c r="O2944" i="1" s="1"/>
  <c r="N2950" i="1"/>
  <c r="O2950" i="1" s="1"/>
  <c r="N2971" i="1"/>
  <c r="O2971" i="1" s="1"/>
  <c r="N2977" i="1"/>
  <c r="O2977" i="1" s="1"/>
  <c r="K3009" i="1"/>
  <c r="L3009" i="1" s="1"/>
  <c r="P3009" i="1" s="1"/>
  <c r="N2907" i="1"/>
  <c r="O2907" i="1" s="1"/>
  <c r="N2922" i="1"/>
  <c r="O2922" i="1" s="1"/>
  <c r="K2935" i="1"/>
  <c r="L2935" i="1" s="1"/>
  <c r="P2935" i="1" s="1"/>
  <c r="K2987" i="1"/>
  <c r="L2987" i="1" s="1"/>
  <c r="P2987" i="1" s="1"/>
  <c r="N2902" i="1"/>
  <c r="O2902" i="1" s="1"/>
  <c r="K2915" i="1"/>
  <c r="L2915" i="1" s="1"/>
  <c r="N2966" i="1"/>
  <c r="O2966" i="1" s="1"/>
  <c r="K2979" i="1"/>
  <c r="L2979" i="1" s="1"/>
  <c r="P2979" i="1" s="1"/>
  <c r="P2780" i="1" l="1"/>
  <c r="P2999" i="1"/>
  <c r="P2889" i="1"/>
  <c r="P3006" i="1"/>
  <c r="P2982" i="1"/>
  <c r="P2940" i="1"/>
  <c r="P2661" i="1"/>
  <c r="P2915" i="1"/>
  <c r="P2971" i="1"/>
  <c r="P3005" i="1"/>
  <c r="P2976" i="1"/>
  <c r="P2963" i="1"/>
  <c r="P2856" i="1"/>
  <c r="P2989" i="1"/>
  <c r="P2883" i="1"/>
  <c r="P2967" i="1"/>
  <c r="P2744" i="1"/>
  <c r="P2718" i="1"/>
  <c r="P2788" i="1"/>
  <c r="P2816" i="1"/>
  <c r="P2948" i="1"/>
  <c r="P2822" i="1"/>
  <c r="P2363" i="1"/>
  <c r="P2251" i="1"/>
  <c r="P2613" i="1"/>
  <c r="P2382" i="1"/>
  <c r="P2678" i="1"/>
  <c r="P2832" i="1"/>
  <c r="P2618" i="1"/>
  <c r="P2545" i="1"/>
  <c r="P2364" i="1"/>
  <c r="P2235" i="1"/>
  <c r="P2465" i="1"/>
  <c r="P2261" i="1"/>
  <c r="P2299" i="1"/>
  <c r="P2504" i="1"/>
  <c r="P2452" i="1"/>
  <c r="P2472" i="1"/>
  <c r="P2238" i="1"/>
  <c r="P2083" i="1"/>
  <c r="P2553" i="1"/>
  <c r="P2278" i="1"/>
  <c r="P2184" i="1"/>
  <c r="P2430" i="1"/>
  <c r="P2141" i="1"/>
  <c r="P2419" i="1"/>
  <c r="P2027" i="1"/>
  <c r="P2223" i="1"/>
  <c r="P1955" i="1"/>
  <c r="P1872" i="1"/>
  <c r="P1944" i="1"/>
  <c r="P2070" i="1"/>
  <c r="P1971" i="1"/>
  <c r="P1771" i="1"/>
  <c r="P1758" i="1"/>
  <c r="P1798" i="1"/>
  <c r="P2041" i="1"/>
  <c r="P1842" i="1"/>
  <c r="P1702" i="1"/>
  <c r="P1795" i="1"/>
  <c r="P1570" i="1"/>
  <c r="P1582" i="1"/>
  <c r="P1502" i="1"/>
  <c r="P1538" i="1"/>
  <c r="P1444" i="1"/>
  <c r="P1591" i="1"/>
  <c r="P1649" i="1"/>
  <c r="P1120" i="1"/>
  <c r="P1705" i="1"/>
  <c r="P1429" i="1"/>
  <c r="P915" i="1"/>
  <c r="P1267" i="1"/>
  <c r="P1172" i="1"/>
  <c r="P1721" i="1"/>
  <c r="P1437" i="1"/>
  <c r="P1147" i="1"/>
  <c r="P835" i="1"/>
  <c r="P898" i="1"/>
  <c r="P832" i="1"/>
  <c r="P809" i="1"/>
  <c r="P1028" i="1"/>
  <c r="P943" i="1"/>
  <c r="P786" i="1"/>
  <c r="P1174" i="1"/>
  <c r="P899" i="1"/>
  <c r="P427" i="1"/>
  <c r="P32" i="1"/>
  <c r="P517" i="1"/>
  <c r="P505" i="1"/>
  <c r="P460" i="1"/>
  <c r="P272" i="1"/>
  <c r="P567" i="1"/>
  <c r="P279" i="1"/>
  <c r="P220" i="1"/>
  <c r="P117" i="1"/>
  <c r="P1398" i="1"/>
  <c r="P1073" i="1"/>
  <c r="P53" i="1"/>
  <c r="P670" i="1"/>
  <c r="P534" i="1"/>
  <c r="P377" i="1"/>
  <c r="P335" i="1"/>
  <c r="P104" i="1"/>
  <c r="P49" i="1"/>
  <c r="P911" i="1"/>
  <c r="P693" i="1"/>
  <c r="P523" i="1"/>
  <c r="P445" i="1"/>
  <c r="P159" i="1"/>
  <c r="P95" i="1"/>
  <c r="P31" i="1"/>
  <c r="P690" i="1"/>
  <c r="P499" i="1"/>
  <c r="P327" i="1"/>
  <c r="P231" i="1"/>
  <c r="P61" i="1"/>
  <c r="P164" i="1"/>
  <c r="P68" i="1"/>
  <c r="P361" i="1"/>
  <c r="P201" i="1"/>
  <c r="P624" i="1"/>
  <c r="P956" i="1"/>
  <c r="P546" i="1"/>
  <c r="P769" i="1"/>
  <c r="P1077" i="1"/>
  <c r="P840" i="1"/>
  <c r="P1018" i="1"/>
  <c r="P527" i="1"/>
  <c r="P678" i="1"/>
  <c r="P978" i="1"/>
  <c r="P418" i="1"/>
  <c r="P487" i="1"/>
  <c r="P573" i="1"/>
  <c r="P742" i="1"/>
  <c r="P194" i="1"/>
  <c r="P306" i="1"/>
  <c r="P386" i="1"/>
  <c r="P457" i="1"/>
  <c r="P531" i="1"/>
  <c r="P622" i="1"/>
  <c r="P770" i="1"/>
  <c r="P1292" i="1"/>
  <c r="P346" i="1"/>
  <c r="P688" i="1"/>
  <c r="P924" i="1"/>
  <c r="P705" i="1"/>
  <c r="P969" i="1"/>
  <c r="P746" i="1"/>
  <c r="P850" i="1"/>
  <c r="P659" i="1"/>
  <c r="P907" i="1"/>
  <c r="P1315" i="1"/>
  <c r="P1466" i="1"/>
  <c r="P974" i="1"/>
  <c r="P1209" i="1"/>
  <c r="P1791" i="1"/>
  <c r="P1397" i="1"/>
  <c r="P884" i="1"/>
  <c r="P1043" i="1"/>
  <c r="P1156" i="1"/>
  <c r="P1316" i="1"/>
  <c r="P886" i="1"/>
  <c r="P1204" i="1"/>
  <c r="P1496" i="1"/>
  <c r="P970" i="1"/>
  <c r="P1188" i="1"/>
  <c r="P1323" i="1"/>
  <c r="P1065" i="1"/>
  <c r="P1229" i="1"/>
  <c r="P1530" i="1"/>
  <c r="P1175" i="1"/>
  <c r="P1327" i="1"/>
  <c r="P1031" i="1"/>
  <c r="P1183" i="1"/>
  <c r="P1354" i="1"/>
  <c r="P1547" i="1"/>
  <c r="P1149" i="1"/>
  <c r="P1413" i="1"/>
  <c r="P1498" i="1"/>
  <c r="P1759" i="1"/>
  <c r="P1325" i="1"/>
  <c r="P1387" i="1"/>
  <c r="P1446" i="1"/>
  <c r="P1551" i="1"/>
  <c r="P1727" i="1"/>
  <c r="P1688" i="1"/>
  <c r="P1531" i="1"/>
  <c r="P1617" i="1"/>
  <c r="P1745" i="1"/>
  <c r="P1656" i="1"/>
  <c r="P1800" i="1"/>
  <c r="P1483" i="1"/>
  <c r="P1815" i="1"/>
  <c r="P1630" i="1"/>
  <c r="P1858" i="1"/>
  <c r="P1650" i="1"/>
  <c r="P2136" i="1"/>
  <c r="P1917" i="1"/>
  <c r="P1698" i="1"/>
  <c r="P1613" i="1"/>
  <c r="P1895" i="1"/>
  <c r="P2130" i="1"/>
  <c r="P2084" i="1"/>
  <c r="P1788" i="1"/>
  <c r="P1942" i="1"/>
  <c r="P1909" i="1"/>
  <c r="P2319" i="1"/>
  <c r="P2062" i="1"/>
  <c r="P1948" i="1"/>
  <c r="P2055" i="1"/>
  <c r="P1996" i="1"/>
  <c r="P2482" i="1"/>
  <c r="P1911" i="1"/>
  <c r="P2206" i="1"/>
  <c r="P2245" i="1"/>
  <c r="P2520" i="1"/>
  <c r="P2252" i="1"/>
  <c r="P2117" i="1"/>
  <c r="P2437" i="1"/>
  <c r="P2128" i="1"/>
  <c r="P2123" i="1"/>
  <c r="P2219" i="1"/>
  <c r="P2373" i="1"/>
  <c r="P2201" i="1"/>
  <c r="P2541" i="1"/>
  <c r="P2370" i="1"/>
  <c r="P2692" i="1"/>
  <c r="P2281" i="1"/>
  <c r="P2464" i="1"/>
  <c r="P2273" i="1"/>
  <c r="P2341" i="1"/>
  <c r="P2697" i="1"/>
  <c r="P2285" i="1"/>
  <c r="P2410" i="1"/>
  <c r="P2587" i="1"/>
  <c r="P2314" i="1"/>
  <c r="P2466" i="1"/>
  <c r="P2620" i="1"/>
  <c r="P2426" i="1"/>
  <c r="P2372" i="1"/>
  <c r="P2461" i="1"/>
  <c r="P2544" i="1"/>
  <c r="P2651" i="1"/>
  <c r="P2485" i="1"/>
  <c r="P2639" i="1"/>
  <c r="P2381" i="1"/>
  <c r="P2622" i="1"/>
  <c r="P2765" i="1"/>
  <c r="P2638" i="1"/>
  <c r="P2610" i="1"/>
  <c r="P2763" i="1"/>
  <c r="P2719" i="1"/>
  <c r="P2711" i="1"/>
  <c r="P2952" i="1"/>
  <c r="P2918" i="1"/>
  <c r="P2704" i="1"/>
  <c r="P2811" i="1"/>
  <c r="P2782" i="1"/>
  <c r="P2861" i="1"/>
  <c r="P2766" i="1"/>
  <c r="P2787" i="1"/>
  <c r="P2919" i="1"/>
  <c r="P2959" i="1"/>
  <c r="P2831" i="1"/>
  <c r="P2799" i="1"/>
  <c r="P2909" i="1"/>
  <c r="P2962" i="1"/>
  <c r="P99" i="1"/>
  <c r="P2681" i="1"/>
  <c r="P2950" i="1"/>
  <c r="P2846" i="1"/>
  <c r="P2902" i="1"/>
  <c r="P2792" i="1"/>
  <c r="P2897" i="1"/>
  <c r="P2715" i="1"/>
  <c r="P2741" i="1"/>
  <c r="P2758" i="1"/>
  <c r="P2523" i="1"/>
  <c r="P2552" i="1"/>
  <c r="P2641" i="1"/>
  <c r="P2542" i="1"/>
  <c r="P2259" i="1"/>
  <c r="P2755" i="1"/>
  <c r="P2599" i="1"/>
  <c r="P2460" i="1"/>
  <c r="P2428" i="1"/>
  <c r="P2286" i="1"/>
  <c r="P2494" i="1"/>
  <c r="P2575" i="1"/>
  <c r="P2114" i="1"/>
  <c r="P2401" i="1"/>
  <c r="P2495" i="1"/>
  <c r="P2220" i="1"/>
  <c r="P2088" i="1"/>
  <c r="P2462" i="1"/>
  <c r="P2210" i="1"/>
  <c r="P1952" i="1"/>
  <c r="P2257" i="1"/>
  <c r="P2097" i="1"/>
  <c r="P2170" i="1"/>
  <c r="P2093" i="1"/>
  <c r="P2054" i="1"/>
  <c r="P2067" i="1"/>
  <c r="P1912" i="1"/>
  <c r="P1877" i="1"/>
  <c r="P1742" i="1"/>
  <c r="P2056" i="1"/>
  <c r="P1926" i="1"/>
  <c r="P1678" i="1"/>
  <c r="P1958" i="1"/>
  <c r="P1460" i="1"/>
  <c r="P1640" i="1"/>
  <c r="P1888" i="1"/>
  <c r="P1679" i="1"/>
  <c r="P1712" i="1"/>
  <c r="P1430" i="1"/>
  <c r="P1659" i="1"/>
  <c r="P1584" i="1"/>
  <c r="P1368" i="1"/>
  <c r="P1094" i="1"/>
  <c r="P1503" i="1"/>
  <c r="P1282" i="1"/>
  <c r="P1048" i="1"/>
  <c r="P1455" i="1"/>
  <c r="P1377" i="1"/>
  <c r="P1170" i="1"/>
  <c r="P984" i="1"/>
  <c r="P920" i="1"/>
  <c r="P1646" i="1"/>
  <c r="P1014" i="1"/>
  <c r="P1463" i="1"/>
  <c r="P815" i="1"/>
  <c r="P1131" i="1"/>
  <c r="P858" i="1"/>
  <c r="P833" i="1"/>
  <c r="P1286" i="1"/>
  <c r="P883" i="1"/>
  <c r="P743" i="1"/>
  <c r="P1016" i="1"/>
  <c r="P1243" i="1"/>
  <c r="P1003" i="1"/>
  <c r="P923" i="1"/>
  <c r="P563" i="1"/>
  <c r="P793" i="1"/>
  <c r="P1009" i="1"/>
  <c r="P813" i="1"/>
  <c r="P603" i="1"/>
  <c r="P1227" i="1"/>
  <c r="P1164" i="1"/>
  <c r="P991" i="1"/>
  <c r="P914" i="1"/>
  <c r="P702" i="1"/>
  <c r="P48" i="1"/>
  <c r="P25" i="1"/>
  <c r="P147" i="1"/>
  <c r="P1100" i="1"/>
  <c r="P683" i="1"/>
  <c r="P483" i="1"/>
  <c r="P181" i="1"/>
  <c r="P890" i="1"/>
  <c r="P633" i="1"/>
  <c r="P375" i="1"/>
  <c r="P316" i="1"/>
  <c r="P142" i="1"/>
  <c r="P62" i="1"/>
  <c r="P532" i="1"/>
  <c r="P83" i="1"/>
  <c r="P771" i="1"/>
  <c r="P599" i="1"/>
  <c r="P217" i="1"/>
  <c r="P176" i="1"/>
  <c r="P97" i="1"/>
  <c r="P11" i="1"/>
  <c r="P388" i="1"/>
  <c r="P881" i="1"/>
  <c r="P518" i="1"/>
  <c r="P588" i="1"/>
  <c r="P489" i="1"/>
  <c r="P305" i="1"/>
  <c r="P209" i="1"/>
  <c r="P13" i="1"/>
  <c r="P466" i="1"/>
  <c r="P444" i="1"/>
  <c r="P396" i="1"/>
  <c r="P148" i="1"/>
  <c r="P20" i="1"/>
  <c r="P356" i="1"/>
  <c r="P173" i="1"/>
  <c r="P627" i="1"/>
  <c r="P1011" i="1"/>
  <c r="P578" i="1"/>
  <c r="P777" i="1"/>
  <c r="P1143" i="1"/>
  <c r="P844" i="1"/>
  <c r="P1021" i="1"/>
  <c r="P570" i="1"/>
  <c r="P716" i="1"/>
  <c r="P1249" i="1"/>
  <c r="P227" i="1"/>
  <c r="P291" i="1"/>
  <c r="P355" i="1"/>
  <c r="P423" i="1"/>
  <c r="P492" i="1"/>
  <c r="P766" i="1"/>
  <c r="P210" i="1"/>
  <c r="P314" i="1"/>
  <c r="P393" i="1"/>
  <c r="P467" i="1"/>
  <c r="P548" i="1"/>
  <c r="P631" i="1"/>
  <c r="P803" i="1"/>
  <c r="P186" i="1"/>
  <c r="P713" i="1"/>
  <c r="P1004" i="1"/>
  <c r="P718" i="1"/>
  <c r="P1001" i="1"/>
  <c r="P691" i="1"/>
  <c r="P775" i="1"/>
  <c r="P906" i="1"/>
  <c r="P710" i="1"/>
  <c r="P934" i="1"/>
  <c r="P1201" i="1"/>
  <c r="P990" i="1"/>
  <c r="P1265" i="1"/>
  <c r="P1526" i="1"/>
  <c r="P1418" i="1"/>
  <c r="P916" i="1"/>
  <c r="P1051" i="1"/>
  <c r="P1181" i="1"/>
  <c r="P1357" i="1"/>
  <c r="P900" i="1"/>
  <c r="P1231" i="1"/>
  <c r="P748" i="1"/>
  <c r="P986" i="1"/>
  <c r="P1233" i="1"/>
  <c r="P1462" i="1"/>
  <c r="P1087" i="1"/>
  <c r="P1257" i="1"/>
  <c r="P1574" i="1"/>
  <c r="P1189" i="1"/>
  <c r="P1385" i="1"/>
  <c r="P1045" i="1"/>
  <c r="P1197" i="1"/>
  <c r="P1359" i="1"/>
  <c r="P1622" i="1"/>
  <c r="P1177" i="1"/>
  <c r="P1486" i="1"/>
  <c r="P1513" i="1"/>
  <c r="P1825" i="1"/>
  <c r="P1333" i="1"/>
  <c r="P1395" i="1"/>
  <c r="P1451" i="1"/>
  <c r="P1953" i="1"/>
  <c r="P1456" i="1"/>
  <c r="P1703" i="1"/>
  <c r="P1576" i="1"/>
  <c r="P1714" i="1"/>
  <c r="P1631" i="1"/>
  <c r="P1777" i="1"/>
  <c r="P1658" i="1"/>
  <c r="P1807" i="1"/>
  <c r="P1545" i="1"/>
  <c r="P1893" i="1"/>
  <c r="P1663" i="1"/>
  <c r="P1923" i="1"/>
  <c r="P1668" i="1"/>
  <c r="P1970" i="1"/>
  <c r="P1816" i="1"/>
  <c r="P1618" i="1"/>
  <c r="P1898" i="1"/>
  <c r="P1732" i="1"/>
  <c r="P1796" i="1"/>
  <c r="P1974" i="1"/>
  <c r="P1962" i="1"/>
  <c r="P1817" i="1"/>
  <c r="P2353" i="1"/>
  <c r="P2092" i="1"/>
  <c r="P1966" i="1"/>
  <c r="P2066" i="1"/>
  <c r="P2007" i="1"/>
  <c r="P1967" i="1"/>
  <c r="P1964" i="1"/>
  <c r="P2265" i="1"/>
  <c r="P2250" i="1"/>
  <c r="P2150" i="1"/>
  <c r="P2290" i="1"/>
  <c r="P2137" i="1"/>
  <c r="P2476" i="1"/>
  <c r="P2157" i="1"/>
  <c r="P2125" i="1"/>
  <c r="P2228" i="1"/>
  <c r="P2449" i="1"/>
  <c r="P2232" i="1"/>
  <c r="P2563" i="1"/>
  <c r="P2409" i="1"/>
  <c r="P2107" i="1"/>
  <c r="P2320" i="1"/>
  <c r="P2487" i="1"/>
  <c r="P2280" i="1"/>
  <c r="P2345" i="1"/>
  <c r="P2134" i="1"/>
  <c r="P2298" i="1"/>
  <c r="P2416" i="1"/>
  <c r="P2099" i="1"/>
  <c r="P2354" i="1"/>
  <c r="P2473" i="1"/>
  <c r="P2630" i="1"/>
  <c r="P2458" i="1"/>
  <c r="P2383" i="1"/>
  <c r="P2468" i="1"/>
  <c r="P2623" i="1"/>
  <c r="P2670" i="1"/>
  <c r="P2517" i="1"/>
  <c r="P2654" i="1"/>
  <c r="P2413" i="1"/>
  <c r="P2662" i="1"/>
  <c r="P2857" i="1"/>
  <c r="P2640" i="1"/>
  <c r="P2631" i="1"/>
  <c r="P2807" i="1"/>
  <c r="P2672" i="1"/>
  <c r="P2810" i="1"/>
  <c r="P2731" i="1"/>
  <c r="P2996" i="1"/>
  <c r="P2627" i="1"/>
  <c r="P2685" i="1"/>
  <c r="P3000" i="1"/>
  <c r="P2717" i="1"/>
  <c r="P2829" i="1"/>
  <c r="P2866" i="1"/>
  <c r="P2772" i="1"/>
  <c r="P2790" i="1"/>
  <c r="P2779" i="1"/>
  <c r="P2863" i="1"/>
  <c r="P2906" i="1"/>
  <c r="P2914" i="1"/>
  <c r="P92" i="1"/>
  <c r="P2907" i="1"/>
  <c r="P2671" i="1"/>
  <c r="P2905" i="1"/>
  <c r="P2848" i="1"/>
  <c r="P2728" i="1"/>
  <c r="P2977" i="1"/>
  <c r="P2768" i="1"/>
  <c r="P2916" i="1"/>
  <c r="P2644" i="1"/>
  <c r="P2531" i="1"/>
  <c r="P2747" i="1"/>
  <c r="P2486" i="1"/>
  <c r="P2558" i="1"/>
  <c r="P2348" i="1"/>
  <c r="P2516" i="1"/>
  <c r="P2270" i="1"/>
  <c r="P2358" i="1"/>
  <c r="P2032" i="1"/>
  <c r="P2207" i="1"/>
  <c r="P2016" i="1"/>
  <c r="P2202" i="1"/>
  <c r="P2091" i="1"/>
  <c r="P1987" i="1"/>
  <c r="P1976" i="1"/>
  <c r="P1921" i="1"/>
  <c r="P1907" i="1"/>
  <c r="P1853" i="1"/>
  <c r="P1726" i="1"/>
  <c r="P1852" i="1"/>
  <c r="P1667" i="1"/>
  <c r="P1902" i="1"/>
  <c r="P1925" i="1"/>
  <c r="P1792" i="1"/>
  <c r="P2046" i="1"/>
  <c r="P1560" i="1"/>
  <c r="P1973" i="1"/>
  <c r="P1747" i="1"/>
  <c r="P1549" i="1"/>
  <c r="P1575" i="1"/>
  <c r="P1489" i="1"/>
  <c r="P1753" i="1"/>
  <c r="P1278" i="1"/>
  <c r="P1647" i="1"/>
  <c r="P1581" i="1"/>
  <c r="P1583" i="1"/>
  <c r="P1184" i="1"/>
  <c r="P1410" i="1"/>
  <c r="P1767" i="1"/>
  <c r="P1328" i="1"/>
  <c r="P1447" i="1"/>
  <c r="P1296" i="1"/>
  <c r="P1312" i="1"/>
  <c r="P904" i="1"/>
  <c r="P955" i="1"/>
  <c r="P993" i="1"/>
  <c r="P1203" i="1"/>
  <c r="P1115" i="1"/>
  <c r="P547" i="1"/>
  <c r="P238" i="1"/>
  <c r="P41" i="1"/>
  <c r="P1329" i="1"/>
  <c r="P121" i="1"/>
  <c r="P656" i="1"/>
  <c r="P208" i="1"/>
  <c r="P856" i="1"/>
  <c r="P626" i="1"/>
  <c r="P257" i="1"/>
  <c r="P215" i="1"/>
  <c r="P318" i="1"/>
  <c r="P110" i="1"/>
  <c r="P76" i="1"/>
  <c r="P313" i="1"/>
  <c r="P145" i="1"/>
  <c r="P17" i="1"/>
  <c r="P625" i="1"/>
  <c r="P515" i="1"/>
  <c r="P417" i="1"/>
  <c r="P143" i="1"/>
  <c r="P79" i="1"/>
  <c r="P15" i="1"/>
  <c r="P655" i="1"/>
  <c r="P577" i="1"/>
  <c r="P484" i="1"/>
  <c r="P391" i="1"/>
  <c r="P204" i="1"/>
  <c r="P93" i="1"/>
  <c r="P672" i="1"/>
  <c r="P593" i="1"/>
  <c r="P461" i="1"/>
  <c r="P434" i="1"/>
  <c r="P132" i="1"/>
  <c r="P4" i="1"/>
  <c r="P416" i="1"/>
  <c r="P341" i="1"/>
  <c r="P673" i="1"/>
  <c r="P1121" i="1"/>
  <c r="P788" i="1"/>
  <c r="P1273" i="1"/>
  <c r="P857" i="1"/>
  <c r="P1291" i="1"/>
  <c r="P602" i="1"/>
  <c r="P782" i="1"/>
  <c r="P171" i="1"/>
  <c r="P363" i="1"/>
  <c r="P428" i="1"/>
  <c r="P497" i="1"/>
  <c r="P598" i="1"/>
  <c r="P772" i="1"/>
  <c r="P218" i="1"/>
  <c r="P322" i="1"/>
  <c r="P403" i="1"/>
  <c r="P486" i="1"/>
  <c r="P562" i="1"/>
  <c r="P820" i="1"/>
  <c r="P747" i="1"/>
  <c r="P1026" i="1"/>
  <c r="P762" i="1"/>
  <c r="P1117" i="1"/>
  <c r="P785" i="1"/>
  <c r="P918" i="1"/>
  <c r="P728" i="1"/>
  <c r="P966" i="1"/>
  <c r="P1221" i="1"/>
  <c r="P796" i="1"/>
  <c r="P1006" i="1"/>
  <c r="P1308" i="1"/>
  <c r="P1784" i="1"/>
  <c r="P1450" i="1"/>
  <c r="P932" i="1"/>
  <c r="P1053" i="1"/>
  <c r="P1185" i="1"/>
  <c r="P1403" i="1"/>
  <c r="P1027" i="1"/>
  <c r="P1237" i="1"/>
  <c r="P812" i="1"/>
  <c r="P1002" i="1"/>
  <c r="P1235" i="1"/>
  <c r="P1535" i="1"/>
  <c r="P1101" i="1"/>
  <c r="P1346" i="1"/>
  <c r="P1624" i="1"/>
  <c r="P1217" i="1"/>
  <c r="P1389" i="1"/>
  <c r="P1055" i="1"/>
  <c r="P1225" i="1"/>
  <c r="P1370" i="1"/>
  <c r="P1023" i="1"/>
  <c r="P1199" i="1"/>
  <c r="P1568" i="1"/>
  <c r="P1515" i="1"/>
  <c r="P1277" i="1"/>
  <c r="P1339" i="1"/>
  <c r="P1469" i="1"/>
  <c r="P1561" i="1"/>
  <c r="P1487" i="1"/>
  <c r="P1802" i="1"/>
  <c r="P1639" i="1"/>
  <c r="P1752" i="1"/>
  <c r="P1633" i="1"/>
  <c r="P1809" i="1"/>
  <c r="P1664" i="1"/>
  <c r="P1988" i="1"/>
  <c r="P1563" i="1"/>
  <c r="P2026" i="1"/>
  <c r="P1665" i="1"/>
  <c r="P1939" i="1"/>
  <c r="P1682" i="1"/>
  <c r="P1628" i="1"/>
  <c r="P2023" i="1"/>
  <c r="P1838" i="1"/>
  <c r="P1706" i="1"/>
  <c r="P1929" i="1"/>
  <c r="P1887" i="1"/>
  <c r="P1740" i="1"/>
  <c r="P2012" i="1"/>
  <c r="P1985" i="1"/>
  <c r="P1822" i="1"/>
  <c r="P2231" i="1"/>
  <c r="P2174" i="1"/>
  <c r="P1977" i="1"/>
  <c r="P2082" i="1"/>
  <c r="P2018" i="1"/>
  <c r="P1978" i="1"/>
  <c r="P1975" i="1"/>
  <c r="P2351" i="1"/>
  <c r="P2380" i="1"/>
  <c r="P2160" i="1"/>
  <c r="P2303" i="1"/>
  <c r="P2147" i="1"/>
  <c r="P2073" i="1"/>
  <c r="P2186" i="1"/>
  <c r="P2149" i="1"/>
  <c r="P2239" i="1"/>
  <c r="P2474" i="1"/>
  <c r="P2234" i="1"/>
  <c r="P2297" i="1"/>
  <c r="P2139" i="1"/>
  <c r="P2346" i="1"/>
  <c r="P2489" i="1"/>
  <c r="P2288" i="1"/>
  <c r="P2365" i="1"/>
  <c r="P2166" i="1"/>
  <c r="P2308" i="1"/>
  <c r="P2424" i="1"/>
  <c r="P2126" i="1"/>
  <c r="P2496" i="1"/>
  <c r="P2480" i="1"/>
  <c r="P2650" i="1"/>
  <c r="P2490" i="1"/>
  <c r="P2397" i="1"/>
  <c r="P2479" i="1"/>
  <c r="P2656" i="1"/>
  <c r="P2282" i="1"/>
  <c r="P2571" i="1"/>
  <c r="P2691" i="1"/>
  <c r="P2445" i="1"/>
  <c r="P2742" i="1"/>
  <c r="P2771" i="1"/>
  <c r="P2701" i="1"/>
  <c r="P2538" i="1"/>
  <c r="P2712" i="1"/>
  <c r="P2814" i="1"/>
  <c r="P2736" i="1"/>
  <c r="P2608" i="1"/>
  <c r="P2632" i="1"/>
  <c r="P2713" i="1"/>
  <c r="P2841" i="1"/>
  <c r="P2834" i="1"/>
  <c r="P2867" i="1"/>
  <c r="P2893" i="1"/>
  <c r="P2951" i="1"/>
  <c r="P2812" i="1"/>
  <c r="P2871" i="1"/>
  <c r="P2874" i="1"/>
  <c r="P2725" i="1"/>
  <c r="P2924" i="1"/>
  <c r="P2934" i="1"/>
  <c r="P2922" i="1"/>
  <c r="P2974" i="1"/>
  <c r="P90" i="1"/>
  <c r="P2830" i="1"/>
  <c r="P2881" i="1"/>
  <c r="P2806" i="1"/>
  <c r="P2795" i="1"/>
  <c r="P2864" i="1"/>
  <c r="P2700" i="1"/>
  <c r="P2842" i="1"/>
  <c r="P2699" i="1"/>
  <c r="P2435" i="1"/>
  <c r="P2750" i="1"/>
  <c r="P2612" i="1"/>
  <c r="P2398" i="1"/>
  <c r="P2658" i="1"/>
  <c r="P2302" i="1"/>
  <c r="P2412" i="1"/>
  <c r="P2305" i="1"/>
  <c r="P2503" i="1"/>
  <c r="P2334" i="1"/>
  <c r="P2497" i="1"/>
  <c r="P2396" i="1"/>
  <c r="P2361" i="1"/>
  <c r="P2197" i="1"/>
  <c r="P2022" i="1"/>
  <c r="P1840" i="1"/>
  <c r="P1868" i="1"/>
  <c r="P1873" i="1"/>
  <c r="P1995" i="1"/>
  <c r="P1556" i="1"/>
  <c r="P1910" i="1"/>
  <c r="P1961" i="1"/>
  <c r="P1733" i="1"/>
  <c r="P1481" i="1"/>
  <c r="P1558" i="1"/>
  <c r="P1024" i="1"/>
  <c r="P1330" i="1"/>
  <c r="P1601" i="1"/>
  <c r="P1404" i="1"/>
  <c r="P968" i="1"/>
  <c r="P1422" i="1"/>
  <c r="P1212" i="1"/>
  <c r="P1606" i="1"/>
  <c r="P1196" i="1"/>
  <c r="P1040" i="1"/>
  <c r="P1075" i="1"/>
  <c r="P885" i="1"/>
  <c r="P778" i="1"/>
  <c r="P634" i="1"/>
  <c r="P1200" i="1"/>
  <c r="P880" i="1"/>
  <c r="P1108" i="1"/>
  <c r="P744" i="1"/>
  <c r="P478" i="1"/>
  <c r="P1093" i="1"/>
  <c r="P1067" i="1"/>
  <c r="P169" i="1"/>
  <c r="P459" i="1"/>
  <c r="P939" i="1"/>
  <c r="P431" i="1"/>
  <c r="P167" i="1"/>
  <c r="P103" i="1"/>
  <c r="P39" i="1"/>
  <c r="P707" i="1"/>
  <c r="P557" i="1"/>
  <c r="P353" i="1"/>
  <c r="P311" i="1"/>
  <c r="P133" i="1"/>
  <c r="P264" i="1"/>
  <c r="P586" i="1"/>
  <c r="P589" i="1"/>
  <c r="P367" i="1"/>
  <c r="P120" i="1"/>
  <c r="P65" i="1"/>
  <c r="P309" i="1"/>
  <c r="P767" i="1"/>
  <c r="P295" i="1"/>
  <c r="P199" i="1"/>
  <c r="P45" i="1"/>
  <c r="P458" i="1"/>
  <c r="P424" i="1"/>
  <c r="P334" i="1"/>
  <c r="P123" i="1"/>
  <c r="P2" i="1"/>
  <c r="P406" i="1"/>
  <c r="P706" i="1"/>
  <c r="P1167" i="1"/>
  <c r="P647" i="1"/>
  <c r="P836" i="1"/>
  <c r="P734" i="1"/>
  <c r="P868" i="1"/>
  <c r="P1399" i="1"/>
  <c r="P629" i="1"/>
  <c r="P784" i="1"/>
  <c r="P179" i="1"/>
  <c r="P433" i="1"/>
  <c r="P507" i="1"/>
  <c r="P605" i="1"/>
  <c r="P776" i="1"/>
  <c r="P242" i="1"/>
  <c r="P422" i="1"/>
  <c r="P501" i="1"/>
  <c r="P651" i="1"/>
  <c r="P905" i="1"/>
  <c r="P226" i="1"/>
  <c r="P471" i="1"/>
  <c r="P755" i="1"/>
  <c r="P1063" i="1"/>
  <c r="P780" i="1"/>
  <c r="P1205" i="1"/>
  <c r="P701" i="1"/>
  <c r="P792" i="1"/>
  <c r="P950" i="1"/>
  <c r="P739" i="1"/>
  <c r="P998" i="1"/>
  <c r="P1284" i="1"/>
  <c r="P860" i="1"/>
  <c r="P1079" i="1"/>
  <c r="P1313" i="1"/>
  <c r="P1124" i="1"/>
  <c r="P740" i="1"/>
  <c r="P948" i="1"/>
  <c r="P1057" i="1"/>
  <c r="P1187" i="1"/>
  <c r="P1461" i="1"/>
  <c r="P1034" i="1"/>
  <c r="P1269" i="1"/>
  <c r="P894" i="1"/>
  <c r="P1039" i="1"/>
  <c r="P1276" i="1"/>
  <c r="P1579" i="1"/>
  <c r="P1129" i="1"/>
  <c r="P1351" i="1"/>
  <c r="P1061" i="1"/>
  <c r="P1239" i="1"/>
  <c r="P1391" i="1"/>
  <c r="P1069" i="1"/>
  <c r="P1247" i="1"/>
  <c r="P1375" i="1"/>
  <c r="P1037" i="1"/>
  <c r="P1213" i="1"/>
  <c r="P1859" i="1"/>
  <c r="P1528" i="1"/>
  <c r="P1285" i="1"/>
  <c r="P1347" i="1"/>
  <c r="P1412" i="1"/>
  <c r="P1471" i="1"/>
  <c r="P1565" i="1"/>
  <c r="P1386" i="1"/>
  <c r="P1491" i="1"/>
  <c r="P1846" i="1"/>
  <c r="P1738" i="1"/>
  <c r="P1831" i="1"/>
  <c r="P1662" i="1"/>
  <c r="P1885" i="1"/>
  <c r="P1722" i="1"/>
  <c r="P1590" i="1"/>
  <c r="P1577" i="1"/>
  <c r="P2063" i="1"/>
  <c r="P1694" i="1"/>
  <c r="P1956" i="1"/>
  <c r="P1716" i="1"/>
  <c r="P1642" i="1"/>
  <c r="P1594" i="1"/>
  <c r="P1890" i="1"/>
  <c r="P1730" i="1"/>
  <c r="P1841" i="1"/>
  <c r="P1950" i="1"/>
  <c r="P1748" i="1"/>
  <c r="P1812" i="1"/>
  <c r="P2042" i="1"/>
  <c r="P2004" i="1"/>
  <c r="P1827" i="1"/>
  <c r="P1871" i="1"/>
  <c r="P2248" i="1"/>
  <c r="P1980" i="1"/>
  <c r="P2094" i="1"/>
  <c r="P2074" i="1"/>
  <c r="P2020" i="1"/>
  <c r="P1986" i="1"/>
  <c r="P2129" i="1"/>
  <c r="P2418" i="1"/>
  <c r="P2181" i="1"/>
  <c r="P2169" i="1"/>
  <c r="P2076" i="1"/>
  <c r="P2221" i="1"/>
  <c r="P2155" i="1"/>
  <c r="P2253" i="1"/>
  <c r="P2058" i="1"/>
  <c r="P2295" i="1"/>
  <c r="P2321" i="1"/>
  <c r="P2506" i="1"/>
  <c r="P2171" i="1"/>
  <c r="P2386" i="1"/>
  <c r="P2513" i="1"/>
  <c r="P2293" i="1"/>
  <c r="P2377" i="1"/>
  <c r="P2198" i="1"/>
  <c r="P2328" i="1"/>
  <c r="P2457" i="1"/>
  <c r="P2158" i="1"/>
  <c r="P2519" i="1"/>
  <c r="P2498" i="1"/>
  <c r="P2716" i="1"/>
  <c r="P2522" i="1"/>
  <c r="P2404" i="1"/>
  <c r="P2493" i="1"/>
  <c r="P2743" i="1"/>
  <c r="P2325" i="1"/>
  <c r="P2578" i="1"/>
  <c r="P2709" i="1"/>
  <c r="P2477" i="1"/>
  <c r="P2798" i="1"/>
  <c r="P2926" i="1"/>
  <c r="P2707" i="1"/>
  <c r="P2659" i="1"/>
  <c r="P2568" i="1"/>
  <c r="P2852" i="1"/>
  <c r="P2847" i="1"/>
  <c r="P2778" i="1"/>
  <c r="P2637" i="1"/>
  <c r="P2733" i="1"/>
  <c r="P2981" i="1"/>
  <c r="P2839" i="1"/>
  <c r="P2885" i="1"/>
  <c r="P2933" i="1"/>
  <c r="P2972" i="1"/>
  <c r="P2836" i="1"/>
  <c r="P2898" i="1"/>
  <c r="P2895" i="1"/>
  <c r="P2754" i="1"/>
  <c r="P2944" i="1"/>
  <c r="P2949" i="1"/>
  <c r="P2964" i="1"/>
  <c r="P2986" i="1"/>
  <c r="P254" i="1"/>
  <c r="P2877" i="1"/>
  <c r="P2789" i="1"/>
  <c r="P2868" i="1"/>
  <c r="P2980" i="1"/>
  <c r="P2988" i="1"/>
  <c r="P2875" i="1"/>
  <c r="P2740" i="1"/>
  <c r="P2878" i="1"/>
  <c r="P2880" i="1"/>
  <c r="P2786" i="1"/>
  <c r="P2921" i="1"/>
  <c r="P2858" i="1"/>
  <c r="P2990" i="1"/>
  <c r="P2746" i="1"/>
  <c r="P2862" i="1"/>
  <c r="P2636" i="1"/>
  <c r="P2649" i="1"/>
  <c r="P2510" i="1"/>
  <c r="P2664" i="1"/>
  <c r="P2390" i="1"/>
  <c r="P2222" i="1"/>
  <c r="P2526" i="1"/>
  <c r="P2332" i="1"/>
  <c r="P2720" i="1"/>
  <c r="P2269" i="1"/>
  <c r="P2376" i="1"/>
  <c r="P2407" i="1"/>
  <c r="P2199" i="1"/>
  <c r="P2471" i="1"/>
  <c r="P2326" i="1"/>
  <c r="P2255" i="1"/>
  <c r="P2543" i="1"/>
  <c r="P2167" i="1"/>
  <c r="P2539" i="1"/>
  <c r="P2492" i="1"/>
  <c r="P2311" i="1"/>
  <c r="P2135" i="1"/>
  <c r="P2164" i="1"/>
  <c r="P2336" i="1"/>
  <c r="P2178" i="1"/>
  <c r="P2145" i="1"/>
  <c r="P2008" i="1"/>
  <c r="P2065" i="1"/>
  <c r="P2014" i="1"/>
  <c r="P2165" i="1"/>
  <c r="P2021" i="1"/>
  <c r="P1829" i="1"/>
  <c r="P1993" i="1"/>
  <c r="P1837" i="1"/>
  <c r="P1734" i="1"/>
  <c r="P1861" i="1"/>
  <c r="P1776" i="1"/>
  <c r="P1718" i="1"/>
  <c r="P1860" i="1"/>
  <c r="P1720" i="1"/>
  <c r="P1851" i="1"/>
  <c r="P1731" i="1"/>
  <c r="P1654" i="1"/>
  <c r="P1892" i="1"/>
  <c r="P1773" i="1"/>
  <c r="P1728" i="1"/>
  <c r="P1629" i="1"/>
  <c r="P1821" i="1"/>
  <c r="P1820" i="1"/>
  <c r="P1554" i="1"/>
  <c r="P1474" i="1"/>
  <c r="P1883" i="1"/>
  <c r="P1779" i="1"/>
  <c r="P1675" i="1"/>
  <c r="P1620" i="1"/>
  <c r="P1534" i="1"/>
  <c r="P1465" i="1"/>
  <c r="P1390" i="1"/>
  <c r="P1512" i="1"/>
  <c r="P1208" i="1"/>
  <c r="P1144" i="1"/>
  <c r="P1080" i="1"/>
  <c r="P1866" i="1"/>
  <c r="P1680" i="1"/>
  <c r="P1414" i="1"/>
  <c r="P1248" i="1"/>
  <c r="P872" i="1"/>
  <c r="P1586" i="1"/>
  <c r="P1392" i="1"/>
  <c r="P1353" i="1"/>
  <c r="P1139" i="1"/>
  <c r="P1589" i="1"/>
  <c r="P1596" i="1"/>
  <c r="P1138" i="1"/>
  <c r="P1543" i="1"/>
  <c r="P919" i="1"/>
  <c r="P1501" i="1"/>
  <c r="P834" i="1"/>
  <c r="P773" i="1"/>
  <c r="P1106" i="1"/>
  <c r="P861" i="1"/>
  <c r="P684" i="1"/>
  <c r="P750" i="1"/>
  <c r="P1234" i="1"/>
  <c r="P827" i="1"/>
  <c r="P722" i="1"/>
  <c r="P1064" i="1"/>
  <c r="P977" i="1"/>
  <c r="P879" i="1"/>
  <c r="P730" i="1"/>
  <c r="P16" i="1"/>
  <c r="P736" i="1"/>
  <c r="P96" i="1"/>
  <c r="P635" i="1"/>
  <c r="P581" i="1"/>
  <c r="P808" i="1"/>
  <c r="P611" i="1"/>
  <c r="P542" i="1"/>
  <c r="P513" i="1"/>
  <c r="P348" i="1"/>
  <c r="P301" i="1"/>
  <c r="P193" i="1"/>
  <c r="P94" i="1"/>
  <c r="P524" i="1"/>
  <c r="P818" i="1"/>
  <c r="P574" i="1"/>
  <c r="P529" i="1"/>
  <c r="P435" i="1"/>
  <c r="P249" i="1"/>
  <c r="P168" i="1"/>
  <c r="P113" i="1"/>
  <c r="P40" i="1"/>
  <c r="P514" i="1"/>
  <c r="P89" i="1"/>
  <c r="P163" i="1"/>
  <c r="P561" i="1"/>
  <c r="P474" i="1"/>
  <c r="P246" i="1"/>
  <c r="P214" i="1"/>
  <c r="P182" i="1"/>
  <c r="P127" i="1"/>
  <c r="P63" i="1"/>
  <c r="P994" i="1"/>
  <c r="P453" i="1"/>
  <c r="P273" i="1"/>
  <c r="P125" i="1"/>
  <c r="P751" i="1"/>
  <c r="P648" i="1"/>
  <c r="P116" i="1"/>
  <c r="P449" i="1"/>
  <c r="P297" i="1"/>
  <c r="P519" i="1"/>
  <c r="P851" i="1"/>
  <c r="P1191" i="1"/>
  <c r="P658" i="1"/>
  <c r="P842" i="1"/>
  <c r="P752" i="1"/>
  <c r="P882" i="1"/>
  <c r="P754" i="1"/>
  <c r="P800" i="1"/>
  <c r="P443" i="1"/>
  <c r="P637" i="1"/>
  <c r="P250" i="1"/>
  <c r="P338" i="1"/>
  <c r="P437" i="1"/>
  <c r="P506" i="1"/>
  <c r="P665" i="1"/>
  <c r="P921" i="1"/>
  <c r="P535" i="1"/>
  <c r="P759" i="1"/>
  <c r="P1145" i="1"/>
  <c r="P1245" i="1"/>
  <c r="P708" i="1"/>
  <c r="P811" i="1"/>
  <c r="P982" i="1"/>
  <c r="P774" i="1"/>
  <c r="P1019" i="1"/>
  <c r="P1321" i="1"/>
  <c r="P910" i="1"/>
  <c r="P1081" i="1"/>
  <c r="P1331" i="1"/>
  <c r="P1169" i="1"/>
  <c r="P804" i="1"/>
  <c r="P964" i="1"/>
  <c r="P1059" i="1"/>
  <c r="P1219" i="1"/>
  <c r="P1510" i="1"/>
  <c r="P1283" i="1"/>
  <c r="P908" i="1"/>
  <c r="P1050" i="1"/>
  <c r="P1281" i="1"/>
  <c r="P1626" i="1"/>
  <c r="P1151" i="1"/>
  <c r="P1362" i="1"/>
  <c r="P1089" i="1"/>
  <c r="P1253" i="1"/>
  <c r="P1424" i="1"/>
  <c r="P1097" i="1"/>
  <c r="P1261" i="1"/>
  <c r="P1381" i="1"/>
  <c r="P1071" i="1"/>
  <c r="P1241" i="1"/>
  <c r="P1878" i="1"/>
  <c r="P1544" i="1"/>
  <c r="P1293" i="1"/>
  <c r="P1355" i="1"/>
  <c r="P1416" i="1"/>
  <c r="P1477" i="1"/>
  <c r="P1567" i="1"/>
  <c r="P1394" i="1"/>
  <c r="P1506" i="1"/>
  <c r="P1943" i="1"/>
  <c r="P1951" i="1"/>
  <c r="P1927" i="1"/>
  <c r="P1695" i="1"/>
  <c r="P1435" i="1"/>
  <c r="P1736" i="1"/>
  <c r="P1598" i="1"/>
  <c r="P1587" i="1"/>
  <c r="P1443" i="1"/>
  <c r="P1700" i="1"/>
  <c r="P2015" i="1"/>
  <c r="P1908" i="1"/>
  <c r="P1660" i="1"/>
  <c r="P1634" i="1"/>
  <c r="P1990" i="1"/>
  <c r="P1746" i="1"/>
  <c r="P1870" i="1"/>
  <c r="P1959" i="1"/>
  <c r="P1756" i="1"/>
  <c r="P1833" i="1"/>
  <c r="P2057" i="1"/>
  <c r="P2010" i="1"/>
  <c r="P1843" i="1"/>
  <c r="P1972" i="1"/>
  <c r="P2329" i="1"/>
  <c r="P1991" i="1"/>
  <c r="P2378" i="1"/>
  <c r="P2194" i="1"/>
  <c r="P2031" i="1"/>
  <c r="P2028" i="1"/>
  <c r="P2154" i="1"/>
  <c r="P2187" i="1"/>
  <c r="P2551" i="1"/>
  <c r="P2211" i="1"/>
  <c r="P2087" i="1"/>
  <c r="P2237" i="1"/>
  <c r="P2161" i="1"/>
  <c r="P2268" i="1"/>
  <c r="P2118" i="1"/>
  <c r="P2313" i="1"/>
  <c r="P2327" i="1"/>
  <c r="P2508" i="1"/>
  <c r="P2203" i="1"/>
  <c r="P2405" i="1"/>
  <c r="P2576" i="1"/>
  <c r="P2296" i="1"/>
  <c r="P2441" i="1"/>
  <c r="P2226" i="1"/>
  <c r="P2338" i="1"/>
  <c r="P2481" i="1"/>
  <c r="P2190" i="1"/>
  <c r="P2521" i="1"/>
  <c r="P2505" i="1"/>
  <c r="P2274" i="1"/>
  <c r="P2415" i="1"/>
  <c r="P2500" i="1"/>
  <c r="P2753" i="1"/>
  <c r="P2357" i="1"/>
  <c r="P2586" i="1"/>
  <c r="P2761" i="1"/>
  <c r="P2509" i="1"/>
  <c r="P2645" i="1"/>
  <c r="P2579" i="1"/>
  <c r="P2757" i="1"/>
  <c r="P2665" i="1"/>
  <c r="P2573" i="1"/>
  <c r="P2624" i="1"/>
  <c r="P2855" i="1"/>
  <c r="P2797" i="1"/>
  <c r="P2695" i="1"/>
  <c r="P2642" i="1"/>
  <c r="P2738" i="1"/>
  <c r="P2997" i="1"/>
  <c r="P2849" i="1"/>
  <c r="P2927" i="1"/>
  <c r="P2938" i="1"/>
  <c r="P2975" i="1"/>
  <c r="P2894" i="1"/>
  <c r="P2945" i="1"/>
  <c r="P2901" i="1"/>
  <c r="P2769" i="1"/>
  <c r="P2961" i="1"/>
  <c r="P2978" i="1"/>
  <c r="P2910" i="1"/>
  <c r="P2859" i="1"/>
  <c r="P2580" i="1"/>
  <c r="P2535" i="1"/>
  <c r="P1998" i="1"/>
  <c r="P1480" i="1"/>
  <c r="P1509" i="1"/>
  <c r="P1259" i="1"/>
  <c r="P1084" i="1"/>
  <c r="P1025" i="1"/>
  <c r="P824" i="1"/>
  <c r="P953" i="1"/>
  <c r="P641" i="1"/>
  <c r="P522" i="1"/>
  <c r="P395" i="1"/>
  <c r="P87" i="1"/>
  <c r="P671" i="1"/>
  <c r="P475" i="1"/>
  <c r="P247" i="1"/>
  <c r="P703" i="1"/>
  <c r="P345" i="1"/>
  <c r="P374" i="1"/>
  <c r="P342" i="1"/>
  <c r="P278" i="1"/>
  <c r="P621" i="1"/>
  <c r="P436" i="1"/>
  <c r="P265" i="1"/>
  <c r="P543" i="1"/>
  <c r="P862" i="1"/>
  <c r="P1220" i="1"/>
  <c r="P720" i="1"/>
  <c r="P854" i="1"/>
  <c r="P756" i="1"/>
  <c r="P892" i="1"/>
  <c r="P819" i="1"/>
  <c r="P643" i="1"/>
  <c r="P817" i="1"/>
  <c r="P195" i="1"/>
  <c r="P259" i="1"/>
  <c r="P323" i="1"/>
  <c r="P387" i="1"/>
  <c r="P462" i="1"/>
  <c r="P541" i="1"/>
  <c r="P663" i="1"/>
  <c r="P1092" i="1"/>
  <c r="P258" i="1"/>
  <c r="P354" i="1"/>
  <c r="P442" i="1"/>
  <c r="P594" i="1"/>
  <c r="P711" i="1"/>
  <c r="P962" i="1"/>
  <c r="P551" i="1"/>
  <c r="P810" i="1"/>
  <c r="P1332" i="1"/>
  <c r="P848" i="1"/>
  <c r="P1297" i="1"/>
  <c r="P712" i="1"/>
  <c r="P816" i="1"/>
  <c r="P1123" i="1"/>
  <c r="P795" i="1"/>
  <c r="P1140" i="1"/>
  <c r="P1324" i="1"/>
  <c r="P926" i="1"/>
  <c r="P1137" i="1"/>
  <c r="P1171" i="1"/>
  <c r="P828" i="1"/>
  <c r="P980" i="1"/>
  <c r="P1091" i="1"/>
  <c r="P1223" i="1"/>
  <c r="P1434" i="1"/>
  <c r="P1103" i="1"/>
  <c r="P1287" i="1"/>
  <c r="P922" i="1"/>
  <c r="P1060" i="1"/>
  <c r="P1299" i="1"/>
  <c r="P1165" i="1"/>
  <c r="P1367" i="1"/>
  <c r="P1111" i="1"/>
  <c r="P1525" i="1"/>
  <c r="P1119" i="1"/>
  <c r="P1383" i="1"/>
  <c r="P1085" i="1"/>
  <c r="P1263" i="1"/>
  <c r="P1449" i="1"/>
  <c r="P1597" i="1"/>
  <c r="P1301" i="1"/>
  <c r="P1363" i="1"/>
  <c r="P1419" i="1"/>
  <c r="P1479" i="1"/>
  <c r="P1569" i="1"/>
  <c r="P1406" i="1"/>
  <c r="P1521" i="1"/>
  <c r="P1937" i="1"/>
  <c r="P2095" i="1"/>
  <c r="P1697" i="1"/>
  <c r="P1499" i="1"/>
  <c r="P1743" i="1"/>
  <c r="P1671" i="1"/>
  <c r="P1704" i="1"/>
  <c r="P1507" i="1"/>
  <c r="P1729" i="1"/>
  <c r="P2038" i="1"/>
  <c r="P1919" i="1"/>
  <c r="P1674" i="1"/>
  <c r="P1652" i="1"/>
  <c r="P1585" i="1"/>
  <c r="P1762" i="1"/>
  <c r="P1914" i="1"/>
  <c r="P1999" i="1"/>
  <c r="P1764" i="1"/>
  <c r="P1894" i="1"/>
  <c r="P2162" i="1"/>
  <c r="P2047" i="1"/>
  <c r="P1913" i="1"/>
  <c r="P1983" i="1"/>
  <c r="P1900" i="1"/>
  <c r="P2002" i="1"/>
  <c r="P2444" i="1"/>
  <c r="P2423" i="1"/>
  <c r="P2039" i="1"/>
  <c r="P2060" i="1"/>
  <c r="P2189" i="1"/>
  <c r="P2469" i="1"/>
  <c r="P2193" i="1"/>
  <c r="P2068" i="1"/>
  <c r="P2260" i="1"/>
  <c r="P2098" i="1"/>
  <c r="P2263" i="1"/>
  <c r="P2182" i="1"/>
  <c r="P2289" i="1"/>
  <c r="P2122" i="1"/>
  <c r="P2385" i="1"/>
  <c r="P2340" i="1"/>
  <c r="P2557" i="1"/>
  <c r="P2224" i="1"/>
  <c r="P2417" i="1"/>
  <c r="P2163" i="1"/>
  <c r="P2301" i="1"/>
  <c r="P2528" i="1"/>
  <c r="P2229" i="1"/>
  <c r="P2352" i="1"/>
  <c r="P2533" i="1"/>
  <c r="P2246" i="1"/>
  <c r="P2540" i="1"/>
  <c r="P2512" i="1"/>
  <c r="P2330" i="1"/>
  <c r="P2643" i="1"/>
  <c r="P2429" i="1"/>
  <c r="P2511" i="1"/>
  <c r="P2767" i="1"/>
  <c r="P2389" i="1"/>
  <c r="P2602" i="1"/>
  <c r="P2266" i="1"/>
  <c r="P2549" i="1"/>
  <c r="P2722" i="1"/>
  <c r="P2584" i="1"/>
  <c r="P2674" i="1"/>
  <c r="P2581" i="1"/>
  <c r="P2676" i="1"/>
  <c r="P2904" i="1"/>
  <c r="P2803" i="1"/>
  <c r="P2764" i="1"/>
  <c r="P2652" i="1"/>
  <c r="P2815" i="1"/>
  <c r="P2616" i="1"/>
  <c r="P2773" i="1"/>
  <c r="P2966" i="1"/>
  <c r="P2943" i="1"/>
  <c r="P2820" i="1"/>
  <c r="P2929" i="1"/>
  <c r="P2783" i="1"/>
  <c r="P2908" i="1"/>
  <c r="P2983" i="1"/>
  <c r="P2869" i="1"/>
  <c r="P2930" i="1"/>
  <c r="P2854" i="1"/>
  <c r="P2827" i="1"/>
  <c r="P2781" i="1"/>
  <c r="P2682" i="1"/>
  <c r="P2606" i="1"/>
  <c r="P2518" i="1"/>
  <c r="P2756" i="1"/>
  <c r="P2230" i="1"/>
  <c r="P2582" i="1"/>
  <c r="P2369" i="1"/>
  <c r="P2185" i="1"/>
  <c r="P2294" i="1"/>
  <c r="P2196" i="1"/>
  <c r="P2217" i="1"/>
  <c r="P2524" i="1"/>
  <c r="P2152" i="1"/>
  <c r="P1963" i="1"/>
  <c r="P2124" i="1"/>
  <c r="P2175" i="1"/>
  <c r="P2017" i="1"/>
  <c r="P1984" i="1"/>
  <c r="P1834" i="1"/>
  <c r="P1790" i="1"/>
  <c r="P2009" i="1"/>
  <c r="P1949" i="1"/>
  <c r="P1832" i="1"/>
  <c r="P1638" i="1"/>
  <c r="P1735" i="1"/>
  <c r="P1670" i="1"/>
  <c r="P1799" i="1"/>
  <c r="P1635" i="1"/>
  <c r="P1519" i="1"/>
  <c r="P1875" i="1"/>
  <c r="P1294" i="1"/>
  <c r="P1823" i="1"/>
  <c r="P1056" i="1"/>
  <c r="P1445" i="1"/>
  <c r="P1366" i="1"/>
  <c r="P1607" i="1"/>
  <c r="P1266" i="1"/>
  <c r="P1452" i="1"/>
  <c r="P1214" i="1"/>
  <c r="P1086" i="1"/>
  <c r="P1334" i="1"/>
  <c r="P1042" i="1"/>
  <c r="P859" i="1"/>
  <c r="P1020" i="1"/>
  <c r="P768" i="1"/>
  <c r="P1099" i="1"/>
  <c r="P1049" i="1"/>
  <c r="P1380" i="1"/>
  <c r="P863" i="1"/>
  <c r="P491" i="1"/>
  <c r="P57" i="1"/>
  <c r="P579" i="1"/>
  <c r="P867" i="1"/>
  <c r="P790" i="1"/>
  <c r="P704" i="1"/>
  <c r="P468" i="1"/>
  <c r="P336" i="1"/>
  <c r="P779" i="1"/>
  <c r="P590" i="1"/>
  <c r="P500" i="1"/>
  <c r="P470" i="1"/>
  <c r="P385" i="1"/>
  <c r="P343" i="1"/>
  <c r="P284" i="1"/>
  <c r="P237" i="1"/>
  <c r="P30" i="1"/>
  <c r="P106" i="1"/>
  <c r="P69" i="1"/>
  <c r="P14" i="1"/>
  <c r="P685" i="1"/>
  <c r="P425" i="1"/>
  <c r="P185" i="1"/>
  <c r="P136" i="1"/>
  <c r="P81" i="1"/>
  <c r="P64" i="1"/>
  <c r="P154" i="1"/>
  <c r="P649" i="1"/>
  <c r="P604" i="1"/>
  <c r="P550" i="1"/>
  <c r="P394" i="1"/>
  <c r="P111" i="1"/>
  <c r="P47" i="1"/>
  <c r="P606" i="1"/>
  <c r="P414" i="1"/>
  <c r="P337" i="1"/>
  <c r="P263" i="1"/>
  <c r="P29" i="1"/>
  <c r="P639" i="1"/>
  <c r="P302" i="1"/>
  <c r="P100" i="1"/>
  <c r="P255" i="1"/>
  <c r="P575" i="1"/>
  <c r="P865" i="1"/>
  <c r="P415" i="1"/>
  <c r="P724" i="1"/>
  <c r="P946" i="1"/>
  <c r="P764" i="1"/>
  <c r="P940" i="1"/>
  <c r="P399" i="1"/>
  <c r="P666" i="1"/>
  <c r="P866" i="1"/>
  <c r="P203" i="1"/>
  <c r="P267" i="1"/>
  <c r="P398" i="1"/>
  <c r="P477" i="1"/>
  <c r="P559" i="1"/>
  <c r="P681" i="1"/>
  <c r="P1155" i="1"/>
  <c r="P282" i="1"/>
  <c r="P370" i="1"/>
  <c r="P447" i="1"/>
  <c r="P516" i="1"/>
  <c r="P601" i="1"/>
  <c r="P727" i="1"/>
  <c r="P1010" i="1"/>
  <c r="P274" i="1"/>
  <c r="P1415" i="1"/>
  <c r="P902" i="1"/>
  <c r="P721" i="1"/>
  <c r="P825" i="1"/>
  <c r="P1251" i="1"/>
  <c r="P830" i="1"/>
  <c r="P1173" i="1"/>
  <c r="P1373" i="1"/>
  <c r="P942" i="1"/>
  <c r="P1157" i="1"/>
  <c r="P1393" i="1"/>
  <c r="P1252" i="1"/>
  <c r="P846" i="1"/>
  <c r="P996" i="1"/>
  <c r="P1095" i="1"/>
  <c r="P1255" i="1"/>
  <c r="P1770" i="1"/>
  <c r="P1109" i="1"/>
  <c r="P1289" i="1"/>
  <c r="P938" i="1"/>
  <c r="P1105" i="1"/>
  <c r="P1303" i="1"/>
  <c r="P1029" i="1"/>
  <c r="P1193" i="1"/>
  <c r="P1472" i="1"/>
  <c r="P1125" i="1"/>
  <c r="P1295" i="1"/>
  <c r="P1533" i="1"/>
  <c r="P1133" i="1"/>
  <c r="P1338" i="1"/>
  <c r="P1431" i="1"/>
  <c r="P1113" i="1"/>
  <c r="P1349" i="1"/>
  <c r="P1454" i="1"/>
  <c r="P1690" i="1"/>
  <c r="P1309" i="1"/>
  <c r="P1371" i="1"/>
  <c r="P1427" i="1"/>
  <c r="P1536" i="1"/>
  <c r="P1573" i="1"/>
  <c r="P1411" i="1"/>
  <c r="P1523" i="1"/>
  <c r="P1464" i="1"/>
  <c r="P1442" i="1"/>
  <c r="P1475" i="1"/>
  <c r="P1708" i="1"/>
  <c r="P1553" i="1"/>
  <c r="P1768" i="1"/>
  <c r="P1676" i="1"/>
  <c r="P1754" i="1"/>
  <c r="P1592" i="1"/>
  <c r="P1761" i="1"/>
  <c r="P2113" i="1"/>
  <c r="P2078" i="1"/>
  <c r="P1692" i="1"/>
  <c r="P1666" i="1"/>
  <c r="P1593" i="1"/>
  <c r="P1778" i="1"/>
  <c r="P1935" i="1"/>
  <c r="P2034" i="1"/>
  <c r="P1772" i="1"/>
  <c r="P1897" i="1"/>
  <c r="P2103" i="1"/>
  <c r="P1932" i="1"/>
  <c r="P1994" i="1"/>
  <c r="P1905" i="1"/>
  <c r="P2030" i="1"/>
  <c r="P1879" i="1"/>
  <c r="P2434" i="1"/>
  <c r="P2044" i="1"/>
  <c r="P2071" i="1"/>
  <c r="P2218" i="1"/>
  <c r="P2488" i="1"/>
  <c r="P2214" i="1"/>
  <c r="P2079" i="1"/>
  <c r="P2309" i="1"/>
  <c r="P2101" i="1"/>
  <c r="P2384" i="1"/>
  <c r="P2192" i="1"/>
  <c r="P2304" i="1"/>
  <c r="P2142" i="1"/>
  <c r="P2400" i="1"/>
  <c r="P2360" i="1"/>
  <c r="P2594" i="1"/>
  <c r="P2242" i="1"/>
  <c r="P2432" i="1"/>
  <c r="P2195" i="1"/>
  <c r="P2306" i="1"/>
  <c r="P2574" i="1"/>
  <c r="P2247" i="1"/>
  <c r="P2393" i="1"/>
  <c r="P2546" i="1"/>
  <c r="P2258" i="1"/>
  <c r="P2554" i="1"/>
  <c r="P2530" i="1"/>
  <c r="P2362" i="1"/>
  <c r="P2648" i="1"/>
  <c r="P2436" i="1"/>
  <c r="P2525" i="1"/>
  <c r="P2818" i="1"/>
  <c r="P2421" i="1"/>
  <c r="P2604" i="1"/>
  <c r="P2317" i="1"/>
  <c r="P2559" i="1"/>
  <c r="P2729" i="1"/>
  <c r="P2589" i="1"/>
  <c r="P2605" i="1"/>
  <c r="P2689" i="1"/>
  <c r="P2588" i="1"/>
  <c r="P2693" i="1"/>
  <c r="P2942" i="1"/>
  <c r="P2835" i="1"/>
  <c r="P2833" i="1"/>
  <c r="P2660" i="1"/>
  <c r="P2817" i="1"/>
  <c r="P2666" i="1"/>
  <c r="P2777" i="1"/>
  <c r="P2724" i="1"/>
  <c r="P2953" i="1"/>
  <c r="P2675" i="1"/>
  <c r="P2751" i="1"/>
  <c r="P2823" i="1"/>
  <c r="P2946" i="1"/>
  <c r="P2791" i="1"/>
  <c r="P2954" i="1"/>
  <c r="P3001" i="1"/>
  <c r="P2890" i="1"/>
  <c r="P382" i="1"/>
  <c r="P2891" i="1"/>
  <c r="P2936" i="1"/>
  <c r="P2808" i="1"/>
  <c r="P2668" i="1"/>
  <c r="P2837" i="1"/>
  <c r="P2598" i="1"/>
  <c r="P2800" i="1"/>
  <c r="P2882" i="1"/>
  <c r="P2564" i="1"/>
  <c r="P2478" i="1"/>
  <c r="P2267" i="1"/>
  <c r="P2443" i="1"/>
  <c r="P2732" i="1"/>
  <c r="P2292" i="1"/>
  <c r="P2256" i="1"/>
  <c r="P2515" i="1"/>
  <c r="P2337" i="1"/>
  <c r="P2264" i="1"/>
  <c r="P2177" i="1"/>
  <c r="P2291" i="1"/>
  <c r="P2209" i="1"/>
  <c r="P2277" i="1"/>
  <c r="P2272" i="1"/>
  <c r="P2550" i="1"/>
  <c r="P2484" i="1"/>
  <c r="P2233" i="1"/>
  <c r="P2121" i="1"/>
  <c r="P2146" i="1"/>
  <c r="P1774" i="1"/>
  <c r="P1906" i="1"/>
  <c r="P1710" i="1"/>
  <c r="P1808" i="1"/>
  <c r="P1845" i="1"/>
  <c r="P1848" i="1"/>
  <c r="P1760" i="1"/>
  <c r="P1687" i="1"/>
  <c r="P1621" i="1"/>
  <c r="P1615" i="1"/>
  <c r="P1765" i="1"/>
  <c r="P1653" i="1"/>
  <c r="P1405" i="1"/>
  <c r="P1298" i="1"/>
  <c r="P1785" i="1"/>
  <c r="P1000" i="1"/>
  <c r="P936" i="1"/>
  <c r="P1195" i="1"/>
  <c r="P1160" i="1"/>
  <c r="P1114" i="1"/>
  <c r="P875" i="1"/>
  <c r="P1382" i="1"/>
  <c r="P1033" i="1"/>
  <c r="P1236" i="1"/>
  <c r="P1036" i="1"/>
  <c r="P692" i="1"/>
  <c r="P1041" i="1"/>
  <c r="P429" i="1"/>
  <c r="P419" i="1"/>
  <c r="P695" i="1"/>
  <c r="P558" i="1"/>
  <c r="P292" i="1"/>
  <c r="P105" i="1"/>
  <c r="P826" i="1"/>
  <c r="P623" i="1"/>
  <c r="P554" i="1"/>
  <c r="P304" i="1"/>
  <c r="P71" i="1"/>
  <c r="P7" i="1"/>
  <c r="P761" i="1"/>
  <c r="P380" i="1"/>
  <c r="P333" i="1"/>
  <c r="P183" i="1"/>
  <c r="P149" i="1"/>
  <c r="P78" i="1"/>
  <c r="P682" i="1"/>
  <c r="P281" i="1"/>
  <c r="P239" i="1"/>
  <c r="P129" i="1"/>
  <c r="P43" i="1"/>
  <c r="P987" i="1"/>
  <c r="P699" i="1"/>
  <c r="P646" i="1"/>
  <c r="P502" i="1"/>
  <c r="P737" i="1"/>
  <c r="P596" i="1"/>
  <c r="P236" i="1"/>
  <c r="P157" i="1"/>
  <c r="P109" i="1"/>
  <c r="P509" i="1"/>
  <c r="P84" i="1"/>
  <c r="P617" i="1"/>
  <c r="P568" i="1"/>
  <c r="P401" i="1"/>
  <c r="P228" i="1"/>
  <c r="P607" i="1"/>
  <c r="P876" i="1"/>
  <c r="P479" i="1"/>
  <c r="P726" i="1"/>
  <c r="P985" i="1"/>
  <c r="P822" i="1"/>
  <c r="P988" i="1"/>
  <c r="P463" i="1"/>
  <c r="P675" i="1"/>
  <c r="P930" i="1"/>
  <c r="P482" i="1"/>
  <c r="P566" i="1"/>
  <c r="P1271" i="1"/>
  <c r="P378" i="1"/>
  <c r="P452" i="1"/>
  <c r="P521" i="1"/>
  <c r="P612" i="1"/>
  <c r="P729" i="1"/>
  <c r="P1159" i="1"/>
  <c r="P290" i="1"/>
  <c r="P615" i="1"/>
  <c r="P891" i="1"/>
  <c r="P667" i="1"/>
  <c r="P937" i="1"/>
  <c r="P1408" i="1"/>
  <c r="P732" i="1"/>
  <c r="P838" i="1"/>
  <c r="P1341" i="1"/>
  <c r="P849" i="1"/>
  <c r="P1268" i="1"/>
  <c r="P1432" i="1"/>
  <c r="P958" i="1"/>
  <c r="P1207" i="1"/>
  <c r="P1632" i="1"/>
  <c r="P1300" i="1"/>
  <c r="P870" i="1"/>
  <c r="P1012" i="1"/>
  <c r="P1127" i="1"/>
  <c r="P1275" i="1"/>
  <c r="P852" i="1"/>
  <c r="P1141" i="1"/>
  <c r="P1307" i="1"/>
  <c r="P954" i="1"/>
  <c r="P1107" i="1"/>
  <c r="P1305" i="1"/>
  <c r="P1047" i="1"/>
  <c r="P1215" i="1"/>
  <c r="P1511" i="1"/>
  <c r="P1153" i="1"/>
  <c r="P1311" i="1"/>
  <c r="P1013" i="1"/>
  <c r="P1161" i="1"/>
  <c r="P1343" i="1"/>
  <c r="P1541" i="1"/>
  <c r="P1135" i="1"/>
  <c r="P1365" i="1"/>
  <c r="P1467" i="1"/>
  <c r="P1696" i="1"/>
  <c r="P1317" i="1"/>
  <c r="P1379" i="1"/>
  <c r="P1441" i="1"/>
  <c r="P1542" i="1"/>
  <c r="P1644" i="1"/>
  <c r="P1423" i="1"/>
  <c r="P1672" i="1"/>
  <c r="P1518" i="1"/>
  <c r="P1457" i="1"/>
  <c r="P1539" i="1"/>
  <c r="P1724" i="1"/>
  <c r="P1571" i="1"/>
  <c r="P1775" i="1"/>
  <c r="P1713" i="1"/>
  <c r="P1786" i="1"/>
  <c r="P1602" i="1"/>
  <c r="P1793" i="1"/>
  <c r="P1636" i="1"/>
  <c r="P2089" i="1"/>
  <c r="P1863" i="1"/>
  <c r="P1684" i="1"/>
  <c r="P1608" i="1"/>
  <c r="P1794" i="1"/>
  <c r="P2001" i="1"/>
  <c r="P2081" i="1"/>
  <c r="P1780" i="1"/>
  <c r="P1924" i="1"/>
  <c r="P1903" i="1"/>
  <c r="P2115" i="1"/>
  <c r="P2052" i="1"/>
  <c r="P2036" i="1"/>
  <c r="P1915" i="1"/>
  <c r="P2050" i="1"/>
  <c r="P1940" i="1"/>
  <c r="P2448" i="1"/>
  <c r="P2106" i="1"/>
  <c r="P2131" i="1"/>
  <c r="P2236" i="1"/>
  <c r="P2514" i="1"/>
  <c r="P2240" i="1"/>
  <c r="P2333" i="1"/>
  <c r="P2110" i="1"/>
  <c r="P2425" i="1"/>
  <c r="P2213" i="1"/>
  <c r="P2359" i="1"/>
  <c r="P2179" i="1"/>
  <c r="P2456" i="1"/>
  <c r="P2368" i="1"/>
  <c r="P2597" i="1"/>
  <c r="P2262" i="1"/>
  <c r="P2450" i="1"/>
  <c r="P2244" i="1"/>
  <c r="P2322" i="1"/>
  <c r="P2590" i="1"/>
  <c r="P2254" i="1"/>
  <c r="P2402" i="1"/>
  <c r="P2548" i="1"/>
  <c r="P2300" i="1"/>
  <c r="P2595" i="1"/>
  <c r="P2394" i="1"/>
  <c r="P2796" i="1"/>
  <c r="P2447" i="1"/>
  <c r="P2532" i="1"/>
  <c r="P2646" i="1"/>
  <c r="P2453" i="1"/>
  <c r="P2615" i="1"/>
  <c r="P2349" i="1"/>
  <c r="P2566" i="1"/>
  <c r="P2759" i="1"/>
  <c r="P2596" i="1"/>
  <c r="P2696" i="1"/>
  <c r="P2600" i="1"/>
  <c r="P2706" i="1"/>
  <c r="P2973" i="1"/>
  <c r="P2937" i="1"/>
  <c r="P2838" i="1"/>
  <c r="P2669" i="1"/>
  <c r="P2851" i="1"/>
  <c r="P2749" i="1"/>
  <c r="P2991" i="1"/>
  <c r="P2705" i="1"/>
  <c r="P2775" i="1"/>
  <c r="P2900" i="1"/>
  <c r="P2828" i="1"/>
  <c r="P2970" i="1"/>
  <c r="P2879" i="1"/>
  <c r="P2917" i="1"/>
  <c r="P328" i="1"/>
  <c r="P170" i="1"/>
</calcChain>
</file>

<file path=xl/sharedStrings.xml><?xml version="1.0" encoding="utf-8"?>
<sst xmlns="http://schemas.openxmlformats.org/spreadsheetml/2006/main" count="50763" uniqueCount="13466">
  <si>
    <t>TT</t>
  </si>
  <si>
    <t>Mã học phần</t>
  </si>
  <si>
    <t>Học phần</t>
  </si>
  <si>
    <t>Tổng tín</t>
  </si>
  <si>
    <t>Lýthuyết</t>
  </si>
  <si>
    <t>Thựchành</t>
  </si>
  <si>
    <t>Học phần tiên quyết</t>
  </si>
  <si>
    <t>Chuyên ngành</t>
  </si>
  <si>
    <t>Loại</t>
  </si>
  <si>
    <r>
      <rPr>
        <sz val="13"/>
        <color rgb="FF000000"/>
        <rFont val="Times New Roman"/>
        <charset val="134"/>
      </rPr>
      <t>1.</t>
    </r>
    <r>
      <rPr>
        <sz val="7"/>
        <color rgb="FF000000"/>
        <rFont val="Times New Roman"/>
        <charset val="134"/>
      </rPr>
      <t xml:space="preserve">    </t>
    </r>
    <r>
      <rPr>
        <sz val="13"/>
        <color rgb="FF000000"/>
        <rFont val="Times New Roman"/>
        <charset val="134"/>
      </rPr>
      <t> </t>
    </r>
  </si>
  <si>
    <t>TM01001</t>
  </si>
  <si>
    <t>Triết học Mác - Lênin</t>
  </si>
  <si>
    <t>Chủ nghĩa xã hội khoa học</t>
  </si>
  <si>
    <t>Bắt buộc</t>
  </si>
  <si>
    <r>
      <rPr>
        <sz val="13"/>
        <color rgb="FF000000"/>
        <rFont val="Times New Roman"/>
        <charset val="134"/>
      </rPr>
      <t>2.</t>
    </r>
    <r>
      <rPr>
        <sz val="7"/>
        <color rgb="FF000000"/>
        <rFont val="Times New Roman"/>
        <charset val="134"/>
      </rPr>
      <t xml:space="preserve">    </t>
    </r>
    <r>
      <rPr>
        <sz val="13"/>
        <color rgb="FF000000"/>
        <rFont val="Times New Roman"/>
        <charset val="134"/>
      </rPr>
      <t> </t>
    </r>
  </si>
  <si>
    <t>KT01001</t>
  </si>
  <si>
    <t>Kinh tế chính trị Mác - Lênin</t>
  </si>
  <si>
    <r>
      <rPr>
        <sz val="13"/>
        <color rgb="FF000000"/>
        <rFont val="Times New Roman"/>
        <charset val="134"/>
      </rPr>
      <t>3.</t>
    </r>
    <r>
      <rPr>
        <sz val="7"/>
        <color rgb="FF000000"/>
        <rFont val="Times New Roman"/>
        <charset val="134"/>
      </rPr>
      <t xml:space="preserve">    </t>
    </r>
    <r>
      <rPr>
        <sz val="13"/>
        <color rgb="FF000000"/>
        <rFont val="Times New Roman"/>
        <charset val="134"/>
      </rPr>
      <t> </t>
    </r>
  </si>
  <si>
    <t>CN01001</t>
  </si>
  <si>
    <r>
      <rPr>
        <sz val="13"/>
        <color rgb="FF000000"/>
        <rFont val="Times New Roman"/>
        <charset val="134"/>
      </rPr>
      <t>4.</t>
    </r>
    <r>
      <rPr>
        <sz val="7"/>
        <color rgb="FF000000"/>
        <rFont val="Times New Roman"/>
        <charset val="134"/>
      </rPr>
      <t xml:space="preserve">    </t>
    </r>
    <r>
      <rPr>
        <sz val="13"/>
        <color rgb="FF000000"/>
        <rFont val="Times New Roman"/>
        <charset val="134"/>
      </rPr>
      <t> </t>
    </r>
  </si>
  <si>
    <t>LS01001</t>
  </si>
  <si>
    <t>Lịch sử Đảng Cộng sản Việt Nam</t>
  </si>
  <si>
    <r>
      <rPr>
        <sz val="13"/>
        <color rgb="FF000000"/>
        <rFont val="Times New Roman"/>
        <charset val="134"/>
      </rPr>
      <t>5.</t>
    </r>
    <r>
      <rPr>
        <sz val="7"/>
        <color rgb="FF000000"/>
        <rFont val="Times New Roman"/>
        <charset val="134"/>
      </rPr>
      <t xml:space="preserve">    </t>
    </r>
    <r>
      <rPr>
        <sz val="13"/>
        <color rgb="FF000000"/>
        <rFont val="Times New Roman"/>
        <charset val="134"/>
      </rPr>
      <t> </t>
    </r>
  </si>
  <si>
    <t>TH01001</t>
  </si>
  <si>
    <t>Tư tưởng Hồ Chí Minh</t>
  </si>
  <si>
    <r>
      <rPr>
        <sz val="13"/>
        <color rgb="FF000000"/>
        <rFont val="Times New Roman"/>
        <charset val="134"/>
      </rPr>
      <t>6.</t>
    </r>
    <r>
      <rPr>
        <sz val="7"/>
        <color rgb="FF000000"/>
        <rFont val="Times New Roman"/>
        <charset val="134"/>
      </rPr>
      <t xml:space="preserve">    </t>
    </r>
    <r>
      <rPr>
        <sz val="13"/>
        <color rgb="FF000000"/>
        <rFont val="Times New Roman"/>
        <charset val="134"/>
      </rPr>
      <t> </t>
    </r>
  </si>
  <si>
    <t>NP01001</t>
  </si>
  <si>
    <t>Pháp luật đại cương</t>
  </si>
  <si>
    <t>TM01001; CN01001</t>
  </si>
  <si>
    <r>
      <rPr>
        <sz val="13"/>
        <color rgb="FF000000"/>
        <rFont val="Times New Roman"/>
        <charset val="134"/>
      </rPr>
      <t>7.</t>
    </r>
    <r>
      <rPr>
        <sz val="7"/>
        <color rgb="FF000000"/>
        <rFont val="Times New Roman"/>
        <charset val="134"/>
      </rPr>
      <t xml:space="preserve">    </t>
    </r>
    <r>
      <rPr>
        <sz val="13"/>
        <color rgb="FF000000"/>
        <rFont val="Times New Roman"/>
        <charset val="134"/>
      </rPr>
      <t> </t>
    </r>
  </si>
  <si>
    <t>CT01001</t>
  </si>
  <si>
    <t>Chính trị học</t>
  </si>
  <si>
    <r>
      <rPr>
        <sz val="13"/>
        <color rgb="FF000000"/>
        <rFont val="Times New Roman"/>
        <charset val="134"/>
      </rPr>
      <t>8.</t>
    </r>
    <r>
      <rPr>
        <sz val="7"/>
        <color rgb="FF000000"/>
        <rFont val="Times New Roman"/>
        <charset val="134"/>
      </rPr>
      <t xml:space="preserve">    </t>
    </r>
    <r>
      <rPr>
        <sz val="13"/>
        <color rgb="FF000000"/>
        <rFont val="Times New Roman"/>
        <charset val="134"/>
      </rPr>
      <t> </t>
    </r>
  </si>
  <si>
    <t>XD01001</t>
  </si>
  <si>
    <t>Xây dựng Đảng</t>
  </si>
  <si>
    <r>
      <rPr>
        <sz val="13"/>
        <color rgb="FF000000"/>
        <rFont val="Times New Roman"/>
        <charset val="134"/>
      </rPr>
      <t>9.</t>
    </r>
    <r>
      <rPr>
        <sz val="7"/>
        <color rgb="FF000000"/>
        <rFont val="Times New Roman"/>
        <charset val="134"/>
      </rPr>
      <t xml:space="preserve">    </t>
    </r>
    <r>
      <rPr>
        <sz val="13"/>
        <color rgb="FF000000"/>
        <rFont val="Times New Roman"/>
        <charset val="134"/>
      </rPr>
      <t> </t>
    </r>
  </si>
  <si>
    <t>TG01004</t>
  </si>
  <si>
    <t>Phương pháp nghiên cứu khoa học xã hội và nhân văn</t>
  </si>
  <si>
    <r>
      <rPr>
        <sz val="13"/>
        <color rgb="FF000000"/>
        <rFont val="Times New Roman"/>
        <charset val="134"/>
      </rPr>
      <t>10.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</si>
  <si>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ĐC01005</t>
  </si>
  <si>
    <t>Tin học ứng dụng</t>
  </si>
  <si>
    <r>
      <rPr>
        <sz val="13"/>
        <color rgb="FF000000"/>
        <rFont val="Times New Roman"/>
        <charset val="134"/>
      </rPr>
      <t>11.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</si>
  <si>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NN01015</t>
  </si>
  <si>
    <t>Tiếng Anh học phần 1</t>
  </si>
  <si>
    <r>
      <rPr>
        <sz val="13"/>
        <color rgb="FF000000"/>
        <rFont val="Times New Roman"/>
        <charset val="134"/>
      </rPr>
      <t>12.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</si>
  <si>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NN01016</t>
  </si>
  <si>
    <t>Tiếng Anh học phần 2</t>
  </si>
  <si>
    <r>
      <rPr>
        <sz val="13"/>
        <color rgb="FF000000"/>
        <rFont val="Times New Roman"/>
        <charset val="134"/>
      </rPr>
      <t>13.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</si>
  <si>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NN01017</t>
  </si>
  <si>
    <t>Tiếng Anh học phần 3</t>
  </si>
  <si>
    <r>
      <rPr>
        <sz val="13"/>
        <color rgb="FF000000"/>
        <rFont val="Times New Roman"/>
        <charset val="134"/>
      </rPr>
      <t>14.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</si>
  <si>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NN01019</t>
  </si>
  <si>
    <t>Tiếng Trung học phần 1</t>
  </si>
  <si>
    <r>
      <rPr>
        <sz val="13"/>
        <color rgb="FF000000"/>
        <rFont val="Times New Roman"/>
        <charset val="134"/>
      </rPr>
      <t>15.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</si>
  <si>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NN01020</t>
  </si>
  <si>
    <t>Tiếng Trung học phần 2</t>
  </si>
  <si>
    <r>
      <rPr>
        <sz val="13"/>
        <color rgb="FF000000"/>
        <rFont val="Times New Roman"/>
        <charset val="134"/>
      </rPr>
      <t>16.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</si>
  <si>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NN01021</t>
  </si>
  <si>
    <t>Tiếng Trung học phần 3</t>
  </si>
  <si>
    <r>
      <rPr>
        <sz val="13"/>
        <color rgb="FF000000"/>
        <rFont val="Times New Roman"/>
        <charset val="134"/>
      </rPr>
      <t>17.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</si>
  <si>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TG01009</t>
  </si>
  <si>
    <t>Tâm lý học sư phạm</t>
  </si>
  <si>
    <r>
      <rPr>
        <sz val="13"/>
        <color rgb="FF000000"/>
        <rFont val="Times New Roman"/>
        <charset val="134"/>
      </rPr>
      <t>18.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</si>
  <si>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TG03001</t>
  </si>
  <si>
    <t>Lý luận dạy học đại học</t>
  </si>
  <si>
    <r>
      <rPr>
        <sz val="13"/>
        <color rgb="FF000000"/>
        <rFont val="Times New Roman"/>
        <charset val="134"/>
      </rPr>
      <t>19.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</si>
  <si>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TM01008</t>
  </si>
  <si>
    <t>Đạo đức học Mác - Lênin</t>
  </si>
  <si>
    <r>
      <rPr>
        <sz val="13"/>
        <color rgb="FF000000"/>
        <rFont val="Times New Roman"/>
        <charset val="134"/>
      </rPr>
      <t>20.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</si>
  <si>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TM01010</t>
  </si>
  <si>
    <t>Lôgic học</t>
  </si>
  <si>
    <t>XH01001</t>
  </si>
  <si>
    <t>Xã hội học đại cương</t>
  </si>
  <si>
    <t>Tự chọn</t>
  </si>
  <si>
    <t>NP01002</t>
  </si>
  <si>
    <t>Quản lý hành chính nhà nước</t>
  </si>
  <si>
    <t>TT01002</t>
  </si>
  <si>
    <t>Cơ sở văn hoá Việt Nam</t>
  </si>
  <si>
    <t>LS01006</t>
  </si>
  <si>
    <t>Lịch sử thế giới (chuyên đề)</t>
  </si>
  <si>
    <t>QT01001</t>
  </si>
  <si>
    <t>Quan hệ quốc tế</t>
  </si>
  <si>
    <t>TT01001</t>
  </si>
  <si>
    <t>Lịch sử văn minh thế giới</t>
  </si>
  <si>
    <t>QQ01002</t>
  </si>
  <si>
    <t>Quan hệ công chúng</t>
  </si>
  <si>
    <t>CT01002</t>
  </si>
  <si>
    <t>Thể chế chính trị thế giới đương đại</t>
  </si>
  <si>
    <t>ĐC01003</t>
  </si>
  <si>
    <t>Văn học Việt Nam (chuyên đề)</t>
  </si>
  <si>
    <t>CN01004</t>
  </si>
  <si>
    <t>Lịch sử phong trào cộng sản và công nhân quốc tế</t>
  </si>
  <si>
    <t>TM01013</t>
  </si>
  <si>
    <t>Lịch sử triết học</t>
  </si>
  <si>
    <t>BC02605</t>
  </si>
  <si>
    <t>Truyền thông chính sách</t>
  </si>
  <si>
    <t>TM01014</t>
  </si>
  <si>
    <t>Tôn giáo học</t>
  </si>
  <si>
    <t>BC02307</t>
  </si>
  <si>
    <t>Biên tập văn bản báo chí</t>
  </si>
  <si>
    <t>KT01008</t>
  </si>
  <si>
    <t>Kinh tế phát triển</t>
  </si>
  <si>
    <t>CT02059</t>
  </si>
  <si>
    <t>Khoa học chính sách công</t>
  </si>
  <si>
    <t>TM01015</t>
  </si>
  <si>
    <t>Mỹ học</t>
  </si>
  <si>
    <t>CN02053</t>
  </si>
  <si>
    <t>Lịch sử tư tưởng XHCN</t>
  </si>
  <si>
    <t>CN02054</t>
  </si>
  <si>
    <t>Lịch sử tư tưởng Việt Nam</t>
  </si>
  <si>
    <t>CN02055</t>
  </si>
  <si>
    <t>Tác phẩm C.Mác, Ph.Ănghen về CNXHKH</t>
  </si>
  <si>
    <t>CN02056</t>
  </si>
  <si>
    <t>Tác phẩm V.I.Lênin về CNXHKH</t>
  </si>
  <si>
    <t>CN02057</t>
  </si>
  <si>
    <t>Tác phẩm Hồ Chí Minh về CNXHKH</t>
  </si>
  <si>
    <t>CN02058</t>
  </si>
  <si>
    <t>Lý luận về thời đại ngày nay và phong trào cách mạng thế giới</t>
  </si>
  <si>
    <t>CN02059</t>
  </si>
  <si>
    <t>Lý luận về cách mạng XHCN</t>
  </si>
  <si>
    <r>
      <rPr>
        <sz val="13"/>
        <color rgb="FF000000"/>
        <rFont val="Times New Roman"/>
        <charset val="134"/>
      </rPr>
      <t>25.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</si>
  <si>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CN02060</t>
  </si>
  <si>
    <t>Lý luận về hình thái kinh tế xã hội CSCN và các mô hình CNXH hiện thực</t>
  </si>
  <si>
    <r>
      <rPr>
        <sz val="13"/>
        <color rgb="FF000000"/>
        <rFont val="Times New Roman"/>
        <charset val="134"/>
      </rPr>
      <t>26.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</si>
  <si>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CN02062</t>
  </si>
  <si>
    <t>Thực tế chính trị - xã hội</t>
  </si>
  <si>
    <r>
      <rPr>
        <sz val="13"/>
        <color rgb="FF000000"/>
        <rFont val="Times New Roman"/>
        <charset val="134"/>
      </rPr>
      <t>27.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</si>
  <si>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CN03073</t>
  </si>
  <si>
    <t>Kiến tập nghề nghiệp</t>
  </si>
  <si>
    <r>
      <rPr>
        <sz val="13"/>
        <color rgb="FF000000"/>
        <rFont val="Times New Roman"/>
        <charset val="134"/>
      </rPr>
      <t>28.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</si>
  <si>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CN02061</t>
  </si>
  <si>
    <t>Nền dân chủ và hệ thống chính trị XHCN</t>
  </si>
  <si>
    <t>CN02063</t>
  </si>
  <si>
    <t>Lý luận và nghiệp vụ công tác dân vận</t>
  </si>
  <si>
    <t>CN02064</t>
  </si>
  <si>
    <t>Lý luận về gia đình, giới và bình đẳng giới</t>
  </si>
  <si>
    <t>QQ01004</t>
  </si>
  <si>
    <t>Truyền thông trong lãnh đạo, quản lý</t>
  </si>
  <si>
    <t>TG03424</t>
  </si>
  <si>
    <t>Lý luận về giáo dục và quản lý nhà trường</t>
  </si>
  <si>
    <t>CN02065</t>
  </si>
  <si>
    <t>Lý luận liên minh giai cấp của giai cấp công nhân trong cách mạng XHCN</t>
  </si>
  <si>
    <t>CN03053</t>
  </si>
  <si>
    <t>Học thuyết về sứ mệnh lịch sử thế giới của giai cấp công nhân</t>
  </si>
  <si>
    <t>CN03166</t>
  </si>
  <si>
    <t>Lý luận về con đường đi lên CNXH</t>
  </si>
  <si>
    <t>CN03167</t>
  </si>
  <si>
    <t>Phương pháp giảng dạy CNXHKH</t>
  </si>
  <si>
    <t>CN03168</t>
  </si>
  <si>
    <t>Thực hành giảng dạy CNXHKH</t>
  </si>
  <si>
    <r>
      <rPr>
        <sz val="13"/>
        <color rgb="FF000000"/>
        <rFont val="Times New Roman"/>
        <charset val="134"/>
      </rPr>
      <t>38.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</si>
  <si>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CN03430</t>
  </si>
  <si>
    <t>Thực tập tốt nghiệp</t>
  </si>
  <si>
    <r>
      <rPr>
        <sz val="13"/>
        <color rgb="FF000000"/>
        <rFont val="Times New Roman"/>
        <charset val="134"/>
      </rPr>
      <t>40.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</si>
  <si>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CN03075</t>
  </si>
  <si>
    <t>Toàn cầu hóa với CNXH</t>
  </si>
  <si>
    <t>HP thay thế KL</t>
  </si>
  <si>
    <r>
      <rPr>
        <sz val="13"/>
        <color rgb="FF000000"/>
        <rFont val="Times New Roman"/>
        <charset val="134"/>
      </rPr>
      <t>41.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</si>
  <si>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CN03169</t>
  </si>
  <si>
    <t>Nguồn lực con người trong cách mạng XHCN</t>
  </si>
  <si>
    <t>CN03170</t>
  </si>
  <si>
    <t>Lý luận về dân tộc và tôn giáo trong cách mạng XHCN</t>
  </si>
  <si>
    <t>CN03171</t>
  </si>
  <si>
    <t>Các trào lưu XHCN ngoài Mác - xít</t>
  </si>
  <si>
    <t>TT02366</t>
  </si>
  <si>
    <t>Nghệ thuật phát biểu miệng</t>
  </si>
  <si>
    <t>TM03039</t>
  </si>
  <si>
    <t>Các lý thuyết phát triển xã hội đương đại</t>
  </si>
  <si>
    <r>
      <rPr>
        <sz val="7"/>
        <color theme="1"/>
        <rFont val="Times New Roman"/>
        <charset val="134"/>
      </rPr>
      <t xml:space="preserve">  </t>
    </r>
    <r>
      <rPr>
        <sz val="13"/>
        <color theme="1"/>
        <rFont val="Times New Roman"/>
        <charset val="134"/>
      </rPr>
      <t>1</t>
    </r>
    <r>
      <rPr>
        <sz val="7"/>
        <color theme="1"/>
        <rFont val="Times New Roman"/>
        <charset val="134"/>
      </rPr>
      <t xml:space="preserve">                  </t>
    </r>
    <r>
      <rPr>
        <sz val="13"/>
        <color theme="1"/>
        <rFont val="Times New Roman"/>
        <charset val="134"/>
      </rPr>
      <t> </t>
    </r>
  </si>
  <si>
    <t>ĐC01015</t>
  </si>
  <si>
    <t>Lý luận và Phương pháp giáo dục thể chất</t>
  </si>
  <si>
    <r>
      <rPr>
        <sz val="7"/>
        <color theme="1"/>
        <rFont val="Times New Roman"/>
        <charset val="134"/>
      </rPr>
      <t xml:space="preserve">  </t>
    </r>
    <r>
      <rPr>
        <sz val="13"/>
        <color theme="1"/>
        <rFont val="Times New Roman"/>
        <charset val="134"/>
      </rPr>
      <t>2</t>
    </r>
    <r>
      <rPr>
        <sz val="7"/>
        <color theme="1"/>
        <rFont val="Times New Roman"/>
        <charset val="134"/>
      </rPr>
      <t xml:space="preserve">                  </t>
    </r>
    <r>
      <rPr>
        <sz val="13"/>
        <color theme="1"/>
        <rFont val="Times New Roman"/>
        <charset val="134"/>
      </rPr>
      <t> </t>
    </r>
  </si>
  <si>
    <t>ĐC01016</t>
  </si>
  <si>
    <t>Kỹ thuật các môn điền kinh</t>
  </si>
  <si>
    <r>
      <rPr>
        <sz val="7"/>
        <color theme="1"/>
        <rFont val="Times New Roman"/>
        <charset val="134"/>
      </rPr>
      <t xml:space="preserve">  </t>
    </r>
    <r>
      <rPr>
        <sz val="13"/>
        <color theme="1"/>
        <rFont val="Times New Roman"/>
        <charset val="134"/>
      </rPr>
      <t>3</t>
    </r>
    <r>
      <rPr>
        <sz val="7"/>
        <color theme="1"/>
        <rFont val="Times New Roman"/>
        <charset val="134"/>
      </rPr>
      <t xml:space="preserve">                  </t>
    </r>
    <r>
      <rPr>
        <sz val="13"/>
        <color theme="1"/>
        <rFont val="Times New Roman"/>
        <charset val="134"/>
      </rPr>
      <t> </t>
    </r>
  </si>
  <si>
    <t>ĐC01017</t>
  </si>
  <si>
    <t>Thể dục cơ bản</t>
  </si>
  <si>
    <r>
      <rPr>
        <sz val="7"/>
        <color theme="1"/>
        <rFont val="Times New Roman"/>
        <charset val="134"/>
      </rPr>
      <t xml:space="preserve">  </t>
    </r>
    <r>
      <rPr>
        <sz val="13"/>
        <color theme="1"/>
        <rFont val="Times New Roman"/>
        <charset val="134"/>
      </rPr>
      <t>4</t>
    </r>
    <r>
      <rPr>
        <sz val="7"/>
        <color theme="1"/>
        <rFont val="Times New Roman"/>
        <charset val="134"/>
      </rPr>
      <t xml:space="preserve">                  </t>
    </r>
    <r>
      <rPr>
        <sz val="13"/>
        <color theme="1"/>
        <rFont val="Times New Roman"/>
        <charset val="134"/>
      </rPr>
      <t> </t>
    </r>
  </si>
  <si>
    <t>QA01005</t>
  </si>
  <si>
    <t>Đường lối quốc phòng và an ninh của Đảng Cộng sản Việt Nam</t>
  </si>
  <si>
    <r>
      <rPr>
        <sz val="7"/>
        <color theme="1"/>
        <rFont val="Times New Roman"/>
        <charset val="134"/>
      </rPr>
      <t xml:space="preserve">  </t>
    </r>
    <r>
      <rPr>
        <sz val="13"/>
        <color theme="1"/>
        <rFont val="Times New Roman"/>
        <charset val="134"/>
      </rPr>
      <t>5</t>
    </r>
    <r>
      <rPr>
        <sz val="7"/>
        <color theme="1"/>
        <rFont val="Times New Roman"/>
        <charset val="134"/>
      </rPr>
      <t xml:space="preserve">                  </t>
    </r>
    <r>
      <rPr>
        <sz val="13"/>
        <color theme="1"/>
        <rFont val="Times New Roman"/>
        <charset val="134"/>
      </rPr>
      <t> </t>
    </r>
  </si>
  <si>
    <t>QA01006</t>
  </si>
  <si>
    <t>Công tác quốc phòng và an ninh</t>
  </si>
  <si>
    <r>
      <rPr>
        <sz val="7"/>
        <color theme="1"/>
        <rFont val="Times New Roman"/>
        <charset val="134"/>
      </rPr>
      <t xml:space="preserve">  </t>
    </r>
    <r>
      <rPr>
        <sz val="13"/>
        <color theme="1"/>
        <rFont val="Times New Roman"/>
        <charset val="134"/>
      </rPr>
      <t>6</t>
    </r>
    <r>
      <rPr>
        <sz val="7"/>
        <color theme="1"/>
        <rFont val="Times New Roman"/>
        <charset val="134"/>
      </rPr>
      <t xml:space="preserve">                  </t>
    </r>
    <r>
      <rPr>
        <sz val="13"/>
        <color theme="1"/>
        <rFont val="Times New Roman"/>
        <charset val="134"/>
      </rPr>
      <t> </t>
    </r>
  </si>
  <si>
    <t>QA01007</t>
  </si>
  <si>
    <t>Quân sự chung, chiến thuật, kỹ thuật bắn súng ngắn và sử dụng lựu đạn</t>
  </si>
  <si>
    <r>
      <rPr>
        <sz val="7"/>
        <color theme="1"/>
        <rFont val="Times New Roman"/>
        <charset val="134"/>
      </rPr>
      <t xml:space="preserve">  </t>
    </r>
    <r>
      <rPr>
        <sz val="13"/>
        <color theme="1"/>
        <rFont val="Times New Roman"/>
        <charset val="134"/>
      </rPr>
      <t>7</t>
    </r>
    <r>
      <rPr>
        <sz val="7"/>
        <color theme="1"/>
        <rFont val="Times New Roman"/>
        <charset val="134"/>
      </rPr>
      <t xml:space="preserve">                  </t>
    </r>
    <r>
      <rPr>
        <sz val="13"/>
        <color theme="1"/>
        <rFont val="Times New Roman"/>
        <charset val="134"/>
      </rPr>
      <t> </t>
    </r>
  </si>
  <si>
    <t>QA01008</t>
  </si>
  <si>
    <t>Hiểu biết chung về quân, binh chủng</t>
  </si>
  <si>
    <r>
      <rPr>
        <sz val="7"/>
        <color theme="1"/>
        <rFont val="Times New Roman"/>
        <charset val="134"/>
      </rPr>
      <t xml:space="preserve">  </t>
    </r>
    <r>
      <rPr>
        <sz val="13"/>
        <color theme="1"/>
        <rFont val="Times New Roman"/>
        <charset val="134"/>
      </rPr>
      <t>8</t>
    </r>
    <r>
      <rPr>
        <sz val="7"/>
        <color theme="1"/>
        <rFont val="Times New Roman"/>
        <charset val="134"/>
      </rPr>
      <t xml:space="preserve">                  </t>
    </r>
    <r>
      <rPr>
        <sz val="13"/>
        <color theme="1"/>
        <rFont val="Times New Roman"/>
        <charset val="134"/>
      </rPr>
      <t> </t>
    </r>
  </si>
  <si>
    <t>ĐC01018</t>
  </si>
  <si>
    <t>Kỹ thuật bóng chuyền</t>
  </si>
  <si>
    <r>
      <rPr>
        <sz val="7"/>
        <color theme="1"/>
        <rFont val="Times New Roman"/>
        <charset val="134"/>
      </rPr>
      <t xml:space="preserve">  </t>
    </r>
    <r>
      <rPr>
        <sz val="13"/>
        <color theme="1"/>
        <rFont val="Times New Roman"/>
        <charset val="134"/>
      </rPr>
      <t>9</t>
    </r>
    <r>
      <rPr>
        <sz val="7"/>
        <color theme="1"/>
        <rFont val="Times New Roman"/>
        <charset val="134"/>
      </rPr>
      <t xml:space="preserve">                  </t>
    </r>
    <r>
      <rPr>
        <sz val="13"/>
        <color theme="1"/>
        <rFont val="Times New Roman"/>
        <charset val="134"/>
      </rPr>
      <t> </t>
    </r>
  </si>
  <si>
    <t>ĐC01019</t>
  </si>
  <si>
    <t>Kỹ thuật bóng rổ</t>
  </si>
  <si>
    <r>
      <rPr>
        <sz val="13"/>
        <color theme="1"/>
        <rFont val="Times New Roman"/>
        <charset val="134"/>
      </rPr>
      <t>10</t>
    </r>
    <r>
      <rPr>
        <sz val="7"/>
        <color theme="1"/>
        <rFont val="Times New Roman"/>
        <charset val="134"/>
      </rPr>
      <t xml:space="preserve">                </t>
    </r>
    <r>
      <rPr>
        <sz val="13"/>
        <color theme="1"/>
        <rFont val="Times New Roman"/>
        <charset val="134"/>
      </rPr>
      <t> </t>
    </r>
  </si>
  <si>
    <t>ĐC01020</t>
  </si>
  <si>
    <t>Võ thuật (Vovinam - Việt võ đạo)</t>
  </si>
  <si>
    <r>
      <rPr>
        <sz val="13"/>
        <color theme="1"/>
        <rFont val="Times New Roman"/>
        <charset val="134"/>
      </rPr>
      <t>11</t>
    </r>
    <r>
      <rPr>
        <sz val="7"/>
        <color theme="1"/>
        <rFont val="Times New Roman"/>
        <charset val="134"/>
      </rPr>
      <t xml:space="preserve">                </t>
    </r>
    <r>
      <rPr>
        <sz val="13"/>
        <color theme="1"/>
        <rFont val="Times New Roman"/>
        <charset val="134"/>
      </rPr>
      <t> </t>
    </r>
  </si>
  <si>
    <t>ĐC01021</t>
  </si>
  <si>
    <t>Aerobic, Thể dục tay không</t>
  </si>
  <si>
    <t>Triết học</t>
  </si>
  <si>
    <r>
      <rPr>
        <sz val="13"/>
        <color rgb="FF000000"/>
        <rFont val="Times New Roman"/>
        <charset val="134"/>
      </rPr>
      <t>1.</t>
    </r>
    <r>
      <rPr>
        <sz val="7"/>
        <color rgb="FF000000"/>
        <rFont val="Times New Roman"/>
        <charset val="134"/>
      </rPr>
      <t xml:space="preserve">                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</si>
  <si>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2.</t>
    </r>
    <r>
      <rPr>
        <sz val="7"/>
        <color rgb="FF000000"/>
        <rFont val="Times New Roman"/>
        <charset val="134"/>
      </rPr>
      <t xml:space="preserve">                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</si>
  <si>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3.</t>
    </r>
    <r>
      <rPr>
        <sz val="7"/>
        <color rgb="FF000000"/>
        <rFont val="Times New Roman"/>
        <charset val="134"/>
      </rPr>
      <t xml:space="preserve">                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</si>
  <si>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4.</t>
    </r>
    <r>
      <rPr>
        <sz val="7"/>
        <color rgb="FF000000"/>
        <rFont val="Times New Roman"/>
        <charset val="134"/>
      </rPr>
      <t xml:space="preserve">                  </t>
    </r>
    <r>
      <rPr>
        <sz val="13"/>
        <color rgb="FF000000"/>
        <rFont val="Times New Roman"/>
        <charset val="134"/>
      </rPr>
      <t> </t>
    </r>
  </si>
  <si>
    <t>TG01001</t>
  </si>
  <si>
    <t>Giáo dục học đại cương</t>
  </si>
  <si>
    <r>
      <rPr>
        <sz val="13"/>
        <color rgb="FF000000"/>
        <rFont val="Times New Roman"/>
        <charset val="134"/>
      </rPr>
      <t>5.</t>
    </r>
    <r>
      <rPr>
        <sz val="7"/>
        <color rgb="FF000000"/>
        <rFont val="Times New Roman"/>
        <charset val="134"/>
      </rPr>
      <t xml:space="preserve">                  </t>
    </r>
    <r>
      <rPr>
        <sz val="13"/>
        <color rgb="FF000000"/>
        <rFont val="Times New Roman"/>
        <charset val="134"/>
      </rPr>
      <t> </t>
    </r>
  </si>
  <si>
    <t>TT01003</t>
  </si>
  <si>
    <t>Nguyên lý công tác tư tưởng</t>
  </si>
  <si>
    <r>
      <rPr>
        <sz val="13"/>
        <color rgb="FF000000"/>
        <rFont val="Times New Roman"/>
        <charset val="134"/>
      </rPr>
      <t>6.</t>
    </r>
    <r>
      <rPr>
        <sz val="7"/>
        <color rgb="FF000000"/>
        <rFont val="Times New Roman"/>
        <charset val="134"/>
      </rPr>
      <t xml:space="preserve">                  </t>
    </r>
    <r>
      <rPr>
        <sz val="13"/>
        <color rgb="FF000000"/>
        <rFont val="Times New Roman"/>
        <charset val="134"/>
      </rPr>
      <t> </t>
    </r>
  </si>
  <si>
    <t>KT01003</t>
  </si>
  <si>
    <r>
      <rPr>
        <sz val="13"/>
        <color rgb="FF000000"/>
        <rFont val="Times New Roman"/>
        <charset val="134"/>
      </rPr>
      <t>7.</t>
    </r>
    <r>
      <rPr>
        <sz val="7"/>
        <color rgb="FF000000"/>
        <rFont val="Times New Roman"/>
        <charset val="134"/>
      </rPr>
      <t xml:space="preserve">                  </t>
    </r>
    <r>
      <rPr>
        <sz val="13"/>
        <color rgb="FF000000"/>
        <rFont val="Times New Roman"/>
        <charset val="134"/>
      </rPr>
      <t> </t>
    </r>
  </si>
  <si>
    <t>QQ01001</t>
  </si>
  <si>
    <r>
      <rPr>
        <sz val="13"/>
        <color rgb="FF000000"/>
        <rFont val="Times New Roman"/>
        <charset val="134"/>
      </rPr>
      <t>8.</t>
    </r>
    <r>
      <rPr>
        <sz val="7"/>
        <color rgb="FF000000"/>
        <rFont val="Times New Roman"/>
        <charset val="134"/>
      </rPr>
      <t xml:space="preserve">                  </t>
    </r>
    <r>
      <rPr>
        <sz val="13"/>
        <color rgb="FF000000"/>
        <rFont val="Times New Roman"/>
        <charset val="134"/>
      </rPr>
      <t> </t>
    </r>
  </si>
  <si>
    <t>ĐC01001</t>
  </si>
  <si>
    <t>Tiếng Việt thực hành</t>
  </si>
  <si>
    <r>
      <rPr>
        <sz val="13"/>
        <color rgb="FF000000"/>
        <rFont val="Times New Roman"/>
        <charset val="134"/>
      </rPr>
      <t>9.</t>
    </r>
    <r>
      <rPr>
        <sz val="7"/>
        <color rgb="FF000000"/>
        <rFont val="Times New Roman"/>
        <charset val="134"/>
      </rPr>
      <t xml:space="preserve">                  </t>
    </r>
    <r>
      <rPr>
        <sz val="13"/>
        <color rgb="FF000000"/>
        <rFont val="Times New Roman"/>
        <charset val="134"/>
      </rPr>
      <t> </t>
    </r>
  </si>
  <si>
    <t>BC02550</t>
  </si>
  <si>
    <t>Các loại hình truyền thông đương đại</t>
  </si>
  <si>
    <t>BC02801</t>
  </si>
  <si>
    <t>Lý thuyết truyền thông</t>
  </si>
  <si>
    <t>PT02306</t>
  </si>
  <si>
    <t>Pháp luật và đạo đức báo chí - truyền thông</t>
  </si>
  <si>
    <t>TT02353</t>
  </si>
  <si>
    <t>Truyền thông và vận động</t>
  </si>
  <si>
    <t>TM01009</t>
  </si>
  <si>
    <t>Môi trường và phát triển</t>
  </si>
  <si>
    <t>NP02001</t>
  </si>
  <si>
    <t>Nhà nước và pháp luật</t>
  </si>
  <si>
    <t>TM03010</t>
  </si>
  <si>
    <t>Lịch sử triết học phương Đông</t>
  </si>
  <si>
    <t>TM03011</t>
  </si>
  <si>
    <t>Lịch sử triết học phương Tây</t>
  </si>
  <si>
    <t>TM03012</t>
  </si>
  <si>
    <t>Lịch sử triết học Mác-Lênin</t>
  </si>
  <si>
    <r>
      <rPr>
        <sz val="13"/>
        <color rgb="FF000000"/>
        <rFont val="Times New Roman"/>
        <charset val="134"/>
      </rPr>
      <t>21.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</si>
  <si>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TM02010</t>
  </si>
  <si>
    <r>
      <rPr>
        <sz val="13"/>
        <color rgb="FF000000"/>
        <rFont val="Times New Roman"/>
        <charset val="134"/>
      </rPr>
      <t>22.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</si>
  <si>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TM03032</t>
  </si>
  <si>
    <r>
      <rPr>
        <sz val="13"/>
        <color rgb="FF000000"/>
        <rFont val="Times New Roman"/>
        <charset val="134"/>
      </rPr>
      <t>23.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</si>
  <si>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TM02501</t>
  </si>
  <si>
    <t>Lịch sử tư tưởng triết học Việt Nam</t>
  </si>
  <si>
    <r>
      <rPr>
        <sz val="13"/>
        <color rgb="FF000000"/>
        <rFont val="Times New Roman"/>
        <charset val="134"/>
      </rPr>
      <t>24.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</si>
  <si>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TM02502</t>
  </si>
  <si>
    <t>Tư tưởng triết học Hồ Chí Minh</t>
  </si>
  <si>
    <t>BC02110</t>
  </si>
  <si>
    <t>Cơ sở lý luận báo chí</t>
  </si>
  <si>
    <t>XD01004</t>
  </si>
  <si>
    <t xml:space="preserve"> Khoa học lãnh đạo</t>
  </si>
  <si>
    <t>CT02054</t>
  </si>
  <si>
    <t>TM02510</t>
  </si>
  <si>
    <t>Triết học văn hóa</t>
  </si>
  <si>
    <r>
      <rPr>
        <sz val="13"/>
        <color rgb="FF000000"/>
        <rFont val="Times New Roman"/>
        <charset val="134"/>
      </rPr>
      <t>29.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</si>
  <si>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TM02511</t>
  </si>
  <si>
    <t>Triết học sinh thái</t>
  </si>
  <si>
    <r>
      <rPr>
        <sz val="13"/>
        <color rgb="FF000000"/>
        <rFont val="Times New Roman"/>
        <charset val="134"/>
      </rPr>
      <t>30.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</si>
  <si>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TM02512</t>
  </si>
  <si>
    <t>Dân chủ và đổi mới hệ thống chính trị</t>
  </si>
  <si>
    <r>
      <rPr>
        <sz val="13"/>
        <color rgb="FF000000"/>
        <rFont val="Times New Roman"/>
        <charset val="134"/>
      </rPr>
      <t>31.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</si>
  <si>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32.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</si>
  <si>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TM02503</t>
  </si>
  <si>
    <t>Triết học con người</t>
  </si>
  <si>
    <r>
      <rPr>
        <sz val="13"/>
        <color rgb="FF000000"/>
        <rFont val="Times New Roman"/>
        <charset val="134"/>
      </rPr>
      <t>33.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</si>
  <si>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34.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</si>
  <si>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TM02504</t>
  </si>
  <si>
    <t>Triết học chính trị</t>
  </si>
  <si>
    <r>
      <rPr>
        <sz val="13"/>
        <color rgb="FF000000"/>
        <rFont val="Times New Roman"/>
        <charset val="134"/>
      </rPr>
      <t>35.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</si>
  <si>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TM03028</t>
  </si>
  <si>
    <t>Triết học giá trị</t>
  </si>
  <si>
    <r>
      <rPr>
        <sz val="13"/>
        <color rgb="FF000000"/>
        <rFont val="Times New Roman"/>
        <charset val="134"/>
      </rPr>
      <t>36.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</si>
  <si>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TM03013</t>
  </si>
  <si>
    <t>Tác phẩm kinh điển Mác-Ăngghen-Lênin</t>
  </si>
  <si>
    <r>
      <rPr>
        <sz val="13"/>
        <color rgb="FF000000"/>
        <rFont val="Times New Roman"/>
        <charset val="134"/>
      </rPr>
      <t>37.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</si>
  <si>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TM03014</t>
  </si>
  <si>
    <t>Chuyên đề chủ nghĩa DVBC</t>
  </si>
  <si>
    <t>TM03015</t>
  </si>
  <si>
    <t>Chuyên đề chủ nghĩa DVLS</t>
  </si>
  <si>
    <r>
      <rPr>
        <sz val="13"/>
        <color rgb="FF000000"/>
        <rFont val="Times New Roman"/>
        <charset val="134"/>
      </rPr>
      <t>39.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</si>
  <si>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TM03016</t>
  </si>
  <si>
    <t>Phương pháp giảng dạy triết học</t>
  </si>
  <si>
    <t>TM03033</t>
  </si>
  <si>
    <t>Thực tập nghề nghiệp</t>
  </si>
  <si>
    <r>
      <rPr>
        <sz val="13"/>
        <color rgb="FF000000"/>
        <rFont val="Times New Roman"/>
        <charset val="134"/>
      </rPr>
      <t>42.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</si>
  <si>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TM03034</t>
  </si>
  <si>
    <t>Các vấn đề triết học về toàn cầu hóa</t>
  </si>
  <si>
    <r>
      <rPr>
        <sz val="13"/>
        <color rgb="FF000000"/>
        <rFont val="Times New Roman"/>
        <charset val="134"/>
      </rPr>
      <t>43.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</si>
  <si>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TM03505</t>
  </si>
  <si>
    <r>
      <rPr>
        <sz val="13"/>
        <color rgb="FF000000"/>
        <rFont val="Times New Roman"/>
        <charset val="134"/>
      </rPr>
      <t>44.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</si>
  <si>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TM03506</t>
  </si>
  <si>
    <t>Triết học ngoài mác xít hiện đại</t>
  </si>
  <si>
    <r>
      <rPr>
        <sz val="13"/>
        <color rgb="FF000000"/>
        <rFont val="Times New Roman"/>
        <charset val="134"/>
      </rPr>
      <t>45.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</si>
  <si>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TM03507</t>
  </si>
  <si>
    <t>Triết học và khoa học tự nhiên</t>
  </si>
  <si>
    <r>
      <rPr>
        <sz val="13"/>
        <color rgb="FF000000"/>
        <rFont val="Times New Roman"/>
        <charset val="134"/>
      </rPr>
      <t>46.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</si>
  <si>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TM03508</t>
  </si>
  <si>
    <t>Chủ nghĩa Mác phương Tây</t>
  </si>
  <si>
    <t>Kinh tế chính trị</t>
  </si>
  <si>
    <t>Cơ sở văn hóa Việt Nam</t>
  </si>
  <si>
    <t>LS01003</t>
  </si>
  <si>
    <t>Dân tộc học đại cương</t>
  </si>
  <si>
    <t>ĐC02110</t>
  </si>
  <si>
    <t>Xác suất thống kê</t>
  </si>
  <si>
    <t>TM01004</t>
  </si>
  <si>
    <t>QT02552</t>
  </si>
  <si>
    <t>Địa chính trị thế giới</t>
  </si>
  <si>
    <t>KT02701</t>
  </si>
  <si>
    <t>Kinh tế học</t>
  </si>
  <si>
    <t>KT02403</t>
  </si>
  <si>
    <t>Kinh tế tài nguyên và môi trường</t>
  </si>
  <si>
    <t>KT02201</t>
  </si>
  <si>
    <t>Truyền thông kinh tế</t>
  </si>
  <si>
    <t>NP02118</t>
  </si>
  <si>
    <t>Luật Kinh tế</t>
  </si>
  <si>
    <t>KT02410</t>
  </si>
  <si>
    <t>KT02102</t>
  </si>
  <si>
    <t>Lịch sử kinh tế quốc dân</t>
  </si>
  <si>
    <t>KT02702</t>
  </si>
  <si>
    <t>Lịch sử các học thuyết kinh tế từ thế kỷ XVI đến thế kỷ XIX</t>
  </si>
  <si>
    <t>KT02703</t>
  </si>
  <si>
    <t>Lịch sử các học thuyết kinh tế thế kỷ XX</t>
  </si>
  <si>
    <t>KT02704</t>
  </si>
  <si>
    <t>Thống kê kinh tế</t>
  </si>
  <si>
    <t>KT02705</t>
  </si>
  <si>
    <t>Các chuyên đề kinh tế</t>
  </si>
  <si>
    <t>KT02706</t>
  </si>
  <si>
    <t>Thực tế kinh tế - xã hội</t>
  </si>
  <si>
    <t>KT03133</t>
  </si>
  <si>
    <t>KT02707</t>
  </si>
  <si>
    <t>Các phương pháp nghiên cứu và giảng dạy kinh tế chính trị</t>
  </si>
  <si>
    <t>Module KTCT</t>
  </si>
  <si>
    <t>KT02708</t>
  </si>
  <si>
    <t>Thực hành các phương pháp nghiên cứu và giảng dạy Kinh tế chính trị</t>
  </si>
  <si>
    <t>BC02108</t>
  </si>
  <si>
    <t>Kinh tế báo chí</t>
  </si>
  <si>
    <t>Module báo chí truyền thông</t>
  </si>
  <si>
    <t>QQ03460</t>
  </si>
  <si>
    <t>Công chúng truyền thông</t>
  </si>
  <si>
    <t>KT02409</t>
  </si>
  <si>
    <t>Kinh tế công cộng</t>
  </si>
  <si>
    <t>Module  QLKT</t>
  </si>
  <si>
    <t>QT02709</t>
  </si>
  <si>
    <t>Quan hệ kinh tế quốc tế</t>
  </si>
  <si>
    <t>KT03116</t>
  </si>
  <si>
    <t>Tác phẩm kinh điển về kinh tế chính trị tư bản chủ nghĩa</t>
  </si>
  <si>
    <t>KT02710</t>
  </si>
  <si>
    <t>Tác phẩm kinh điển về kinh tế chính trị thời kỳ quá độ lên chủ nghĩa xã hôi</t>
  </si>
  <si>
    <t>KT02001</t>
  </si>
  <si>
    <t>Quản lý kinh tế</t>
  </si>
  <si>
    <t>KT02711</t>
  </si>
  <si>
    <t>Kỹ năng giao tiếp đàm phán</t>
  </si>
  <si>
    <t>Module Báo chí, truyền thông</t>
  </si>
  <si>
    <t>KT02406</t>
  </si>
  <si>
    <t>Nguyên lý kế toán</t>
  </si>
  <si>
    <t>Module QLKT</t>
  </si>
  <si>
    <t>KT03712</t>
  </si>
  <si>
    <t>Kinh tế chính trị tư bản chủ nghĩa giai đoạn tự do cạnh tranh</t>
  </si>
  <si>
    <t>KT03713</t>
  </si>
  <si>
    <t>Kinh tế chính trị tư bản chủ nghĩa giai đoạn độc quyền</t>
  </si>
  <si>
    <t>KT03714</t>
  </si>
  <si>
    <t>Kinh tế chính trị thời kỳ quá độ ở Việt Nam (I)</t>
  </si>
  <si>
    <t>KT03715</t>
  </si>
  <si>
    <t>Kinh tế chính trị thời kỳ quá độ ở Việt Nam (II)</t>
  </si>
  <si>
    <t>KT03134</t>
  </si>
  <si>
    <t>KT03716</t>
  </si>
  <si>
    <t>Thể chế kinh tế thị trường</t>
  </si>
  <si>
    <t>KT03717</t>
  </si>
  <si>
    <t>Kinh tế chính trị thế giới</t>
  </si>
  <si>
    <t>KT03718</t>
  </si>
  <si>
    <t>Marketing lý thuyết</t>
  </si>
  <si>
    <t>KT03719</t>
  </si>
  <si>
    <t>Quản trị nhân lực</t>
  </si>
  <si>
    <t>KT02411</t>
  </si>
  <si>
    <t>Thương mại điện tử</t>
  </si>
  <si>
    <t>QQ02630</t>
  </si>
  <si>
    <t>Sản xuất sản phẩm truyền thông</t>
  </si>
  <si>
    <t>KT03720</t>
  </si>
  <si>
    <t>Thị trường chứng khoán</t>
  </si>
  <si>
    <r>
      <rPr>
        <sz val="13"/>
        <color rgb="FF000000"/>
        <rFont val="Times New Roman"/>
        <charset val="134"/>
      </rPr>
      <t>47.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</si>
  <si>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ĐC01010</t>
  </si>
  <si>
    <t>Toán kinh tế</t>
  </si>
  <si>
    <t>Quản lý hành chính Nhà nước</t>
  </si>
  <si>
    <t xml:space="preserve">Tôn giáo học </t>
  </si>
  <si>
    <t>LS02501</t>
  </si>
  <si>
    <t>Lịch sử sử học</t>
  </si>
  <si>
    <t>LS02203</t>
  </si>
  <si>
    <t>Phương pháp luận sử học</t>
  </si>
  <si>
    <t>LS02502</t>
  </si>
  <si>
    <t>Lịch sử Việt Nam (từ thời nguyên thủy đến năm 1930)</t>
  </si>
  <si>
    <t>LS02503</t>
  </si>
  <si>
    <t>Lịch sử thế giới</t>
  </si>
  <si>
    <t>LS02505</t>
  </si>
  <si>
    <t>LS03224</t>
  </si>
  <si>
    <t>LS02504</t>
  </si>
  <si>
    <t>Khảo cổ học</t>
  </si>
  <si>
    <t>XD02303</t>
  </si>
  <si>
    <t>Các đảng chính trị trên thế giới</t>
  </si>
  <si>
    <t>QQ02606</t>
  </si>
  <si>
    <t>Cơ sở truyền thông quốc tế</t>
  </si>
  <si>
    <t>TH02091</t>
  </si>
  <si>
    <t>Tư tưởng Hồ Chí Minh về vấn đề dân tộc và cách mạng giải phóng dân tộc</t>
  </si>
  <si>
    <t>TH02092</t>
  </si>
  <si>
    <t>Tư tưởng Hồ Chí Minh về CNXH và con đường quá độ lên CNXH ở Việt Nam</t>
  </si>
  <si>
    <t>TH02093</t>
  </si>
  <si>
    <t>Những luận điểm sáng tạo của Hồ Chí Minh về cách mạng Việt Nam</t>
  </si>
  <si>
    <t>BC03732</t>
  </si>
  <si>
    <t>Sản phẩm truyền thông số</t>
  </si>
  <si>
    <t>QQ01008</t>
  </si>
  <si>
    <t>QC03466</t>
  </si>
  <si>
    <t>Tổ chức sự kiện</t>
  </si>
  <si>
    <t>LS03208</t>
  </si>
  <si>
    <t>Cuộc vận động thành lập Đảng Cộng sản Việt Nam (1920-1930)</t>
  </si>
  <si>
    <t>LS03209</t>
  </si>
  <si>
    <t>Đảng lãnh đạo đấu tranh giành chính quyền (1930-1945)</t>
  </si>
  <si>
    <t>LS03210</t>
  </si>
  <si>
    <t>Đảng lãnh đạo kháng chiến chống thực dân Pháp xâm lược và can thiệp Mỹ (1945-1954)</t>
  </si>
  <si>
    <t>LS03506</t>
  </si>
  <si>
    <t>Đảng lãnh đạo kháng chiến chống Mỹ, cứu nước và xây dựng CNXH ở miền Bắc (1954-1975)</t>
  </si>
  <si>
    <t>LS03213</t>
  </si>
  <si>
    <t>Đảng lãnh đạo cả nước quá độ lên CNXH (1975-1986)</t>
  </si>
  <si>
    <t>LS03507</t>
  </si>
  <si>
    <t>Đảng lãnh đạo công cuộc đổi mới đất nước (1986-2016)</t>
  </si>
  <si>
    <t>LS03216</t>
  </si>
  <si>
    <t>Phương pháp giảng dạy Lịch sử Đảng Cộng sản Việt Nam (Lý thuyết)</t>
  </si>
  <si>
    <t>LS03217</t>
  </si>
  <si>
    <t>Phương pháp giảng dạy Lịch sử Đảng Cộng sản Việt Nam (Thực hành)</t>
  </si>
  <si>
    <t>LS03225</t>
  </si>
  <si>
    <t>Thực tập cuối khóa</t>
  </si>
  <si>
    <t>LS03508</t>
  </si>
  <si>
    <t>Chủ nghĩa Mác-Lênin về Đảng Cộng sản</t>
  </si>
  <si>
    <t>LS03228</t>
  </si>
  <si>
    <t>Các bài học kinh nghiệm của Đảng</t>
  </si>
  <si>
    <t>LS03226</t>
  </si>
  <si>
    <t>Phương pháp nghiên cứu lịch sử Đảng bộ địa phương</t>
  </si>
  <si>
    <t>TT03801</t>
  </si>
  <si>
    <t>Lý thuyết và kỹ năng truyền thông chính sách</t>
  </si>
  <si>
    <t>PT03801</t>
  </si>
  <si>
    <t>Ngôn ngữ báo chí</t>
  </si>
  <si>
    <t>BC02502</t>
  </si>
  <si>
    <t>Kỹ thuật và công nghệ báo chí - truyền thông</t>
  </si>
  <si>
    <r>
      <rPr>
        <sz val="13"/>
        <color rgb="FF000000"/>
        <rFont val="Times New Roman"/>
        <charset val="134"/>
      </rPr>
      <t>48.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</si>
  <si>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PT03925</t>
  </si>
  <si>
    <t xml:space="preserve">Dẫn chương trình </t>
  </si>
  <si>
    <r>
      <rPr>
        <sz val="13"/>
        <color rgb="FF000000"/>
        <rFont val="Times New Roman"/>
        <charset val="134"/>
      </rPr>
      <t>49.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</si>
  <si>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PT02602</t>
  </si>
  <si>
    <t>Sản xuất Video</t>
  </si>
  <si>
    <t>TT01006</t>
  </si>
  <si>
    <t>Hệ tư tưởng học</t>
  </si>
  <si>
    <t>TH02054</t>
  </si>
  <si>
    <t>Tác phẩm Hồ Chí Minh</t>
  </si>
  <si>
    <t>CN02052</t>
  </si>
  <si>
    <t>LS02248</t>
  </si>
  <si>
    <t>Lịch sử Đảng (chuyên đề)</t>
  </si>
  <si>
    <t>LS01005</t>
  </si>
  <si>
    <t>Lịch sử Việt Nam (chuyên đề)</t>
  </si>
  <si>
    <t>QT02607</t>
  </si>
  <si>
    <t>Thông tin đối ngoại Việt Nam</t>
  </si>
  <si>
    <t>QT02560</t>
  </si>
  <si>
    <t>CT03062</t>
  </si>
  <si>
    <t>Lịch sử tư tưởng chính trị</t>
  </si>
  <si>
    <t>TT01007</t>
  </si>
  <si>
    <t>TT02555</t>
  </si>
  <si>
    <t>Văn hóa chính trị</t>
  </si>
  <si>
    <t>CT02053</t>
  </si>
  <si>
    <t>Quyền lực chính trị</t>
  </si>
  <si>
    <t>TH02030</t>
  </si>
  <si>
    <t>TH03080</t>
  </si>
  <si>
    <t>TH02090</t>
  </si>
  <si>
    <t>Tiểu sử, nguồn gốc, quá trình hình thành và phát triển tư tưởng Hồ Chí Minh</t>
  </si>
  <si>
    <t>TH02055</t>
  </si>
  <si>
    <t>Phương pháp cách mạng và phong cách Hồ Chí Minh</t>
  </si>
  <si>
    <t>TH02089</t>
  </si>
  <si>
    <t>Vận dụng sáng tạo và phát triển tư tưởng Hồ Chí Minh trong giai đoạn hiện nay</t>
  </si>
  <si>
    <t>Khoa học lãnh đạo</t>
  </si>
  <si>
    <t>CT03040</t>
  </si>
  <si>
    <t>Vận động hành lang</t>
  </si>
  <si>
    <t>TH03055</t>
  </si>
  <si>
    <t>Tư tưởng Hồ Chí Minh về độc lập dân tộc và chủ nghĩa xã hội</t>
  </si>
  <si>
    <t>TH03056</t>
  </si>
  <si>
    <t>Tư tưởng Hồ Chí Minh về Đảng Cộng sản và nhà nước Việt Nam</t>
  </si>
  <si>
    <t>TH03057</t>
  </si>
  <si>
    <t>Tư tưởng Hồ Chí Minh về đại đoàn kết dân tộc và đoàn kết quốc tế</t>
  </si>
  <si>
    <t>TH03058</t>
  </si>
  <si>
    <t>Tư tưởng Hồ Chí Minh về văn hóa, đạo đức, con người</t>
  </si>
  <si>
    <t>TH03070</t>
  </si>
  <si>
    <t>Phương pháp nghiên cứu và giảng dạy TTHCM</t>
  </si>
  <si>
    <t>TH03071</t>
  </si>
  <si>
    <t>Thực hành giảng dạy TTHCM</t>
  </si>
  <si>
    <t>42.</t>
  </si>
  <si>
    <t>TH03081</t>
  </si>
  <si>
    <t>TH03091</t>
  </si>
  <si>
    <t>Tư tưởng Hồ Chí Minh về cán bộ và công tác cán bộ</t>
  </si>
  <si>
    <t>TH03088</t>
  </si>
  <si>
    <t>TH03072</t>
  </si>
  <si>
    <t>Tư tưởng Hồ Chí Minh về công tác tư tưởng</t>
  </si>
  <si>
    <t>TH03067</t>
  </si>
  <si>
    <t>Tư tưởng Hồ Chí Minh về kinh tế và quân sự</t>
  </si>
  <si>
    <t>TH03074</t>
  </si>
  <si>
    <t>Tư tưởng Hồ Chí Minh về dân chủ và dân vận</t>
  </si>
  <si>
    <t>TH03087</t>
  </si>
  <si>
    <t>Tư tưởng Hồ Chí Minh về tôn giáo và quyền con người</t>
  </si>
  <si>
    <r>
      <rPr>
        <sz val="13"/>
        <color rgb="FF000000"/>
        <rFont val="Times New Roman"/>
        <charset val="134"/>
      </rPr>
      <t>50.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</si>
  <si>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TH03076</t>
  </si>
  <si>
    <r>
      <rPr>
        <sz val="13"/>
        <color rgb="FF000000"/>
        <rFont val="Times New Roman"/>
        <charset val="134"/>
      </rPr>
      <t>51.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</si>
  <si>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TH03077</t>
  </si>
  <si>
    <t>Tư tưởng Hồ Chí Minh về công nhân, nông dân, trí thức</t>
  </si>
  <si>
    <t>Chính trị học phát triển</t>
  </si>
  <si>
    <t xml:space="preserve">Chính trị học </t>
  </si>
  <si>
    <t>TM01003</t>
  </si>
  <si>
    <t>Đạo đức học</t>
  </si>
  <si>
    <t>TM01007</t>
  </si>
  <si>
    <t>Logic học</t>
  </si>
  <si>
    <t>TG01003</t>
  </si>
  <si>
    <t>TG01006</t>
  </si>
  <si>
    <t>Tâm lý học đại cương</t>
  </si>
  <si>
    <t xml:space="preserve">Tin học ứng dụng </t>
  </si>
  <si>
    <t>QT02001</t>
  </si>
  <si>
    <t>QT02602</t>
  </si>
  <si>
    <t>Ngoại giao kinh tế và văn hóa</t>
  </si>
  <si>
    <t>CT02060</t>
  </si>
  <si>
    <t>Hệ thống chính trị với quản lý xã hội</t>
  </si>
  <si>
    <t>XD03316</t>
  </si>
  <si>
    <t>Lý luận hành chính nhà nước</t>
  </si>
  <si>
    <t>NP02002</t>
  </si>
  <si>
    <t>Lịch sử xây dựng chính quyền nhà nước Việt Nam</t>
  </si>
  <si>
    <t>NP02057</t>
  </si>
  <si>
    <t>Lý luận và pháp luật về quyền con người</t>
  </si>
  <si>
    <t>CT02052</t>
  </si>
  <si>
    <t>CT03064</t>
  </si>
  <si>
    <t xml:space="preserve">Quyền lực chính trị </t>
  </si>
  <si>
    <t>CT03090</t>
  </si>
  <si>
    <t>Kiến tập</t>
  </si>
  <si>
    <t>CT03017</t>
  </si>
  <si>
    <t>Hệ thống chính trị và quy trình chính sách</t>
  </si>
  <si>
    <t>CT03027</t>
  </si>
  <si>
    <t>Tham nhũng và phòng chống tham nhũng chính sách</t>
  </si>
  <si>
    <t>TT02062</t>
  </si>
  <si>
    <t>Tổ chức và hoạt động của Ban tuyên giáo</t>
  </si>
  <si>
    <t>TT02061</t>
  </si>
  <si>
    <t>Tâm lý học truyền thông</t>
  </si>
  <si>
    <t>CT03038</t>
  </si>
  <si>
    <t>Truyền thông đại chúng trong chu trình chính sách công</t>
  </si>
  <si>
    <t>TT03378</t>
  </si>
  <si>
    <t>Truyền thông đại chúng và các phương tiện truyền thông mới</t>
  </si>
  <si>
    <t>TT02063</t>
  </si>
  <si>
    <t>Đường lối văn hóa của Đảng</t>
  </si>
  <si>
    <t>CT02062</t>
  </si>
  <si>
    <t xml:space="preserve">Nghiệp vụ hành chính văn phòng </t>
  </si>
  <si>
    <t>CT02063</t>
  </si>
  <si>
    <t>Kỹ năng lãnh đạo quản lý</t>
  </si>
  <si>
    <t>CT02064</t>
  </si>
  <si>
    <t>Kỹ năng xử lý điểm nóng chính trị - xã hội</t>
  </si>
  <si>
    <t>CT02065</t>
  </si>
  <si>
    <t>Giới thiệu các tác phẩm Mác-Lênin, Hồ Chí Minh về chính trị</t>
  </si>
  <si>
    <t>CT02066</t>
  </si>
  <si>
    <t>Tiếng Anh chuyên ngành Chính trị phát triển</t>
  </si>
  <si>
    <t>CT03091</t>
  </si>
  <si>
    <t>0</t>
  </si>
  <si>
    <t>CT02067</t>
  </si>
  <si>
    <t>Chính trị học Việt Nam</t>
  </si>
  <si>
    <t>CT02001</t>
  </si>
  <si>
    <t>CT02068</t>
  </si>
  <si>
    <t>Chính trị quốc tế đương đại</t>
  </si>
  <si>
    <t>CT02069</t>
  </si>
  <si>
    <t>Kỹ năng điều tra xã hội học chính trị</t>
  </si>
  <si>
    <t>CT02070</t>
  </si>
  <si>
    <t>Chính trị học so sánh</t>
  </si>
  <si>
    <t>CT02071</t>
  </si>
  <si>
    <t>Phương pháp nghiên cứu và giảng dạy Chính trị học</t>
  </si>
  <si>
    <t>CT03070</t>
  </si>
  <si>
    <t>TG02005</t>
  </si>
  <si>
    <t>Tâm lý học lãnh đạo, quản lý</t>
  </si>
  <si>
    <t>QQ03466</t>
  </si>
  <si>
    <t>Chính sách công</t>
  </si>
  <si>
    <r>
      <rPr>
        <sz val="13"/>
        <color theme="1"/>
        <rFont val="Times New Roman"/>
        <charset val="134"/>
      </rPr>
      <t xml:space="preserve">1. </t>
    </r>
    <r>
      <rPr>
        <sz val="7"/>
        <color theme="1"/>
        <rFont val="Times New Roman"/>
        <charset val="134"/>
      </rPr>
      <t xml:space="preserve">     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</si>
  <si>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2. </t>
    </r>
    <r>
      <rPr>
        <sz val="7"/>
        <color theme="1"/>
        <rFont val="Times New Roman"/>
        <charset val="134"/>
      </rPr>
      <t xml:space="preserve">     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</si>
  <si>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3. </t>
    </r>
    <r>
      <rPr>
        <sz val="7"/>
        <color theme="1"/>
        <rFont val="Times New Roman"/>
        <charset val="134"/>
      </rPr>
      <t xml:space="preserve">     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</si>
  <si>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4. </t>
    </r>
    <r>
      <rPr>
        <sz val="7"/>
        <color theme="1"/>
        <rFont val="Times New Roman"/>
        <charset val="134"/>
      </rPr>
      <t xml:space="preserve">     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</si>
  <si>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5. </t>
    </r>
    <r>
      <rPr>
        <sz val="7"/>
        <color theme="1"/>
        <rFont val="Times New Roman"/>
        <charset val="134"/>
      </rPr>
      <t xml:space="preserve">     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</si>
  <si>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6. </t>
    </r>
    <r>
      <rPr>
        <sz val="7"/>
        <color theme="1"/>
        <rFont val="Times New Roman"/>
        <charset val="134"/>
      </rPr>
      <t xml:space="preserve">     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</si>
  <si>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7. </t>
    </r>
    <r>
      <rPr>
        <sz val="7"/>
        <color theme="1"/>
        <rFont val="Times New Roman"/>
        <charset val="134"/>
      </rPr>
      <t xml:space="preserve">                </t>
    </r>
    <r>
      <rPr>
        <sz val="13"/>
        <color theme="1"/>
        <rFont val="Times New Roman"/>
        <charset val="134"/>
      </rPr>
      <t> </t>
    </r>
  </si>
  <si>
    <t>NP01001; CT01001</t>
  </si>
  <si>
    <r>
      <rPr>
        <sz val="13"/>
        <color theme="1"/>
        <rFont val="Times New Roman"/>
        <charset val="134"/>
      </rPr>
      <t xml:space="preserve">8. </t>
    </r>
    <r>
      <rPr>
        <sz val="7"/>
        <color theme="1"/>
        <rFont val="Times New Roman"/>
        <charset val="134"/>
      </rPr>
      <t xml:space="preserve">                </t>
    </r>
    <r>
      <rPr>
        <sz val="13"/>
        <color theme="1"/>
        <rFont val="Times New Roman"/>
        <charset val="134"/>
      </rPr>
      <t> </t>
    </r>
  </si>
  <si>
    <t xml:space="preserve">Lý luận và pháp luật về quyền con người </t>
  </si>
  <si>
    <r>
      <rPr>
        <sz val="13"/>
        <color theme="1"/>
        <rFont val="Times New Roman"/>
        <charset val="134"/>
      </rPr>
      <t xml:space="preserve">9. </t>
    </r>
    <r>
      <rPr>
        <sz val="7"/>
        <color theme="1"/>
        <rFont val="Times New Roman"/>
        <charset val="134"/>
      </rPr>
      <t xml:space="preserve">                </t>
    </r>
    <r>
      <rPr>
        <sz val="13"/>
        <color theme="1"/>
        <rFont val="Times New Roman"/>
        <charset val="134"/>
      </rPr>
      <t> </t>
    </r>
  </si>
  <si>
    <t>CT02057</t>
  </si>
  <si>
    <t>Thực tế chính trị-xã hội</t>
  </si>
  <si>
    <r>
      <rPr>
        <sz val="13"/>
        <color theme="1"/>
        <rFont val="Times New Roman"/>
        <charset val="134"/>
      </rPr>
      <t xml:space="preserve">10.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</si>
  <si>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11.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</si>
  <si>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12.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</si>
  <si>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13.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</si>
  <si>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14.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</si>
  <si>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15.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</si>
  <si>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16.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</si>
  <si>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17.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</si>
  <si>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18.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</si>
  <si>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t>CT03036</t>
  </si>
  <si>
    <r>
      <rPr>
        <sz val="13"/>
        <color theme="1"/>
        <rFont val="Times New Roman"/>
        <charset val="134"/>
      </rPr>
      <t xml:space="preserve">19.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</si>
  <si>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20.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</si>
  <si>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21.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</si>
  <si>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22.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</si>
  <si>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t>CT03078</t>
  </si>
  <si>
    <t>Nghiệp vụ hành chính văn phòng</t>
  </si>
  <si>
    <r>
      <rPr>
        <sz val="13"/>
        <color theme="1"/>
        <rFont val="Times New Roman"/>
        <charset val="134"/>
      </rPr>
      <t xml:space="preserve">23.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</si>
  <si>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24.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</si>
  <si>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25.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</si>
  <si>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26.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</si>
  <si>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27.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</si>
  <si>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 xml:space="preserve">28.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</si>
  <si>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t>CT03041</t>
  </si>
  <si>
    <t>Hoạch định chính sách</t>
  </si>
  <si>
    <r>
      <rPr>
        <sz val="13"/>
        <color theme="1"/>
        <rFont val="Times New Roman"/>
        <charset val="134"/>
      </rPr>
      <t xml:space="preserve">29.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</si>
  <si>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t>CT03042</t>
  </si>
  <si>
    <t>Thực thi chính sách</t>
  </si>
  <si>
    <r>
      <rPr>
        <sz val="13"/>
        <color theme="1"/>
        <rFont val="Times New Roman"/>
        <charset val="134"/>
      </rPr>
      <t xml:space="preserve">30.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</si>
  <si>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t>CT03023</t>
  </si>
  <si>
    <t>Phân tích chính sách</t>
  </si>
  <si>
    <r>
      <rPr>
        <sz val="13"/>
        <color theme="1"/>
        <rFont val="Times New Roman"/>
        <charset val="134"/>
      </rPr>
      <t xml:space="preserve">31.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</si>
  <si>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t>CT02038</t>
  </si>
  <si>
    <t>Đánh giá chính sách</t>
  </si>
  <si>
    <r>
      <rPr>
        <sz val="13"/>
        <color theme="1"/>
        <rFont val="Times New Roman"/>
        <charset val="134"/>
      </rPr>
      <t xml:space="preserve">32.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</si>
  <si>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t>CT03034</t>
  </si>
  <si>
    <t>Tiếng Anh chuyên ngành Chính sách công</t>
  </si>
  <si>
    <r>
      <rPr>
        <sz val="13"/>
        <color theme="1"/>
        <rFont val="Times New Roman"/>
        <charset val="134"/>
      </rPr>
      <t xml:space="preserve">33.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</si>
  <si>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t>CT03037</t>
  </si>
  <si>
    <r>
      <rPr>
        <sz val="13"/>
        <color theme="1"/>
        <rFont val="Times New Roman"/>
        <charset val="134"/>
      </rPr>
      <t xml:space="preserve">35.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</si>
  <si>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t>CT03043</t>
  </si>
  <si>
    <t>Chính sách môi trường</t>
  </si>
  <si>
    <r>
      <rPr>
        <sz val="13"/>
        <color theme="1"/>
        <rFont val="Times New Roman"/>
        <charset val="134"/>
      </rPr>
      <t xml:space="preserve">36.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</si>
  <si>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t>CT03044</t>
  </si>
  <si>
    <t>Chính sách đối ngoại</t>
  </si>
  <si>
    <r>
      <rPr>
        <sz val="13"/>
        <color theme="1"/>
        <rFont val="Times New Roman"/>
        <charset val="134"/>
      </rPr>
      <t xml:space="preserve">37.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</si>
  <si>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t>CT03025</t>
  </si>
  <si>
    <t>Chính sách đô thị</t>
  </si>
  <si>
    <r>
      <rPr>
        <sz val="13"/>
        <color theme="1"/>
        <rFont val="Times New Roman"/>
        <charset val="134"/>
      </rPr>
      <t xml:space="preserve">38.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</si>
  <si>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t>CT03026</t>
  </si>
  <si>
    <t>Chính sách kinh tế</t>
  </si>
  <si>
    <r>
      <rPr>
        <sz val="13"/>
        <color theme="1"/>
        <rFont val="Times New Roman"/>
        <charset val="134"/>
      </rPr>
      <t xml:space="preserve">39.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</si>
  <si>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t>CT03028</t>
  </si>
  <si>
    <t>Chính sách văn hóa</t>
  </si>
  <si>
    <r>
      <rPr>
        <sz val="13"/>
        <color theme="1"/>
        <rFont val="Times New Roman"/>
        <charset val="134"/>
      </rPr>
      <t xml:space="preserve">40.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</si>
  <si>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t>CT03032</t>
  </si>
  <si>
    <t>Chính sách an sinh xã hội</t>
  </si>
  <si>
    <r>
      <rPr>
        <sz val="13"/>
        <color theme="1"/>
        <rFont val="Times New Roman"/>
        <charset val="134"/>
      </rPr>
      <t xml:space="preserve">41.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</si>
  <si>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t>CT03033</t>
  </si>
  <si>
    <t>Chính sách xã hội</t>
  </si>
  <si>
    <r>
      <rPr>
        <sz val="13"/>
        <color theme="1"/>
        <rFont val="Times New Roman"/>
        <charset val="134"/>
      </rPr>
      <t xml:space="preserve">42. </t>
    </r>
    <r>
      <rPr>
        <sz val="7"/>
        <color theme="1"/>
        <rFont val="Times New Roman"/>
        <charset val="134"/>
      </rPr>
      <t xml:space="preserve">           </t>
    </r>
    <r>
      <rPr>
        <sz val="13"/>
        <color theme="1"/>
        <rFont val="Times New Roman"/>
        <charset val="134"/>
      </rPr>
      <t> </t>
    </r>
  </si>
  <si>
    <t>CT03095</t>
  </si>
  <si>
    <t>Chính sách nông nghiệp và phát triển nông thôn</t>
  </si>
  <si>
    <t>Quản lý hoạt động TTVH</t>
  </si>
  <si>
    <t>TT03569</t>
  </si>
  <si>
    <t>Giao lưu và tiếp biến văn hóa</t>
  </si>
  <si>
    <t>TT02052</t>
  </si>
  <si>
    <t>TT03374</t>
  </si>
  <si>
    <t>TT02064</t>
  </si>
  <si>
    <t>Văn hóa vùng và các vùng văn hóa Việt Nam</t>
  </si>
  <si>
    <t>TT02065</t>
  </si>
  <si>
    <t>Truyền thông trong chu trình chính sách công</t>
  </si>
  <si>
    <t>TT02066</t>
  </si>
  <si>
    <t>Truyền thông đại chúng đương đại</t>
  </si>
  <si>
    <t>TT03077</t>
  </si>
  <si>
    <t>Dư luận xã hội</t>
  </si>
  <si>
    <t>TT03384</t>
  </si>
  <si>
    <t>Tuyên truyền - cổ động</t>
  </si>
  <si>
    <t>TT03078</t>
  </si>
  <si>
    <t>Nghiên cứu, giáo dục lý luận chính trị</t>
  </si>
  <si>
    <t>TT03079</t>
  </si>
  <si>
    <t>Lãnh đạo, quản lý hoạt động tư tưởng, văn hóa</t>
  </si>
  <si>
    <t>TT03386</t>
  </si>
  <si>
    <t xml:space="preserve"> Các thể loại phát biểu miệng</t>
  </si>
  <si>
    <t>TT03375</t>
  </si>
  <si>
    <t>TT02070</t>
  </si>
  <si>
    <t>Xử lý tình huống công tác tư tưởng</t>
  </si>
  <si>
    <t>TT02071</t>
  </si>
  <si>
    <t>Soạn thảo văn bản công tác tư tưởng</t>
  </si>
  <si>
    <t>TT03080</t>
  </si>
  <si>
    <t>Lãnh đạo, quản lý giáo dục, khoa học và môi trường</t>
  </si>
  <si>
    <t>TT03081</t>
  </si>
  <si>
    <t>Lãnh đạo, quản lý các vấn đề xã hội</t>
  </si>
  <si>
    <t>TT03082</t>
  </si>
  <si>
    <t>Lịch sử công tác tư tưởng của Đảng Cộng sản Việt Nam</t>
  </si>
  <si>
    <t>QQ03482</t>
  </si>
  <si>
    <t>Quản trị thương hiệu</t>
  </si>
  <si>
    <t>TT03075</t>
  </si>
  <si>
    <t>Phát ngôn và giao tiếp báo chí</t>
  </si>
  <si>
    <t>BC03915</t>
  </si>
  <si>
    <t>BC03904</t>
  </si>
  <si>
    <t>Tổ chức sản xuất sản phẩm truyền thông đại chúng</t>
  </si>
  <si>
    <t>Văn hóa phát triển</t>
  </si>
  <si>
    <t>CT 02059</t>
  </si>
  <si>
    <t>TT02051</t>
  </si>
  <si>
    <t>TT03580</t>
  </si>
  <si>
    <t>TT03901</t>
  </si>
  <si>
    <t>Văn hóa phương Đông và phương Tây</t>
  </si>
  <si>
    <t>TT03902</t>
  </si>
  <si>
    <t>Lý luận văn hóa</t>
  </si>
  <si>
    <t>TT03903</t>
  </si>
  <si>
    <t>Quản lý nhà nước về văn hóa</t>
  </si>
  <si>
    <t>TT03904</t>
  </si>
  <si>
    <t>Quản lý hoạt động lễ hội và sự kiện</t>
  </si>
  <si>
    <t>TT03905</t>
  </si>
  <si>
    <t>Quản lý di sản văn hóa</t>
  </si>
  <si>
    <t>TT03902; TT03903</t>
  </si>
  <si>
    <t>TT03906</t>
  </si>
  <si>
    <t>Quản lý các thiết chế văn hóa</t>
  </si>
  <si>
    <t>TT03907</t>
  </si>
  <si>
    <t>TT03911</t>
  </si>
  <si>
    <t>Mô hình quản lý văn hóa Việt Nam và thế giới</t>
  </si>
  <si>
    <t>TT03912</t>
  </si>
  <si>
    <t>Xử lý tình huống trong quản lý hoạt động văn hóa</t>
  </si>
  <si>
    <t>TT03913</t>
  </si>
  <si>
    <t>Chính sách văn hóa và phát triển</t>
  </si>
  <si>
    <t>TT03914</t>
  </si>
  <si>
    <t>Xây dựng văn hóa cộng đồng</t>
  </si>
  <si>
    <t>TT03915</t>
  </si>
  <si>
    <t>Quản lý các dự án văn hóa</t>
  </si>
  <si>
    <t>TT03916</t>
  </si>
  <si>
    <t>Quản lý hoạt động nghệ thuật</t>
  </si>
  <si>
    <t>TT03917</t>
  </si>
  <si>
    <t>Công nghiệp văn hóa</t>
  </si>
  <si>
    <t>TT02060</t>
  </si>
  <si>
    <t>TT03076</t>
  </si>
  <si>
    <t>TT03802</t>
  </si>
  <si>
    <t>Quản trị khủng hoảng truyền thông chính sách</t>
  </si>
  <si>
    <t>TT03803</t>
  </si>
  <si>
    <t>Văn bản truyền thông chính sách</t>
  </si>
  <si>
    <t>TT03880</t>
  </si>
  <si>
    <t>TT03804</t>
  </si>
  <si>
    <t>Truyền thông chính sách trong cách mạng kỹ thuật số</t>
  </si>
  <si>
    <t>TT03805</t>
  </si>
  <si>
    <t>Xây dựng, phát triển dự án truyền thông chính sách</t>
  </si>
  <si>
    <t>TT03806</t>
  </si>
  <si>
    <t>Truyền thông chính trị</t>
  </si>
  <si>
    <t>TT03807</t>
  </si>
  <si>
    <t>Truyền thông chính sách kinh tế và phát triển doanh nghiệp</t>
  </si>
  <si>
    <t>TT03808</t>
  </si>
  <si>
    <t>Truyền thông chính sách văn hóa, xã hội</t>
  </si>
  <si>
    <t>TT03809</t>
  </si>
  <si>
    <t>Truyền thông chính sách quốc phòng, an ninh, đối ngoại</t>
  </si>
  <si>
    <t>XDĐ và chính quyền nhà nước</t>
  </si>
  <si>
    <t>XD02403</t>
  </si>
  <si>
    <t>Lịch sử xây dựng Đảng Cộng sản Việt Nam</t>
  </si>
  <si>
    <t>XD01001; XD02303; XD02402</t>
  </si>
  <si>
    <t>XD02401</t>
  </si>
  <si>
    <t>Khoa học tổ chức</t>
  </si>
  <si>
    <t>XD01001; XD02303; XD02403</t>
  </si>
  <si>
    <t>NP01001; XD02403</t>
  </si>
  <si>
    <t>XD02402</t>
  </si>
  <si>
    <t>Học thuyết Mác-Lênin, tư tưởng Hồ Chí Minh về xây dựng Đảng</t>
  </si>
  <si>
    <t>XD01001; XD02303</t>
  </si>
  <si>
    <t>XD02404</t>
  </si>
  <si>
    <t>Xây dựng Đảng về chính trị, tư tưởng và đạo đức</t>
  </si>
  <si>
    <t>XD01001; XD02403; XD02402</t>
  </si>
  <si>
    <t>XD02405</t>
  </si>
  <si>
    <t>Xây dựng Đảng về tổ chức</t>
  </si>
  <si>
    <t>XD02406</t>
  </si>
  <si>
    <t>XD03318</t>
  </si>
  <si>
    <t>Các ngành luật cơ bản của Việt Nam</t>
  </si>
  <si>
    <t>XD02407</t>
  </si>
  <si>
    <t>Quản lý nhà nước trong các lĩnh vực trọng yếu</t>
  </si>
  <si>
    <t>XD02408</t>
  </si>
  <si>
    <t>Đảng lãnh đạo hệ thống chính trị và các lĩnh vực đời sống xã hội</t>
  </si>
  <si>
    <t>XD02409</t>
  </si>
  <si>
    <t>Công tác kiểm tra, giám sát và kỷ luật của Đảng</t>
  </si>
  <si>
    <t>XD02410</t>
  </si>
  <si>
    <t>Công tác tư tưởng và dân vận của Đảng</t>
  </si>
  <si>
    <t>XD02411</t>
  </si>
  <si>
    <t>Kiểm tra, giám sát trong thực thi quyền lực nhà nước</t>
  </si>
  <si>
    <t>XD02419</t>
  </si>
  <si>
    <t>Quản lý và phát triển nguồn nhân lực hành chính</t>
  </si>
  <si>
    <t>NP02014</t>
  </si>
  <si>
    <t>Khoa học quản lý</t>
  </si>
  <si>
    <t>XH02065</t>
  </si>
  <si>
    <t>Nghiên cứu dư luận xã hội</t>
  </si>
  <si>
    <t>XD03341</t>
  </si>
  <si>
    <t>Phương pháp nghiên cứu, giảng dạy xây dựng Đảng và Chính quyền nhà nước</t>
  </si>
  <si>
    <t>TG03010</t>
  </si>
  <si>
    <t>Giao tiếp sư phạm</t>
  </si>
  <si>
    <t>XD02801</t>
  </si>
  <si>
    <t>Thực hành phương pháp giảng dạy xây dựng Đảng</t>
  </si>
  <si>
    <t>XD02802</t>
  </si>
  <si>
    <t>Thực hành phương pháp giảng dạy xây dựng Chính quyền nhà nước</t>
  </si>
  <si>
    <t>XD02803</t>
  </si>
  <si>
    <t>Kiến tập sư phạm</t>
  </si>
  <si>
    <t>XD03345</t>
  </si>
  <si>
    <t>Thực tập sư phạm</t>
  </si>
  <si>
    <t>XD03341; XD02801; XD02802; XD02803</t>
  </si>
  <si>
    <t>XD03346</t>
  </si>
  <si>
    <t>Xử lý tình huống trong xây dựng Đảng và Chính quyền nhà nước</t>
  </si>
  <si>
    <t>XD03347</t>
  </si>
  <si>
    <t>Công tác văn phòng</t>
  </si>
  <si>
    <t>XD03352</t>
  </si>
  <si>
    <t>Nghiệp vụ công tác tổ chức, cán bộ</t>
  </si>
  <si>
    <t>XD02414</t>
  </si>
  <si>
    <t>Lãnh đạo và quản lý cấp cơ sở</t>
  </si>
  <si>
    <t>TG03011</t>
  </si>
  <si>
    <t>Kỹ năng dạy học đại học</t>
  </si>
  <si>
    <t>XD02804</t>
  </si>
  <si>
    <t>Xử lý tình huống sư phạm trong giảng dạy Xây dựng Đảng và Chính quyền nhà nước</t>
  </si>
  <si>
    <t>Công tác tổ chức</t>
  </si>
  <si>
    <r>
      <rPr>
        <sz val="13"/>
        <color theme="1"/>
        <rFont val="Times New Roman"/>
        <charset val="134"/>
      </rPr>
      <t>1.</t>
    </r>
    <r>
      <rPr>
        <sz val="7"/>
        <color theme="1"/>
        <rFont val="Times New Roman"/>
        <charset val="134"/>
      </rPr>
      <t xml:space="preserve">                  </t>
    </r>
    <r>
      <rPr>
        <sz val="13"/>
        <color theme="1"/>
        <rFont val="Times New Roman"/>
        <charset val="134"/>
      </rPr>
      <t> </t>
    </r>
  </si>
  <si>
    <t>XD02412</t>
  </si>
  <si>
    <t>Nghiệp vụ công tác tổ chức, cán bộ và bảo vệ chính trị nội bộ</t>
  </si>
  <si>
    <t>XD02401; XD02405</t>
  </si>
  <si>
    <r>
      <rPr>
        <sz val="13"/>
        <color theme="1"/>
        <rFont val="Times New Roman"/>
        <charset val="134"/>
      </rPr>
      <t>2.</t>
    </r>
    <r>
      <rPr>
        <sz val="7"/>
        <color theme="1"/>
        <rFont val="Times New Roman"/>
        <charset val="134"/>
      </rPr>
      <t xml:space="preserve">                  </t>
    </r>
    <r>
      <rPr>
        <sz val="13"/>
        <color theme="1"/>
        <rFont val="Times New Roman"/>
        <charset val="134"/>
      </rPr>
      <t> </t>
    </r>
  </si>
  <si>
    <t>XD03350</t>
  </si>
  <si>
    <t>Tổ chức bộ máy của hệ thống chính trị</t>
  </si>
  <si>
    <r>
      <rPr>
        <sz val="13"/>
        <color theme="1"/>
        <rFont val="Times New Roman"/>
        <charset val="134"/>
      </rPr>
      <t>3.</t>
    </r>
    <r>
      <rPr>
        <sz val="7"/>
        <color theme="1"/>
        <rFont val="Times New Roman"/>
        <charset val="134"/>
      </rPr>
      <t xml:space="preserve">                  </t>
    </r>
    <r>
      <rPr>
        <sz val="13"/>
        <color theme="1"/>
        <rFont val="Times New Roman"/>
        <charset val="134"/>
      </rPr>
      <t> </t>
    </r>
  </si>
  <si>
    <t>XD02413</t>
  </si>
  <si>
    <t>Giao tiếp trong thực thi công vụ</t>
  </si>
  <si>
    <r>
      <rPr>
        <sz val="13"/>
        <color theme="1"/>
        <rFont val="Times New Roman"/>
        <charset val="134"/>
      </rPr>
      <t>4.</t>
    </r>
    <r>
      <rPr>
        <sz val="7"/>
        <color theme="1"/>
        <rFont val="Times New Roman"/>
        <charset val="134"/>
      </rPr>
      <t xml:space="preserve">                  </t>
    </r>
    <r>
      <rPr>
        <sz val="13"/>
        <color theme="1"/>
        <rFont val="Times New Roman"/>
        <charset val="134"/>
      </rPr>
      <t> </t>
    </r>
  </si>
  <si>
    <t>XD03351</t>
  </si>
  <si>
    <t>Công vụ, công chức và những vấn đề cơ bản của Luật cán bộ, công chức</t>
  </si>
  <si>
    <t>XD03331</t>
  </si>
  <si>
    <t>XD02412; XD03350</t>
  </si>
  <si>
    <r>
      <rPr>
        <sz val="13"/>
        <color theme="1"/>
        <rFont val="Times New Roman"/>
        <charset val="134"/>
      </rPr>
      <t>6.</t>
    </r>
    <r>
      <rPr>
        <sz val="7"/>
        <color theme="1"/>
        <rFont val="Times New Roman"/>
        <charset val="134"/>
      </rPr>
      <t xml:space="preserve">                  </t>
    </r>
    <r>
      <rPr>
        <sz val="13"/>
        <color theme="1"/>
        <rFont val="Times New Roman"/>
        <charset val="134"/>
      </rPr>
      <t> </t>
    </r>
  </si>
  <si>
    <t>XD03332</t>
  </si>
  <si>
    <t>XD03350; XD03331; XD02412</t>
  </si>
  <si>
    <r>
      <rPr>
        <sz val="13"/>
        <color theme="1"/>
        <rFont val="Times New Roman"/>
        <charset val="134"/>
      </rPr>
      <t>8.</t>
    </r>
    <r>
      <rPr>
        <sz val="7"/>
        <color theme="1"/>
        <rFont val="Times New Roman"/>
        <charset val="134"/>
      </rPr>
      <t xml:space="preserve">       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</si>
  <si>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>9.</t>
    </r>
    <r>
      <rPr>
        <sz val="7"/>
        <color theme="1"/>
        <rFont val="Times New Roman"/>
        <charset val="134"/>
      </rPr>
      <t xml:space="preserve">                  </t>
    </r>
    <r>
      <rPr>
        <sz val="13"/>
        <color theme="1"/>
        <rFont val="Times New Roman"/>
        <charset val="134"/>
      </rPr>
      <t> </t>
    </r>
  </si>
  <si>
    <t>XD03353</t>
  </si>
  <si>
    <t>Nghiệp vụ công tác đảng viên</t>
  </si>
  <si>
    <r>
      <rPr>
        <sz val="13"/>
        <color theme="1"/>
        <rFont val="Times New Roman"/>
        <charset val="134"/>
      </rPr>
      <t>10.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</si>
  <si>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>11.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</si>
  <si>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XD02415</t>
  </si>
  <si>
    <r>
      <rPr>
        <sz val="13"/>
        <color theme="1"/>
        <rFont val="Times New Roman"/>
        <charset val="134"/>
      </rPr>
      <t>12.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</si>
  <si>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XD02416</t>
  </si>
  <si>
    <t>Xử lý tình huống trong công tác tổ chức, cán bộ, đảng viên</t>
  </si>
  <si>
    <r>
      <rPr>
        <sz val="13"/>
        <color theme="1"/>
        <rFont val="Times New Roman"/>
        <charset val="134"/>
      </rPr>
      <t>13.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</si>
  <si>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XD02417</t>
  </si>
  <si>
    <t>Xử lý tình huống trong công tác dân vận</t>
  </si>
  <si>
    <r>
      <rPr>
        <sz val="13"/>
        <color theme="1"/>
        <rFont val="Times New Roman"/>
        <charset val="134"/>
      </rPr>
      <t>14.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</si>
  <si>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XD02418</t>
  </si>
  <si>
    <t>Nghiệp vụ quản lý nhân sự</t>
  </si>
  <si>
    <r>
      <rPr>
        <sz val="13"/>
        <color theme="1"/>
        <rFont val="Times New Roman"/>
        <charset val="134"/>
      </rPr>
      <t>15.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</si>
  <si>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XD03355</t>
  </si>
  <si>
    <t>Nghiệp vụ quản lý công sở</t>
  </si>
  <si>
    <t>Quản lý xã hội</t>
  </si>
  <si>
    <r>
      <rPr>
        <sz val="13"/>
        <color theme="1"/>
        <rFont val="Times New Roman"/>
        <charset val="134"/>
      </rPr>
      <t>5.</t>
    </r>
    <r>
      <rPr>
        <sz val="7"/>
        <color theme="1"/>
        <rFont val="Times New Roman"/>
        <charset val="134"/>
      </rPr>
      <t xml:space="preserve">               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</si>
  <si>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>7.</t>
    </r>
    <r>
      <rPr>
        <sz val="7"/>
        <color theme="1"/>
        <rFont val="Times New Roman"/>
        <charset val="134"/>
      </rPr>
      <t xml:space="preserve">                  </t>
    </r>
    <r>
      <rPr>
        <sz val="13"/>
        <color theme="1"/>
        <rFont val="Times New Roman"/>
        <charset val="134"/>
      </rPr>
      <t> </t>
    </r>
  </si>
  <si>
    <t>NP03608</t>
  </si>
  <si>
    <t>Lý thuyết chung về quản lý xã hội</t>
  </si>
  <si>
    <t>NP03602</t>
  </si>
  <si>
    <t>Các ngành luật trong hệ thống pháp luật Việt Nam (phần 1)</t>
  </si>
  <si>
    <t>NP03603</t>
  </si>
  <si>
    <t>Các ngành luật trong hệ thống pháp luật Việt Nam (phần 2)</t>
  </si>
  <si>
    <t>NP03501</t>
  </si>
  <si>
    <t>Lý luận về quản lý hành chính nhà nước</t>
  </si>
  <si>
    <t>NP03604</t>
  </si>
  <si>
    <t>Công tác xã hội trong quản lý</t>
  </si>
  <si>
    <t>NP03605</t>
  </si>
  <si>
    <t>Giao tiếp trong quản lý</t>
  </si>
  <si>
    <r>
      <rPr>
        <sz val="13"/>
        <color theme="1"/>
        <rFont val="Times New Roman"/>
        <charset val="134"/>
      </rPr>
      <t>16.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</si>
  <si>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NP03633</t>
  </si>
  <si>
    <t>Soạn thảo văn bản quản lý</t>
  </si>
  <si>
    <r>
      <rPr>
        <sz val="13"/>
        <color theme="1"/>
        <rFont val="Times New Roman"/>
        <charset val="134"/>
      </rPr>
      <t>17.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</si>
  <si>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NP03503</t>
  </si>
  <si>
    <r>
      <rPr>
        <sz val="13"/>
        <color theme="1"/>
        <rFont val="Times New Roman"/>
        <charset val="134"/>
      </rPr>
      <t>18.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</si>
  <si>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NP03640</t>
  </si>
  <si>
    <t>NP03609</t>
  </si>
  <si>
    <r>
      <rPr>
        <sz val="13"/>
        <color theme="1"/>
        <rFont val="Times New Roman"/>
        <charset val="134"/>
      </rPr>
      <t>19.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</si>
  <si>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NP02058</t>
  </si>
  <si>
    <t>Xây dựng và thực hiện chính sách quản lý nhà nước</t>
  </si>
  <si>
    <r>
      <rPr>
        <sz val="13"/>
        <color theme="1"/>
        <rFont val="Times New Roman"/>
        <charset val="134"/>
      </rPr>
      <t>20.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</si>
  <si>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NP02059</t>
  </si>
  <si>
    <t>Xử lý tình huống trong quản lý nhà nước</t>
  </si>
  <si>
    <r>
      <rPr>
        <sz val="13"/>
        <color theme="1"/>
        <rFont val="Times New Roman"/>
        <charset val="134"/>
      </rPr>
      <t>21.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</si>
  <si>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NP02060</t>
  </si>
  <si>
    <t>Chính phủ điện tử</t>
  </si>
  <si>
    <r>
      <rPr>
        <sz val="13"/>
        <color theme="1"/>
        <rFont val="Times New Roman"/>
        <charset val="134"/>
      </rPr>
      <t>22.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</si>
  <si>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NP03021</t>
  </si>
  <si>
    <t>Phương pháp nghiên cứu và giảng dạy quản lý nhà nước</t>
  </si>
  <si>
    <r>
      <rPr>
        <sz val="13"/>
        <color theme="1"/>
        <rFont val="Times New Roman"/>
        <charset val="134"/>
      </rPr>
      <t>23.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</si>
  <si>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NP03615</t>
  </si>
  <si>
    <t>Quản lý công sở, công sản</t>
  </si>
  <si>
    <r>
      <rPr>
        <sz val="13"/>
        <color theme="1"/>
        <rFont val="Times New Roman"/>
        <charset val="134"/>
      </rPr>
      <t>24.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</si>
  <si>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NP03504</t>
  </si>
  <si>
    <t>Thể chế trong quản lý nhà nước</t>
  </si>
  <si>
    <r>
      <rPr>
        <sz val="13"/>
        <color theme="1"/>
        <rFont val="Times New Roman"/>
        <charset val="134"/>
      </rPr>
      <t>25.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</si>
  <si>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NP03505</t>
  </si>
  <si>
    <t>Truyền thông đại chúng trong quản lý nhà nước</t>
  </si>
  <si>
    <r>
      <rPr>
        <sz val="13"/>
        <color theme="1"/>
        <rFont val="Times New Roman"/>
        <charset val="134"/>
      </rPr>
      <t>26.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</si>
  <si>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NP03506</t>
  </si>
  <si>
    <t>Phòng chống tham nhũng trong quản lý nhà nước</t>
  </si>
  <si>
    <r>
      <rPr>
        <sz val="13"/>
        <color theme="1"/>
        <rFont val="Times New Roman"/>
        <charset val="134"/>
      </rPr>
      <t>27.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</si>
  <si>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NP03507</t>
  </si>
  <si>
    <t>Kiểm soát quyền lực trong quản lý nhà nước</t>
  </si>
  <si>
    <r>
      <rPr>
        <sz val="13"/>
        <color theme="1"/>
        <rFont val="Times New Roman"/>
        <charset val="134"/>
      </rPr>
      <t>28.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</si>
  <si>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NP03508</t>
  </si>
  <si>
    <t>Xã hội học lãnh đạo, quản lý nhà nước</t>
  </si>
  <si>
    <r>
      <rPr>
        <sz val="13"/>
        <color theme="1"/>
        <rFont val="Times New Roman"/>
        <charset val="134"/>
      </rPr>
      <t>29.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</si>
  <si>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NP03631</t>
  </si>
  <si>
    <t>Quản lý xã hội về quốc phòng, an ninh, trật tự an toàn xã hội</t>
  </si>
  <si>
    <r>
      <rPr>
        <sz val="13"/>
        <color theme="1"/>
        <rFont val="Times New Roman"/>
        <charset val="134"/>
      </rPr>
      <t>30.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</si>
  <si>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NP03630</t>
  </si>
  <si>
    <t>Quản lý xã hội về kinh tế</t>
  </si>
  <si>
    <r>
      <rPr>
        <sz val="13"/>
        <color theme="1"/>
        <rFont val="Times New Roman"/>
        <charset val="134"/>
      </rPr>
      <t>31.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</si>
  <si>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NP03629</t>
  </si>
  <si>
    <t>Quản lý xã hội về khoa học, công nghệ, tài nguyên và môi trường</t>
  </si>
  <si>
    <r>
      <rPr>
        <sz val="13"/>
        <color theme="1"/>
        <rFont val="Times New Roman"/>
        <charset val="134"/>
      </rPr>
      <t>32.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</si>
  <si>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NP03509</t>
  </si>
  <si>
    <t>Quản lý nguồn nhân lực xã hội</t>
  </si>
  <si>
    <r>
      <rPr>
        <sz val="13"/>
        <color theme="1"/>
        <rFont val="Times New Roman"/>
        <charset val="134"/>
      </rPr>
      <t>33.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</si>
  <si>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NP03510</t>
  </si>
  <si>
    <t>Quản lý xã hội về giáo dục và đào tạo</t>
  </si>
  <si>
    <r>
      <rPr>
        <sz val="13"/>
        <color theme="1"/>
        <rFont val="Times New Roman"/>
        <charset val="134"/>
      </rPr>
      <t>34.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</si>
  <si>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NP03639</t>
  </si>
  <si>
    <t>NP02014; NP03609</t>
  </si>
  <si>
    <r>
      <rPr>
        <sz val="13"/>
        <color theme="1"/>
        <rFont val="Times New Roman"/>
        <charset val="134"/>
      </rPr>
      <t>36.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</si>
  <si>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NP03511</t>
  </si>
  <si>
    <t>Quản lý cấp cơ sở</t>
  </si>
  <si>
    <r>
      <rPr>
        <sz val="13"/>
        <color theme="1"/>
        <rFont val="Times New Roman"/>
        <charset val="134"/>
      </rPr>
      <t>37.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</si>
  <si>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NP03512</t>
  </si>
  <si>
    <t>An sinh xã hội trong quản lý</t>
  </si>
  <si>
    <r>
      <rPr>
        <sz val="13"/>
        <color theme="1"/>
        <rFont val="Times New Roman"/>
        <charset val="134"/>
      </rPr>
      <t>38.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</si>
  <si>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NP03513</t>
  </si>
  <si>
    <t>Pháp chế trong quản lý xã hội</t>
  </si>
  <si>
    <r>
      <rPr>
        <sz val="13"/>
        <color theme="1"/>
        <rFont val="Times New Roman"/>
        <charset val="134"/>
      </rPr>
      <t>39.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</si>
  <si>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NP03514</t>
  </si>
  <si>
    <t>Quản lý xã hội về dân số và phát triển</t>
  </si>
  <si>
    <r>
      <rPr>
        <sz val="13"/>
        <color theme="1"/>
        <rFont val="Times New Roman"/>
        <charset val="134"/>
      </rPr>
      <t>40.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</si>
  <si>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NP03515</t>
  </si>
  <si>
    <t>Quản lý xã hội về dân tộc và tôn giáo</t>
  </si>
  <si>
    <r>
      <rPr>
        <sz val="13"/>
        <color theme="1"/>
        <rFont val="Times New Roman"/>
        <charset val="134"/>
      </rPr>
      <t>41.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</si>
  <si>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NP03516</t>
  </si>
  <si>
    <t>Quản lý xã hội về văn hóa</t>
  </si>
  <si>
    <r>
      <rPr>
        <sz val="13"/>
        <color theme="1"/>
        <rFont val="Times New Roman"/>
        <charset val="134"/>
      </rPr>
      <t>42.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</si>
  <si>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NP03517</t>
  </si>
  <si>
    <t>Quản lý xã hội về đô thị và nông thôn</t>
  </si>
  <si>
    <r>
      <rPr>
        <sz val="13"/>
        <color theme="1"/>
        <rFont val="Times New Roman"/>
        <charset val="134"/>
      </rPr>
      <t>43.</t>
    </r>
    <r>
      <rPr>
        <sz val="7"/>
        <color theme="1"/>
        <rFont val="Times New Roman"/>
        <charset val="134"/>
      </rPr>
      <t xml:space="preserve">             </t>
    </r>
    <r>
      <rPr>
        <sz val="13"/>
        <color theme="1"/>
        <rFont val="Times New Roman"/>
        <charset val="134"/>
      </rPr>
      <t> </t>
    </r>
  </si>
  <si>
    <t>NP03518</t>
  </si>
  <si>
    <t>Quản lý các dịch vụ xã hội</t>
  </si>
  <si>
    <t>Quản lý nhà nước</t>
  </si>
  <si>
    <t>NP03632</t>
  </si>
  <si>
    <t>Nguyên lý quản lý nhà nước</t>
  </si>
  <si>
    <t>NP03801</t>
  </si>
  <si>
    <t>NP03802</t>
  </si>
  <si>
    <t>Xây dựng và thực hiện chính sách quản lýnhà nước</t>
  </si>
  <si>
    <t>Phòng chống tham nhũng trong quản lý hành chính nhà nước</t>
  </si>
  <si>
    <t>NP03803</t>
  </si>
  <si>
    <t>Quản lý hành chính nhà nước về quốc phòng và an ninh, trật tự an toàn xã hội</t>
  </si>
  <si>
    <t>NP03804</t>
  </si>
  <si>
    <t>Quản lý hành chính nhà nước về kinh tế</t>
  </si>
  <si>
    <t>NP03805</t>
  </si>
  <si>
    <t>Quản lý hành chính nhà nước về khoa học, công nghệ, tài nguyên và môi trường</t>
  </si>
  <si>
    <t>NP03806</t>
  </si>
  <si>
    <t>Quản lý nguồn nhân lực hành chính nhà nước</t>
  </si>
  <si>
    <t>NP03807</t>
  </si>
  <si>
    <t>Quản lý hành chính nhà nước về giáo dục và đào tạo</t>
  </si>
  <si>
    <t>NP03901</t>
  </si>
  <si>
    <t>NP03808</t>
  </si>
  <si>
    <t>Pháp chế trong quản lý hành chính nhà nước</t>
  </si>
  <si>
    <t>NP03809</t>
  </si>
  <si>
    <t>Quản lý hành chính nhà nước về dân số và phát triển</t>
  </si>
  <si>
    <t>NP03810</t>
  </si>
  <si>
    <t>Quản lý hành chính nhà nước về dân tộc và tôn giáo</t>
  </si>
  <si>
    <t>NP03811</t>
  </si>
  <si>
    <t>Quản lý hành chính nhà nước về văn hóa</t>
  </si>
  <si>
    <t>NP03812</t>
  </si>
  <si>
    <t>Quản lý hành chính nhà nước về đô thị và nông thôn</t>
  </si>
  <si>
    <t>NP03813</t>
  </si>
  <si>
    <t>Quản lý nhà nước của cơ quan quyền lực và cơ quan tư pháp</t>
  </si>
  <si>
    <t>Triết học Mác- Lênin</t>
  </si>
  <si>
    <t>Quan hệ chính trị và truyền thông quốc tế</t>
  </si>
  <si>
    <t>Kinh tế chính trị Mác- Lênin</t>
  </si>
  <si>
    <t>Lí luận dạy học đại học</t>
  </si>
  <si>
    <t>NN01023</t>
  </si>
  <si>
    <t>Tiếng Anh học phần 4</t>
  </si>
  <si>
    <t>NN01024</t>
  </si>
  <si>
    <t>Tiếng Trung học phần 4</t>
  </si>
  <si>
    <r>
      <rPr>
        <sz val="13"/>
        <color rgb="FF000000"/>
        <rFont val="Times New Roman"/>
        <charset val="134"/>
      </rPr>
      <t>30.</t>
    </r>
    <r>
      <rPr>
        <sz val="7"/>
        <color rgb="FF000000"/>
        <rFont val="Times New Roman"/>
        <charset val="134"/>
      </rPr>
      <t xml:space="preserve">             </t>
    </r>
    <r>
      <rPr>
        <b/>
        <sz val="13"/>
        <color rgb="FF000000"/>
        <rFont val="Times New Roman"/>
        <charset val="134"/>
      </rPr>
      <t> </t>
    </r>
  </si>
  <si>
    <t>QT02801</t>
  </si>
  <si>
    <t>Kinh tế đối ngoại Việt Nam</t>
  </si>
  <si>
    <t>QT02606</t>
  </si>
  <si>
    <t>QT02601</t>
  </si>
  <si>
    <t>Đối ngoại công chúng</t>
  </si>
  <si>
    <t>QT02617</t>
  </si>
  <si>
    <t>Chính sách đối ngoại một số nước trên thế giới</t>
  </si>
  <si>
    <t>QT02611</t>
  </si>
  <si>
    <t>Nghệ thuật phát ngôn đối ngoại</t>
  </si>
  <si>
    <t>QT02702</t>
  </si>
  <si>
    <t>QT03607</t>
  </si>
  <si>
    <t>QT02614</t>
  </si>
  <si>
    <t>Giao tiếp và đàm phán quốc tế</t>
  </si>
  <si>
    <t>QT02615</t>
  </si>
  <si>
    <t>Lịch sử ngoại giao và chính sách đối ngoại Việt Nam</t>
  </si>
  <si>
    <t>QT02551</t>
  </si>
  <si>
    <t>Lịch sử quan hệ quốc tế</t>
  </si>
  <si>
    <t>QT02616</t>
  </si>
  <si>
    <t>Luật pháp quốc tế</t>
  </si>
  <si>
    <t>QT03625</t>
  </si>
  <si>
    <t>Quản trị truyền thông quốc tế</t>
  </si>
  <si>
    <t>QT02618</t>
  </si>
  <si>
    <t>Những vấn đề toàn cầu</t>
  </si>
  <si>
    <t>QT02703</t>
  </si>
  <si>
    <t>Tiếng Anh chuyên ngành (1)</t>
  </si>
  <si>
    <r>
      <rPr>
        <sz val="13"/>
        <color rgb="FF000000"/>
        <rFont val="Times New Roman"/>
        <charset val="134"/>
      </rPr>
      <t>52.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</si>
  <si>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QT02704</t>
  </si>
  <si>
    <t>Tiếng Anh chuyên ngành (2)</t>
  </si>
  <si>
    <r>
      <rPr>
        <sz val="13"/>
        <color rgb="FF000000"/>
        <rFont val="Times New Roman"/>
        <charset val="134"/>
      </rPr>
      <t>53.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</si>
  <si>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QT02705</t>
  </si>
  <si>
    <t>Tiếng Anh chuyên ngành (3)</t>
  </si>
  <si>
    <r>
      <rPr>
        <sz val="13"/>
        <color rgb="FF000000"/>
        <rFont val="Times New Roman"/>
        <charset val="134"/>
      </rPr>
      <t>54.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</si>
  <si>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QT02622</t>
  </si>
  <si>
    <t>Tiếng Anh giao tiếp đối ngoại</t>
  </si>
  <si>
    <r>
      <rPr>
        <sz val="13"/>
        <color rgb="FF000000"/>
        <rFont val="Times New Roman"/>
        <charset val="134"/>
      </rPr>
      <t>55.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</si>
  <si>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QT02707</t>
  </si>
  <si>
    <t>Biên phiên dịch tiếng Anh chuyên ngành</t>
  </si>
  <si>
    <t>QT03708</t>
  </si>
  <si>
    <t>Quan hệ quốc tế khu vực Châu Á - Thái Bình Dương</t>
  </si>
  <si>
    <t>QT03709</t>
  </si>
  <si>
    <t>QT03710</t>
  </si>
  <si>
    <t>Các phong trào xã hội - chính trị quốc tế</t>
  </si>
  <si>
    <t>QT03711</t>
  </si>
  <si>
    <t>Các tổ chức quốc tế</t>
  </si>
  <si>
    <t>QT03632</t>
  </si>
  <si>
    <t>Nghiệp vụ ngoại giao và văn phòng đối ngoại</t>
  </si>
  <si>
    <t>QT03608</t>
  </si>
  <si>
    <t>QT03712</t>
  </si>
  <si>
    <t>An ninh phi truyền thống</t>
  </si>
  <si>
    <t>QT03629</t>
  </si>
  <si>
    <t>Hệ thống thông tin đối ngoại và truyền thông quốc tế</t>
  </si>
  <si>
    <t>QT03631</t>
  </si>
  <si>
    <t>Tổ chức hoạt động đối ngoại</t>
  </si>
  <si>
    <t>QT03630</t>
  </si>
  <si>
    <t>Xây dựng hình ảnh và thương hiệu quốc tế</t>
  </si>
  <si>
    <t>QT03636</t>
  </si>
  <si>
    <t>Kỹ năng giao tiếp liên văn hoá</t>
  </si>
  <si>
    <t>QT03633</t>
  </si>
  <si>
    <t>Kỹ thuật nghiệp vụ báo chí đối ngoại</t>
  </si>
  <si>
    <t>QT03635</t>
  </si>
  <si>
    <t>Kỹ năng thu thập và xử lý thông tin quốc tế</t>
  </si>
  <si>
    <t>QT03634</t>
  </si>
  <si>
    <t>Kỹ năng sử dụng các phương tiện truyền thông</t>
  </si>
  <si>
    <t>Thông tin đối ngoại</t>
  </si>
  <si>
    <r>
      <rPr>
        <sz val="13"/>
        <color theme="1"/>
        <rFont val="Times New Roman"/>
        <charset val="134"/>
      </rPr>
      <t>1.</t>
    </r>
    <r>
      <rPr>
        <sz val="7"/>
        <color theme="1"/>
        <rFont val="Times New Roman"/>
        <charset val="134"/>
      </rPr>
      <t xml:space="preserve">   </t>
    </r>
    <r>
      <rPr>
        <sz val="13"/>
        <color theme="1"/>
        <rFont val="Times New Roman"/>
        <charset val="134"/>
      </rPr>
      <t> </t>
    </r>
  </si>
  <si>
    <t>QT03611</t>
  </si>
  <si>
    <t>Lý luận báo chí quốc tế</t>
  </si>
  <si>
    <r>
      <rPr>
        <sz val="13"/>
        <color theme="1"/>
        <rFont val="Times New Roman"/>
        <charset val="134"/>
      </rPr>
      <t>2.</t>
    </r>
    <r>
      <rPr>
        <sz val="7"/>
        <color theme="1"/>
        <rFont val="Times New Roman"/>
        <charset val="134"/>
      </rPr>
      <t xml:space="preserve">   </t>
    </r>
    <r>
      <rPr>
        <sz val="13"/>
        <color theme="1"/>
        <rFont val="Times New Roman"/>
        <charset val="134"/>
      </rPr>
      <t> </t>
    </r>
  </si>
  <si>
    <t>QT03626</t>
  </si>
  <si>
    <t>Lao động nhà báo quốc tế</t>
  </si>
  <si>
    <r>
      <rPr>
        <sz val="13"/>
        <color theme="1"/>
        <rFont val="Times New Roman"/>
        <charset val="134"/>
      </rPr>
      <t>3.</t>
    </r>
    <r>
      <rPr>
        <sz val="7"/>
        <color theme="1"/>
        <rFont val="Times New Roman"/>
        <charset val="134"/>
      </rPr>
      <t xml:space="preserve">   </t>
    </r>
    <r>
      <rPr>
        <sz val="13"/>
        <color theme="1"/>
        <rFont val="Times New Roman"/>
        <charset val="134"/>
      </rPr>
      <t> </t>
    </r>
  </si>
  <si>
    <t>QT03612</t>
  </si>
  <si>
    <t>Thông tấn báo chí đối ngoại</t>
  </si>
  <si>
    <r>
      <rPr>
        <sz val="13"/>
        <color theme="1"/>
        <rFont val="Times New Roman"/>
        <charset val="134"/>
      </rPr>
      <t>4.</t>
    </r>
    <r>
      <rPr>
        <sz val="7"/>
        <color theme="1"/>
        <rFont val="Times New Roman"/>
        <charset val="134"/>
      </rPr>
      <t xml:space="preserve">   </t>
    </r>
    <r>
      <rPr>
        <sz val="13"/>
        <color theme="1"/>
        <rFont val="Times New Roman"/>
        <charset val="134"/>
      </rPr>
      <t> </t>
    </r>
  </si>
  <si>
    <t>QT03613</t>
  </si>
  <si>
    <t>Chính luận báo chí đối ngoại</t>
  </si>
  <si>
    <r>
      <rPr>
        <sz val="13"/>
        <color theme="1"/>
        <rFont val="Times New Roman"/>
        <charset val="134"/>
      </rPr>
      <t>5.</t>
    </r>
    <r>
      <rPr>
        <sz val="7"/>
        <color theme="1"/>
        <rFont val="Times New Roman"/>
        <charset val="134"/>
      </rPr>
      <t xml:space="preserve">   </t>
    </r>
    <r>
      <rPr>
        <sz val="13"/>
        <color theme="1"/>
        <rFont val="Times New Roman"/>
        <charset val="134"/>
      </rPr>
      <t> </t>
    </r>
  </si>
  <si>
    <t>QT03628</t>
  </si>
  <si>
    <t>Tổ chức sản xuất sản phẩm truyền thông quốc tế</t>
  </si>
  <si>
    <r>
      <rPr>
        <sz val="13"/>
        <color theme="1"/>
        <rFont val="Times New Roman"/>
        <charset val="134"/>
      </rPr>
      <t>6.</t>
    </r>
    <r>
      <rPr>
        <sz val="7"/>
        <color theme="1"/>
        <rFont val="Times New Roman"/>
        <charset val="134"/>
      </rPr>
      <t xml:space="preserve">   </t>
    </r>
    <r>
      <rPr>
        <sz val="13"/>
        <color theme="1"/>
        <rFont val="Times New Roman"/>
        <charset val="134"/>
      </rPr>
      <t> </t>
    </r>
  </si>
  <si>
    <t>QT03589</t>
  </si>
  <si>
    <r>
      <rPr>
        <sz val="13"/>
        <color theme="1"/>
        <rFont val="Times New Roman"/>
        <charset val="134"/>
      </rPr>
      <t>8.</t>
    </r>
    <r>
      <rPr>
        <sz val="7"/>
        <color theme="1"/>
        <rFont val="Times New Roman"/>
        <charset val="134"/>
      </rPr>
      <t xml:space="preserve">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</si>
  <si>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>9.</t>
    </r>
    <r>
      <rPr>
        <sz val="7"/>
        <color theme="1"/>
        <rFont val="Times New Roman"/>
        <charset val="134"/>
      </rPr>
      <t xml:space="preserve">  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</si>
  <si>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>10.</t>
    </r>
    <r>
      <rPr>
        <sz val="7"/>
        <color theme="1"/>
        <rFont val="Times New Roman"/>
        <charset val="134"/>
      </rPr>
      <t xml:space="preserve">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</si>
  <si>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>11.</t>
    </r>
    <r>
      <rPr>
        <sz val="7"/>
        <color theme="1"/>
        <rFont val="Times New Roman"/>
        <charset val="134"/>
      </rPr>
      <t xml:space="preserve">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</si>
  <si>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>12.</t>
    </r>
    <r>
      <rPr>
        <sz val="7"/>
        <color theme="1"/>
        <rFont val="Times New Roman"/>
        <charset val="134"/>
      </rPr>
      <t xml:space="preserve">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</si>
  <si>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>13.</t>
    </r>
    <r>
      <rPr>
        <sz val="7"/>
        <color theme="1"/>
        <rFont val="Times New Roman"/>
        <charset val="134"/>
      </rPr>
      <t xml:space="preserve">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</si>
  <si>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>14.</t>
    </r>
    <r>
      <rPr>
        <sz val="7"/>
        <color theme="1"/>
        <rFont val="Times New Roman"/>
        <charset val="134"/>
      </rPr>
      <t xml:space="preserve"> </t>
    </r>
    <r>
      <rPr>
        <sz val="13"/>
        <color theme="1"/>
        <rFont val="Times New Roman"/>
        <charset val="134"/>
      </rPr>
      <t> </t>
    </r>
  </si>
  <si>
    <r>
      <rPr>
        <sz val="13"/>
        <color theme="1"/>
        <rFont val="Times New Roman"/>
        <charset val="134"/>
      </rPr>
      <t>15.</t>
    </r>
    <r>
      <rPr>
        <sz val="7"/>
        <color theme="1"/>
        <rFont val="Times New Roman"/>
        <charset val="134"/>
      </rPr>
      <t xml:space="preserve"> </t>
    </r>
    <r>
      <rPr>
        <sz val="13"/>
        <color theme="1"/>
        <rFont val="Times New Roman"/>
        <charset val="134"/>
      </rPr>
      <t> </t>
    </r>
  </si>
  <si>
    <t>Kinh tế và Quản lý</t>
  </si>
  <si>
    <t>CT02100</t>
  </si>
  <si>
    <t>Quản lý công đại cương</t>
  </si>
  <si>
    <t>CT01100</t>
  </si>
  <si>
    <t>Quản lý hành chính công</t>
  </si>
  <si>
    <t>KT02389</t>
  </si>
  <si>
    <t>Kế hoạch hóa phát triển</t>
  </si>
  <si>
    <t>NP02108</t>
  </si>
  <si>
    <t>Luật kinh tế</t>
  </si>
  <si>
    <t>CT02030</t>
  </si>
  <si>
    <t>Quản trị học</t>
  </si>
  <si>
    <t>KT02401</t>
  </si>
  <si>
    <t>Kinh tế vi mô</t>
  </si>
  <si>
    <t>KT02402</t>
  </si>
  <si>
    <t>Kinh tế vĩ mô</t>
  </si>
  <si>
    <t>KT02404</t>
  </si>
  <si>
    <t>Kinh tế quốc tế</t>
  </si>
  <si>
    <t>KT02802</t>
  </si>
  <si>
    <t>Địa lý kinh tế</t>
  </si>
  <si>
    <t>Nhà nước pháp luật</t>
  </si>
  <si>
    <t>KT03001</t>
  </si>
  <si>
    <t>Quản trị kinh doanh</t>
  </si>
  <si>
    <t>KT02803</t>
  </si>
  <si>
    <t>KT02405</t>
  </si>
  <si>
    <t>Thống kê doanh nghiệp</t>
  </si>
  <si>
    <t xml:space="preserve">Nguyên lý kế toán </t>
  </si>
  <si>
    <t>KT02407</t>
  </si>
  <si>
    <t>Lý thuyết tài chính tiền tệ</t>
  </si>
  <si>
    <t>KT02408</t>
  </si>
  <si>
    <t>Kinh tế tài nguyên môi trường</t>
  </si>
  <si>
    <t xml:space="preserve">Thương mại điện tử </t>
  </si>
  <si>
    <t>KT02412</t>
  </si>
  <si>
    <t>Phân tích và đầu tư chứng khoán</t>
  </si>
  <si>
    <t>KT02805</t>
  </si>
  <si>
    <t>KT02414</t>
  </si>
  <si>
    <t>Thị trường tài chính</t>
  </si>
  <si>
    <t>Module quản lý</t>
  </si>
  <si>
    <t>KT02415</t>
  </si>
  <si>
    <t>Chiến lược và chính sách kinh doanh</t>
  </si>
  <si>
    <t>KT02416</t>
  </si>
  <si>
    <t>Kế toán tài chính doanh nghiệp</t>
  </si>
  <si>
    <t>Module truyền thông</t>
  </si>
  <si>
    <t>KT02418</t>
  </si>
  <si>
    <t>Lịch sử các học thuyết kinh tế</t>
  </si>
  <si>
    <t>KT02419</t>
  </si>
  <si>
    <t>KT02420</t>
  </si>
  <si>
    <t>Quản lý sự thay đổi và đổi mới</t>
  </si>
  <si>
    <t>KT03806</t>
  </si>
  <si>
    <t xml:space="preserve">Kinh tế lượng </t>
  </si>
  <si>
    <t>Quản lý kinh tế</t>
  </si>
  <si>
    <t>KT03807</t>
  </si>
  <si>
    <t>Hành vi tổ chức</t>
  </si>
  <si>
    <t>KT03426</t>
  </si>
  <si>
    <t xml:space="preserve">Quản trị chiến lược </t>
  </si>
  <si>
    <t xml:space="preserve"> T04008</t>
  </si>
  <si>
    <t>KT03422</t>
  </si>
  <si>
    <t>Quản trị nhân lực và quản trị chất lượng sản phẩm</t>
  </si>
  <si>
    <t>KT03811</t>
  </si>
  <si>
    <t>Hành vi khách hàng</t>
  </si>
  <si>
    <t>Quản trị bán hàng</t>
  </si>
  <si>
    <t>KT03162</t>
  </si>
  <si>
    <t>Quản trị rủi ro tài chính</t>
  </si>
  <si>
    <t>KT03808</t>
  </si>
  <si>
    <t>Marketing kỹ thuật số</t>
  </si>
  <si>
    <t>KT03809</t>
  </si>
  <si>
    <t>Quảng cáo và xúc tiến thương mại</t>
  </si>
  <si>
    <t>KT03160</t>
  </si>
  <si>
    <t>Lập và quản trị dự án đầu tư</t>
  </si>
  <si>
    <t>KT03810</t>
  </si>
  <si>
    <t>Quản trị hệ thống thông tin - quản lý</t>
  </si>
  <si>
    <t>Nguyên lý Kế toán</t>
  </si>
  <si>
    <t>Lý thuyết Tài chính tiền tệ</t>
  </si>
  <si>
    <t>KT02413</t>
  </si>
  <si>
    <t>KT03165</t>
  </si>
  <si>
    <t>Lịch sử các học thuyết kinh tê</t>
  </si>
  <si>
    <t>KT03421</t>
  </si>
  <si>
    <t>Quản trị tài chính doanh nghiệp</t>
  </si>
  <si>
    <t>KT03423</t>
  </si>
  <si>
    <t>Phân tích hoạt động kinh doanh</t>
  </si>
  <si>
    <t>KT03166</t>
  </si>
  <si>
    <t>KT03424</t>
  </si>
  <si>
    <t>Lập và quản trị dự án đầu tư</t>
  </si>
  <si>
    <t>KT03425</t>
  </si>
  <si>
    <t>Quản lý nhà nước trong nền kinh tế thị trường</t>
  </si>
  <si>
    <t>Quản trị chiến lược</t>
  </si>
  <si>
    <t>KT03427</t>
  </si>
  <si>
    <t>Quản lý rủi ro và khủng hoảng</t>
  </si>
  <si>
    <t>KT03428</t>
  </si>
  <si>
    <t>KT03429</t>
  </si>
  <si>
    <t>Quản lý đổi mới sáng tạo</t>
  </si>
  <si>
    <t>KT03430</t>
  </si>
  <si>
    <t>Nghệ thuật lãnh đạo</t>
  </si>
  <si>
    <t>KT03431</t>
  </si>
  <si>
    <t>Quản lý công</t>
  </si>
  <si>
    <t>CT02056</t>
  </si>
  <si>
    <t>CT03109</t>
  </si>
  <si>
    <t>Lãnh đạo và quản lý khu vực công</t>
  </si>
  <si>
    <t>CT03114</t>
  </si>
  <si>
    <t>Quản trị chất lượng khu vực công</t>
  </si>
  <si>
    <t>CT03108</t>
  </si>
  <si>
    <t>Quản lý chiến lược trong khu vực công</t>
  </si>
  <si>
    <t>CT02103</t>
  </si>
  <si>
    <t>Dịch vụ công</t>
  </si>
  <si>
    <t>CT02104</t>
  </si>
  <si>
    <t>Đạo dức công vụ</t>
  </si>
  <si>
    <t>CT02105</t>
  </si>
  <si>
    <t>Kỹ năng Giao tiếp và đàm phán</t>
  </si>
  <si>
    <t>BC02104</t>
  </si>
  <si>
    <t>Quản trị báo chí - truyền thông</t>
  </si>
  <si>
    <t>CT03122</t>
  </si>
  <si>
    <t>CT03121</t>
  </si>
  <si>
    <t>Kỹ năng lập kế hoạch và ra quyết định quản lý</t>
  </si>
  <si>
    <t>CT03119</t>
  </si>
  <si>
    <t>Điều hành công sở</t>
  </si>
  <si>
    <t>CT03201</t>
  </si>
  <si>
    <t>Quản lý nhà nước về xã hội</t>
  </si>
  <si>
    <t>CT03202</t>
  </si>
  <si>
    <t>Quản lý nhà nước về tài nguyên và môi trường</t>
  </si>
  <si>
    <t>CT01101</t>
  </si>
  <si>
    <t>Kỹ năng soạn thảo văn bản</t>
  </si>
  <si>
    <t>Tâm lý học lãnh đạo quản lý</t>
  </si>
  <si>
    <t xml:space="preserve">Nguyên lý Kế toán </t>
  </si>
  <si>
    <t>CT03112</t>
  </si>
  <si>
    <t>Quản trị địa phương</t>
  </si>
  <si>
    <t>CT03110</t>
  </si>
  <si>
    <t>Quản lý tài chính công</t>
  </si>
  <si>
    <t>CT03111</t>
  </si>
  <si>
    <t>Quản lý nhân sự khu vực công</t>
  </si>
  <si>
    <t>CT03118</t>
  </si>
  <si>
    <t>Tiếng Anh chuyên ngành Quản lý công</t>
  </si>
  <si>
    <t>CT03123</t>
  </si>
  <si>
    <t>CT03124</t>
  </si>
  <si>
    <t>Quản trị dự án đầu tư công</t>
  </si>
  <si>
    <t>CT03115</t>
  </si>
  <si>
    <t>Quản lý xung đột và thay đổi khu vực công</t>
  </si>
  <si>
    <t>CT03203</t>
  </si>
  <si>
    <t>Quản lý nhà nước về khoa học và công nghệ</t>
  </si>
  <si>
    <t>CT03120</t>
  </si>
  <si>
    <t>CT03088</t>
  </si>
  <si>
    <t>CT03113</t>
  </si>
  <si>
    <t>Quản lý thuế</t>
  </si>
  <si>
    <r>
      <rPr>
        <sz val="13"/>
        <color rgb="FF000000"/>
        <rFont val="Times New Roman"/>
        <charset val="134"/>
      </rPr>
      <t>1.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</si>
  <si>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t>TM01012</t>
  </si>
  <si>
    <t>Xã hội học</t>
  </si>
  <si>
    <r>
      <rPr>
        <sz val="13"/>
        <color rgb="FF000000"/>
        <rFont val="Times New Roman"/>
        <charset val="134"/>
      </rPr>
      <t>2.</t>
    </r>
    <r>
      <rPr>
        <sz val="7"/>
        <color rgb="FF000000"/>
        <rFont val="Times New Roman"/>
        <charset val="134"/>
      </rPr>
      <t xml:space="preserve">      </t>
    </r>
    <r>
      <rPr>
        <sz val="13"/>
        <color rgb="FF000000"/>
        <rFont val="Times New Roman"/>
        <charset val="134"/>
      </rPr>
      <t> </t>
    </r>
  </si>
  <si>
    <t>KT01011</t>
  </si>
  <si>
    <r>
      <rPr>
        <sz val="13"/>
        <color rgb="FF000000"/>
        <rFont val="Times New Roman"/>
        <charset val="134"/>
      </rPr>
      <t>3.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</si>
  <si>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t>CN01002</t>
  </si>
  <si>
    <r>
      <rPr>
        <sz val="13"/>
        <color rgb="FF000000"/>
        <rFont val="Times New Roman"/>
        <charset val="134"/>
      </rPr>
      <t>4.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</si>
  <si>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5.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</si>
  <si>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t>LS01002</t>
  </si>
  <si>
    <r>
      <rPr>
        <sz val="13"/>
        <color rgb="FF000000"/>
        <rFont val="Times New Roman"/>
        <charset val="134"/>
      </rPr>
      <t>6.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</si>
  <si>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7.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</si>
  <si>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8.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</si>
  <si>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9.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</si>
  <si>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10.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</si>
  <si>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ĐC01012</t>
  </si>
  <si>
    <t>Thống kê và xử lý dữ liệu</t>
  </si>
  <si>
    <r>
      <rPr>
        <sz val="13"/>
        <color rgb="FF000000"/>
        <rFont val="Times New Roman"/>
        <charset val="134"/>
      </rPr>
      <t>11.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</si>
  <si>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Tin học ứng dụng</t>
  </si>
  <si>
    <r>
      <rPr>
        <sz val="13"/>
        <color rgb="FF000000"/>
        <rFont val="Times New Roman"/>
        <charset val="134"/>
      </rPr>
      <t>1.</t>
    </r>
    <r>
      <rPr>
        <sz val="7"/>
        <color rgb="FF000000"/>
        <rFont val="Times New Roman"/>
        <charset val="134"/>
      </rPr>
      <t xml:space="preserve">   </t>
    </r>
    <r>
      <rPr>
        <sz val="13"/>
        <color rgb="FF000000"/>
        <rFont val="Times New Roman"/>
        <charset val="134"/>
      </rPr>
      <t> </t>
    </r>
  </si>
  <si>
    <t>Nguyên lí công tác tư tưởng</t>
  </si>
  <si>
    <r>
      <rPr>
        <sz val="13"/>
        <color rgb="FF000000"/>
        <rFont val="Times New Roman"/>
        <charset val="134"/>
      </rPr>
      <t>2.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</si>
  <si>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t>Tâm lí học đại cương</t>
  </si>
  <si>
    <t>Thể chế chính trị thế giới đương đại</t>
  </si>
  <si>
    <t>KT02010</t>
  </si>
  <si>
    <t>Lý luận dạy học đại học</t>
  </si>
  <si>
    <t>XH02060</t>
  </si>
  <si>
    <t>Lịch sử và lý thuyết xã hội học</t>
  </si>
  <si>
    <t>XH02061</t>
  </si>
  <si>
    <t>Lí thuyết phát triển</t>
  </si>
  <si>
    <t>XH02062</t>
  </si>
  <si>
    <t>Xã hội học về cơ cấu xã hội</t>
  </si>
  <si>
    <r>
      <rPr>
        <sz val="13"/>
        <color rgb="FF000000"/>
        <rFont val="Times New Roman"/>
        <charset val="134"/>
      </rPr>
      <t>12.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</si>
  <si>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XH03096</t>
  </si>
  <si>
    <t>Thiết kế nghiên cứu</t>
  </si>
  <si>
    <r>
      <rPr>
        <sz val="13"/>
        <color rgb="FF000000"/>
        <rFont val="Times New Roman"/>
        <charset val="134"/>
      </rPr>
      <t>13.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</si>
  <si>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XH02063</t>
  </si>
  <si>
    <r>
      <rPr>
        <sz val="13"/>
        <color rgb="FF000000"/>
        <rFont val="Times New Roman"/>
        <charset val="134"/>
      </rPr>
      <t>14.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</si>
  <si>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XH02064</t>
  </si>
  <si>
    <t>Tuyên truyền vận động các vấn đề xã hội</t>
  </si>
  <si>
    <r>
      <rPr>
        <sz val="13"/>
        <color rgb="FF000000"/>
        <rFont val="Times New Roman"/>
        <charset val="134"/>
      </rPr>
      <t>15.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</si>
  <si>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16.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</si>
  <si>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XH02066</t>
  </si>
  <si>
    <t>Phát triển cộng đồng</t>
  </si>
  <si>
    <r>
      <rPr>
        <sz val="13"/>
        <color rgb="FF000000"/>
        <rFont val="Times New Roman"/>
        <charset val="134"/>
      </rPr>
      <t>17.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</si>
  <si>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XH02067</t>
  </si>
  <si>
    <t>Hành vi con người và môi trường xã hội</t>
  </si>
  <si>
    <r>
      <rPr>
        <sz val="13"/>
        <color rgb="FF000000"/>
        <rFont val="Times New Roman"/>
        <charset val="134"/>
      </rPr>
      <t>18.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</si>
  <si>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19.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</si>
  <si>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XH02101</t>
  </si>
  <si>
    <t>Kỹ thuật thu thập thông tin và kỹ thuật chọn mẫu</t>
  </si>
  <si>
    <t>XH03025</t>
  </si>
  <si>
    <t>Kỹ thuật xử lý thông tin</t>
  </si>
  <si>
    <t>XH02102</t>
  </si>
  <si>
    <t>Xã hội học về lứa tuổi</t>
  </si>
  <si>
    <t>XH02103</t>
  </si>
  <si>
    <t>Xã hội học giới</t>
  </si>
  <si>
    <t>XH02104</t>
  </si>
  <si>
    <t>Xã hội học nông thôn</t>
  </si>
  <si>
    <t>XH02105</t>
  </si>
  <si>
    <t>Xã hội học đô thị</t>
  </si>
  <si>
    <t>XH02106</t>
  </si>
  <si>
    <t>Xã hội học văn hóa</t>
  </si>
  <si>
    <t>XH02107</t>
  </si>
  <si>
    <t>Xã hội học truyền thông đại chúng</t>
  </si>
  <si>
    <t>XH02108</t>
  </si>
  <si>
    <t>Xã hội học với công tác truyền thông</t>
  </si>
  <si>
    <r>
      <rPr>
        <sz val="13"/>
        <color rgb="FF000000"/>
        <rFont val="Times New Roman"/>
        <charset val="134"/>
      </rPr>
      <t>20.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</si>
  <si>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21.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</si>
  <si>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TT03385</t>
  </si>
  <si>
    <r>
      <rPr>
        <sz val="13"/>
        <color rgb="FF000000"/>
        <rFont val="Times New Roman"/>
        <charset val="134"/>
      </rPr>
      <t>22.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</si>
  <si>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XH03109</t>
  </si>
  <si>
    <t>Các vấn đề xã hội đương đại</t>
  </si>
  <si>
    <r>
      <rPr>
        <sz val="13"/>
        <color rgb="FF000000"/>
        <rFont val="Times New Roman"/>
        <charset val="134"/>
      </rPr>
      <t>23.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</si>
  <si>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XH02110</t>
  </si>
  <si>
    <t>Dân số và phát triển</t>
  </si>
  <si>
    <r>
      <rPr>
        <sz val="13"/>
        <color rgb="FF000000"/>
        <rFont val="Times New Roman"/>
        <charset val="134"/>
      </rPr>
      <t>24.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</si>
  <si>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XH02111</t>
  </si>
  <si>
    <t>An sinh xã hội</t>
  </si>
  <si>
    <r>
      <rPr>
        <sz val="13"/>
        <color rgb="FF000000"/>
        <rFont val="Times New Roman"/>
        <charset val="134"/>
      </rPr>
      <t>25.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</si>
  <si>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XH02112</t>
  </si>
  <si>
    <t>Xã hội học quản lý</t>
  </si>
  <si>
    <r>
      <rPr>
        <sz val="13"/>
        <color rgb="FF000000"/>
        <rFont val="Times New Roman"/>
        <charset val="134"/>
      </rPr>
      <t>26.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</si>
  <si>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XH03113</t>
  </si>
  <si>
    <t>Xã hội học gia đình</t>
  </si>
  <si>
    <r>
      <rPr>
        <sz val="13"/>
        <color rgb="FF000000"/>
        <rFont val="Times New Roman"/>
        <charset val="134"/>
      </rPr>
      <t>27.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</si>
  <si>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XH03114</t>
  </si>
  <si>
    <t>Xã hội học chính trị</t>
  </si>
  <si>
    <r>
      <rPr>
        <sz val="13"/>
        <color rgb="FF000000"/>
        <rFont val="Times New Roman"/>
        <charset val="134"/>
      </rPr>
      <t>28.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</si>
  <si>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XH03115</t>
  </si>
  <si>
    <t>Xã hội học y tế</t>
  </si>
  <si>
    <r>
      <rPr>
        <sz val="13"/>
        <color rgb="FF000000"/>
        <rFont val="Times New Roman"/>
        <charset val="134"/>
      </rPr>
      <t>29.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</si>
  <si>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XH03116</t>
  </si>
  <si>
    <t>Xã hội học kinh tế</t>
  </si>
  <si>
    <r>
      <rPr>
        <sz val="13"/>
        <color rgb="FF000000"/>
        <rFont val="Times New Roman"/>
        <charset val="134"/>
      </rPr>
      <t>30.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</si>
  <si>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XH03117</t>
  </si>
  <si>
    <t>Xã hội học giáo dục</t>
  </si>
  <si>
    <r>
      <rPr>
        <sz val="13"/>
        <color rgb="FF000000"/>
        <rFont val="Times New Roman"/>
        <charset val="134"/>
      </rPr>
      <t>31.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</si>
  <si>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XH03083</t>
  </si>
  <si>
    <r>
      <rPr>
        <sz val="13"/>
        <color rgb="FF000000"/>
        <rFont val="Times New Roman"/>
        <charset val="134"/>
      </rPr>
      <t>32.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</si>
  <si>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XH03084</t>
  </si>
  <si>
    <r>
      <rPr>
        <sz val="13"/>
        <color rgb="FF000000"/>
        <rFont val="Times New Roman"/>
        <charset val="134"/>
      </rPr>
      <t>34.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</si>
  <si>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XH03120</t>
  </si>
  <si>
    <t>Xã hội học môi trường</t>
  </si>
  <si>
    <r>
      <rPr>
        <sz val="13"/>
        <color rgb="FF000000"/>
        <rFont val="Times New Roman"/>
        <charset val="134"/>
      </rPr>
      <t>35.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</si>
  <si>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XH03121</t>
  </si>
  <si>
    <t>Xã hội học với công tác quản lý xã hội</t>
  </si>
  <si>
    <r>
      <rPr>
        <sz val="13"/>
        <color rgb="FF000000"/>
        <rFont val="Times New Roman"/>
        <charset val="134"/>
      </rPr>
      <t>36.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</si>
  <si>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XH03118</t>
  </si>
  <si>
    <t>Xã hội học tôn giáo</t>
  </si>
  <si>
    <r>
      <rPr>
        <sz val="13"/>
        <color rgb="FF000000"/>
        <rFont val="Times New Roman"/>
        <charset val="134"/>
      </rPr>
      <t>37.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</si>
  <si>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XH03119</t>
  </si>
  <si>
    <t>Xã hội học pháp luật</t>
  </si>
  <si>
    <r>
      <rPr>
        <sz val="13"/>
        <color rgb="FF000000"/>
        <rFont val="Times New Roman"/>
        <charset val="134"/>
      </rPr>
      <t>38.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</si>
  <si>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Công tác xã hội</t>
  </si>
  <si>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1.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</si>
  <si>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2.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</si>
  <si>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3.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</si>
  <si>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4.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</si>
  <si>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5.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</si>
  <si>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Nguyên lý công tác tư tưởng</t>
  </si>
  <si>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6.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</si>
  <si>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7.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</si>
  <si>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8.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</si>
  <si>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t>Quản lý kinh tế</t>
  </si>
  <si>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9.</t>
    </r>
    <r>
      <rPr>
        <sz val="7"/>
        <color rgb="FF000000"/>
        <rFont val="Times New Roman"/>
        <charset val="134"/>
      </rPr>
      <t xml:space="preserve">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</si>
  <si>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10.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</si>
  <si>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t>CT03045</t>
  </si>
  <si>
    <r>
      <rPr>
        <sz val="13"/>
        <color rgb="FF000000"/>
        <rFont val="Times New Roman"/>
        <charset val="134"/>
      </rPr>
      <t>11.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</si>
  <si>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12.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</si>
  <si>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13.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</si>
  <si>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14.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</si>
  <si>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15.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</si>
  <si>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16.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</si>
  <si>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17.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</si>
  <si>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t>XH02701</t>
  </si>
  <si>
    <t>Nhập môn công tác xã hội</t>
  </si>
  <si>
    <r>
      <rPr>
        <sz val="13"/>
        <color rgb="FF000000"/>
        <rFont val="Times New Roman"/>
        <charset val="134"/>
      </rPr>
      <t>18.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</si>
  <si>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t>XH02702</t>
  </si>
  <si>
    <t>Lí thuyết công tác xã hội</t>
  </si>
  <si>
    <r>
      <rPr>
        <sz val="13"/>
        <color rgb="FF000000"/>
        <rFont val="Times New Roman"/>
        <charset val="134"/>
      </rPr>
      <t>19.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</si>
  <si>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t>XH02703</t>
  </si>
  <si>
    <t>Phương pháp thu thập và xử lý thông tin</t>
  </si>
  <si>
    <r>
      <rPr>
        <sz val="13"/>
        <color rgb="FF000000"/>
        <rFont val="Times New Roman"/>
        <charset val="134"/>
      </rPr>
      <t>20.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</si>
  <si>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t>XH02704</t>
  </si>
  <si>
    <t>Truyền thông với công tác xã hội (truyền thông trực tiếp, TTĐC, mạng xã hội )</t>
  </si>
  <si>
    <r>
      <rPr>
        <sz val="13"/>
        <color rgb="FF000000"/>
        <rFont val="Times New Roman"/>
        <charset val="134"/>
      </rPr>
      <t>21.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</si>
  <si>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t>XH02705</t>
  </si>
  <si>
    <r>
      <rPr>
        <sz val="13"/>
        <color rgb="FF000000"/>
        <rFont val="Times New Roman"/>
        <charset val="134"/>
      </rPr>
      <t>22.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</si>
  <si>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t>XH02706</t>
  </si>
  <si>
    <t>Xã hội học nông thôn, đô thị</t>
  </si>
  <si>
    <r>
      <rPr>
        <sz val="13"/>
        <color rgb="FF000000"/>
        <rFont val="Times New Roman"/>
        <charset val="134"/>
      </rPr>
      <t>23.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</si>
  <si>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24.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</si>
  <si>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25.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</si>
  <si>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t>XH02707</t>
  </si>
  <si>
    <r>
      <rPr>
        <sz val="13"/>
        <color rgb="FF000000"/>
        <rFont val="Times New Roman"/>
        <charset val="134"/>
      </rPr>
      <t>26.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</si>
  <si>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t>TG01011</t>
  </si>
  <si>
    <t>Tâm lý học xã hội</t>
  </si>
  <si>
    <r>
      <rPr>
        <sz val="13"/>
        <color rgb="FF000000"/>
        <rFont val="Times New Roman"/>
        <charset val="134"/>
      </rPr>
      <t>27.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</si>
  <si>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28.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</si>
  <si>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29.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</si>
  <si>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t>XH02708</t>
  </si>
  <si>
    <t>Quản trị công tác xã hội</t>
  </si>
  <si>
    <r>
      <rPr>
        <sz val="13"/>
        <color rgb="FF000000"/>
        <rFont val="Times New Roman"/>
        <charset val="134"/>
      </rPr>
      <t>30.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</si>
  <si>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t>XH02709</t>
  </si>
  <si>
    <t>Tham vấn trong công tác xã hội</t>
  </si>
  <si>
    <r>
      <rPr>
        <sz val="13"/>
        <color rgb="FF000000"/>
        <rFont val="Times New Roman"/>
        <charset val="134"/>
      </rPr>
      <t>31.</t>
    </r>
    <r>
      <rPr>
        <sz val="7"/>
        <color rgb="FF000000"/>
        <rFont val="Times New Roman"/>
        <charset val="134"/>
      </rPr>
      <t xml:space="preserve">  </t>
    </r>
    <r>
      <rPr>
        <sz val="13"/>
        <color rgb="FF000000"/>
        <rFont val="Times New Roman"/>
        <charset val="134"/>
      </rPr>
      <t> </t>
    </r>
  </si>
  <si>
    <t>XH02710</t>
  </si>
  <si>
    <r>
      <rPr>
        <sz val="13"/>
        <color rgb="FF000000"/>
        <rFont val="Times New Roman"/>
        <charset val="134"/>
      </rPr>
      <t>32.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</si>
  <si>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XH02711</t>
  </si>
  <si>
    <t>Kỹ năng tổ chức các hoạt động phát triển cộng đồng</t>
  </si>
  <si>
    <r>
      <rPr>
        <sz val="13"/>
        <color rgb="FF000000"/>
        <rFont val="Times New Roman"/>
        <charset val="134"/>
      </rPr>
      <t>33.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</si>
  <si>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XH02109</t>
  </si>
  <si>
    <r>
      <rPr>
        <sz val="13"/>
        <color rgb="FF000000"/>
        <rFont val="Times New Roman"/>
        <charset val="134"/>
      </rPr>
      <t>34.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</si>
  <si>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XH03029</t>
  </si>
  <si>
    <t>Giới và phát triển</t>
  </si>
  <si>
    <r>
      <rPr>
        <sz val="13"/>
        <color rgb="FF000000"/>
        <rFont val="Times New Roman"/>
        <charset val="134"/>
      </rPr>
      <t>35.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</si>
  <si>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XH02713</t>
  </si>
  <si>
    <t>Công tác xã hội với trẻ em thiệt thòi</t>
  </si>
  <si>
    <r>
      <rPr>
        <sz val="13"/>
        <color rgb="FF000000"/>
        <rFont val="Times New Roman"/>
        <charset val="134"/>
      </rPr>
      <t>36.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</si>
  <si>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37.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</si>
  <si>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38.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</si>
  <si>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XH02723</t>
  </si>
  <si>
    <t>Xây dựng, quản lý và phát triển dự án</t>
  </si>
  <si>
    <r>
      <rPr>
        <sz val="13"/>
        <color rgb="FF000000"/>
        <rFont val="Times New Roman"/>
        <charset val="134"/>
      </rPr>
      <t>39.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</si>
  <si>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XH02724</t>
  </si>
  <si>
    <t>Xã hội học pháp luật và tội phạm</t>
  </si>
  <si>
    <r>
      <rPr>
        <sz val="13"/>
        <color rgb="FF000000"/>
        <rFont val="Times New Roman"/>
        <charset val="134"/>
      </rPr>
      <t>40.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</si>
  <si>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Xã hội học môi trường</t>
  </si>
  <si>
    <r>
      <rPr>
        <sz val="13"/>
        <color rgb="FF000000"/>
        <rFont val="Times New Roman"/>
        <charset val="134"/>
      </rPr>
      <t>41.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</si>
  <si>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XH02727</t>
  </si>
  <si>
    <r>
      <rPr>
        <sz val="13"/>
        <color rgb="FF000000"/>
        <rFont val="Times New Roman"/>
        <charset val="134"/>
      </rPr>
      <t>42.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</si>
  <si>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XH03714</t>
  </si>
  <si>
    <t>Công tác xã hội với cá nhân</t>
  </si>
  <si>
    <r>
      <rPr>
        <sz val="13"/>
        <color rgb="FF000000"/>
        <rFont val="Times New Roman"/>
        <charset val="134"/>
      </rPr>
      <t>43.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</si>
  <si>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XH03715</t>
  </si>
  <si>
    <t>Công tác xã hội với nhóm</t>
  </si>
  <si>
    <r>
      <rPr>
        <sz val="13"/>
        <color rgb="FF000000"/>
        <rFont val="Times New Roman"/>
        <charset val="134"/>
      </rPr>
      <t>44.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</si>
  <si>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XH03716</t>
  </si>
  <si>
    <t>Thực hành công tác xã hội cá nhân</t>
  </si>
  <si>
    <r>
      <rPr>
        <sz val="13"/>
        <color rgb="FF000000"/>
        <rFont val="Times New Roman"/>
        <charset val="134"/>
      </rPr>
      <t>45.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</si>
  <si>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XH03717</t>
  </si>
  <si>
    <t>Thực hành công tác xã hội nhóm</t>
  </si>
  <si>
    <r>
      <rPr>
        <sz val="13"/>
        <color rgb="FF000000"/>
        <rFont val="Times New Roman"/>
        <charset val="134"/>
      </rPr>
      <t>46.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</si>
  <si>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XH03718</t>
  </si>
  <si>
    <t>Thực hành công tác xã hội với cộng đồng</t>
  </si>
  <si>
    <r>
      <rPr>
        <sz val="13"/>
        <color rgb="FF000000"/>
        <rFont val="Times New Roman"/>
        <charset val="134"/>
      </rPr>
      <t>47.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</si>
  <si>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XH03719</t>
  </si>
  <si>
    <t>Công tác xã hội với gia đình</t>
  </si>
  <si>
    <r>
      <rPr>
        <sz val="13"/>
        <color rgb="FF000000"/>
        <rFont val="Times New Roman"/>
        <charset val="134"/>
      </rPr>
      <t>48.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</si>
  <si>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XH03720</t>
  </si>
  <si>
    <t>Công tác xã hội với người HIV/AIDS, phòng chống tệ nạn xã hội và tội phạm</t>
  </si>
  <si>
    <r>
      <rPr>
        <sz val="13"/>
        <color rgb="FF000000"/>
        <rFont val="Times New Roman"/>
        <charset val="134"/>
      </rPr>
      <t>49.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</si>
  <si>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XH03036</t>
  </si>
  <si>
    <r>
      <rPr>
        <sz val="13"/>
        <color rgb="FF000000"/>
        <rFont val="Times New Roman"/>
        <charset val="134"/>
      </rPr>
      <t>50.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</si>
  <si>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XH03037</t>
  </si>
  <si>
    <r>
      <rPr>
        <sz val="13"/>
        <color rgb="FF000000"/>
        <rFont val="Times New Roman"/>
        <charset val="134"/>
      </rPr>
      <t>52.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</si>
  <si>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XH03725</t>
  </si>
  <si>
    <t>Công tác xã hội trong trường học</t>
  </si>
  <si>
    <r>
      <rPr>
        <sz val="13"/>
        <color rgb="FF000000"/>
        <rFont val="Times New Roman"/>
        <charset val="134"/>
      </rPr>
      <t>53.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</si>
  <si>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XH03726</t>
  </si>
  <si>
    <t>Công tác xóa đói giảm nghèo</t>
  </si>
  <si>
    <r>
      <rPr>
        <sz val="13"/>
        <color rgb="FF000000"/>
        <rFont val="Times New Roman"/>
        <charset val="134"/>
      </rPr>
      <t>54.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</si>
  <si>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XH03721</t>
  </si>
  <si>
    <t>Công tác xã hội với nhóm tuổi</t>
  </si>
  <si>
    <r>
      <rPr>
        <sz val="13"/>
        <color rgb="FF000000"/>
        <rFont val="Times New Roman"/>
        <charset val="134"/>
      </rPr>
      <t>55.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</si>
  <si>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XH03722</t>
  </si>
  <si>
    <t>Kỹ năng tổ chức các hoạt động kết nối cộng đồng</t>
  </si>
  <si>
    <r>
      <rPr>
        <sz val="13"/>
        <color rgb="FF000000"/>
        <rFont val="Times New Roman"/>
        <charset val="134"/>
      </rPr>
      <t>56.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</si>
  <si>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57.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</si>
  <si>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58.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</si>
  <si>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r>
      <rPr>
        <sz val="13"/>
        <color rgb="FF000000"/>
        <rFont val="Times New Roman"/>
        <charset val="134"/>
      </rPr>
      <t>59.</t>
    </r>
    <r>
      <rPr>
        <sz val="7"/>
        <color rgb="FF000000"/>
        <rFont val="Times New Roman"/>
        <charset val="134"/>
      </rPr>
      <t xml:space="preserve">  </t>
    </r>
    <r>
      <rPr>
        <b/>
        <sz val="13"/>
        <color rgb="FF000000"/>
        <rFont val="Times New Roman"/>
        <charset val="134"/>
      </rPr>
      <t> </t>
    </r>
  </si>
  <si>
    <t>Ngôn ngữ Anh</t>
  </si>
  <si>
    <t xml:space="preserve">Xây dựng Đảng </t>
  </si>
  <si>
    <t>ĐC01006</t>
  </si>
  <si>
    <t>Ngôn ngữ học đại cương</t>
  </si>
  <si>
    <t>Quan hệ quốc tế đại cương</t>
  </si>
  <si>
    <t>NN01010</t>
  </si>
  <si>
    <t>Tiếng Pháp học phần 1</t>
  </si>
  <si>
    <t>NN01011</t>
  </si>
  <si>
    <t>Tiếng Pháp học phần 2</t>
  </si>
  <si>
    <t>NN01012</t>
  </si>
  <si>
    <t>Tiếng Pháp học phần 3</t>
  </si>
  <si>
    <t>NN02701</t>
  </si>
  <si>
    <t>Nghe 1</t>
  </si>
  <si>
    <t>NN02702</t>
  </si>
  <si>
    <t>Nói 1</t>
  </si>
  <si>
    <t>NN02703</t>
  </si>
  <si>
    <t>Đọc 1</t>
  </si>
  <si>
    <t>NN02704</t>
  </si>
  <si>
    <t>Viết 1</t>
  </si>
  <si>
    <t>NN02705</t>
  </si>
  <si>
    <t>Nghe 2</t>
  </si>
  <si>
    <t>NN02706</t>
  </si>
  <si>
    <t>Nói 2</t>
  </si>
  <si>
    <t>NN02707</t>
  </si>
  <si>
    <t>Đọc 2</t>
  </si>
  <si>
    <t>NN02708</t>
  </si>
  <si>
    <t>Viết 2</t>
  </si>
  <si>
    <t>NN02709</t>
  </si>
  <si>
    <t>Tiếng Anh nâng cao</t>
  </si>
  <si>
    <t>NN02701, NN02702, NN02703, NN02704</t>
  </si>
  <si>
    <t>NN02710</t>
  </si>
  <si>
    <t>Kỹ năng thuyết trình</t>
  </si>
  <si>
    <t>NN02711</t>
  </si>
  <si>
    <t>Thực hành nghe nói nâng cao</t>
  </si>
  <si>
    <t>NN02701, NN02702</t>
  </si>
  <si>
    <t>NN02712</t>
  </si>
  <si>
    <t>Thực hành đọc viết nâng cao</t>
  </si>
  <si>
    <t>NN02703, NN02704</t>
  </si>
  <si>
    <t>NN02713</t>
  </si>
  <si>
    <t>Kỹ năng viết tin tiếng Anh</t>
  </si>
  <si>
    <t>NN02714</t>
  </si>
  <si>
    <t>Kỹ năng phỏng vấn</t>
  </si>
  <si>
    <t>NN02715</t>
  </si>
  <si>
    <t>Công nghệ với dịch thuật</t>
  </si>
  <si>
    <t>NN02716</t>
  </si>
  <si>
    <t>Kỹ năng viết báo cáo</t>
  </si>
  <si>
    <t>NN02717</t>
  </si>
  <si>
    <t>Tiếng Anh du lịch</t>
  </si>
  <si>
    <t>NN02701; NN02702</t>
  </si>
  <si>
    <t>NN02718</t>
  </si>
  <si>
    <t>Tiếng Anh ngân hàng</t>
  </si>
  <si>
    <t>NN02703; NN02704</t>
  </si>
  <si>
    <t>NN02719</t>
  </si>
  <si>
    <t>Tiếng Anh ngoại giao</t>
  </si>
  <si>
    <t>NN02701; NN02702; NN02703; NN02704</t>
  </si>
  <si>
    <t>NN02720</t>
  </si>
  <si>
    <t>Dẫn luận ngôn ngữ</t>
  </si>
  <si>
    <t>NN02653</t>
  </si>
  <si>
    <t>Ngữ pháp</t>
  </si>
  <si>
    <t>NN02721</t>
  </si>
  <si>
    <t>Phong cách học và văn phong báo chí tiếng Anh</t>
  </si>
  <si>
    <t>NN02722</t>
  </si>
  <si>
    <t>Ngôn ngữ học đối chiếu</t>
  </si>
  <si>
    <t>NN02723</t>
  </si>
  <si>
    <t>Lý thuyết dịch</t>
  </si>
  <si>
    <t>NN02720; NN02653</t>
  </si>
  <si>
    <t>NN03636</t>
  </si>
  <si>
    <t>NN02731</t>
  </si>
  <si>
    <t>NN02724</t>
  </si>
  <si>
    <t>Ngữ âm - âm vị học</t>
  </si>
  <si>
    <t>NN02659</t>
  </si>
  <si>
    <t>Văn hoá Anh - Mỹ</t>
  </si>
  <si>
    <t>NN02610</t>
  </si>
  <si>
    <t>Văn học Anh - Mỹ</t>
  </si>
  <si>
    <t>NN02725</t>
  </si>
  <si>
    <t>Phân tích diễn ngôn</t>
  </si>
  <si>
    <t>NN02726</t>
  </si>
  <si>
    <t>Ngữ nghĩa</t>
  </si>
  <si>
    <r>
      <rPr>
        <sz val="13"/>
        <color rgb="FF000000"/>
        <rFont val="Times New Roman"/>
        <charset val="134"/>
      </rPr>
      <t>56.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</si>
  <si>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NN02727</t>
  </si>
  <si>
    <t>Ngữ dụng</t>
  </si>
  <si>
    <r>
      <rPr>
        <sz val="13"/>
        <color rgb="FF000000"/>
        <rFont val="Times New Roman"/>
        <charset val="134"/>
      </rPr>
      <t>57.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</si>
  <si>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NN02728</t>
  </si>
  <si>
    <t>Từ vựng học</t>
  </si>
  <si>
    <r>
      <rPr>
        <sz val="13"/>
        <color rgb="FF000000"/>
        <rFont val="Times New Roman"/>
        <charset val="134"/>
      </rPr>
      <t>58.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</si>
  <si>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NN02729</t>
  </si>
  <si>
    <t>Giao thoa văn hóa</t>
  </si>
  <si>
    <r>
      <rPr>
        <sz val="13"/>
        <color rgb="FF000000"/>
        <rFont val="Times New Roman"/>
        <charset val="134"/>
      </rPr>
      <t>59.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</si>
  <si>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NN02730</t>
  </si>
  <si>
    <t>Phương pháp giảng dạy tiếng Anh</t>
  </si>
  <si>
    <r>
      <rPr>
        <sz val="13"/>
        <color rgb="FF000000"/>
        <rFont val="Times New Roman"/>
        <charset val="134"/>
      </rPr>
      <t>60.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</si>
  <si>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NN03731</t>
  </si>
  <si>
    <t>Thực hành biên dịch 1</t>
  </si>
  <si>
    <t>NN02720; NN02653; NN02721</t>
  </si>
  <si>
    <r>
      <rPr>
        <sz val="13"/>
        <color rgb="FF000000"/>
        <rFont val="Times New Roman"/>
        <charset val="134"/>
      </rPr>
      <t>61.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</si>
  <si>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NN03621</t>
  </si>
  <si>
    <t>Thực hành biên dịch 2</t>
  </si>
  <si>
    <r>
      <rPr>
        <sz val="13"/>
        <color rgb="FF000000"/>
        <rFont val="Times New Roman"/>
        <charset val="134"/>
      </rPr>
      <t>62.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</si>
  <si>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NN03622</t>
  </si>
  <si>
    <t>Thực hành biên dịch 3</t>
  </si>
  <si>
    <r>
      <rPr>
        <sz val="13"/>
        <color rgb="FF000000"/>
        <rFont val="Times New Roman"/>
        <charset val="134"/>
      </rPr>
      <t>63.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</si>
  <si>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NN03637</t>
  </si>
  <si>
    <t>NN03621; NN03623</t>
  </si>
  <si>
    <r>
      <rPr>
        <sz val="13"/>
        <color rgb="FF000000"/>
        <rFont val="Times New Roman"/>
        <charset val="134"/>
      </rPr>
      <t>65.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</si>
  <si>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NN03639</t>
  </si>
  <si>
    <t>Thực hành biên dịch nâng cao</t>
  </si>
  <si>
    <t>NN03623</t>
  </si>
  <si>
    <r>
      <rPr>
        <sz val="13"/>
        <color rgb="FF000000"/>
        <rFont val="Times New Roman"/>
        <charset val="134"/>
      </rPr>
      <t>66.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</si>
  <si>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NN03734</t>
  </si>
  <si>
    <t>Tiếng Anh kinh tế, tài chính</t>
  </si>
  <si>
    <r>
      <rPr>
        <sz val="13"/>
        <color rgb="FF000000"/>
        <rFont val="Times New Roman"/>
        <charset val="134"/>
      </rPr>
      <t>67.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</si>
  <si>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Thực hành biên dịch 4</t>
  </si>
  <si>
    <r>
      <rPr>
        <sz val="13"/>
        <color rgb="FF000000"/>
        <rFont val="Times New Roman"/>
        <charset val="134"/>
      </rPr>
      <t>68.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</si>
  <si>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NN03732</t>
  </si>
  <si>
    <t xml:space="preserve">Biên dịch chuyên ngành khoa học tự nhiên </t>
  </si>
  <si>
    <r>
      <rPr>
        <sz val="13"/>
        <color rgb="FF000000"/>
        <rFont val="Times New Roman"/>
        <charset val="134"/>
      </rPr>
      <t>69.</t>
    </r>
    <r>
      <rPr>
        <sz val="7"/>
        <color rgb="FF000000"/>
        <rFont val="Times New Roman"/>
        <charset val="134"/>
      </rPr>
      <t xml:space="preserve">             </t>
    </r>
    <r>
      <rPr>
        <sz val="13"/>
        <color rgb="FF000000"/>
        <rFont val="Times New Roman"/>
        <charset val="134"/>
      </rPr>
      <t> </t>
    </r>
  </si>
  <si>
    <t>NN03733</t>
  </si>
  <si>
    <t>Biên dịch chuyên ngành kỹ thuật - công nghệ</t>
  </si>
  <si>
    <t>Báo in</t>
  </si>
  <si>
    <t>KT01006</t>
  </si>
  <si>
    <t>Kinh tế học đại cương</t>
  </si>
  <si>
    <t>TG01007</t>
  </si>
  <si>
    <t>ĐC01004</t>
  </si>
  <si>
    <t>Lý luận văn học</t>
  </si>
  <si>
    <r>
      <rPr>
        <sz val="13"/>
        <color rgb="FF000000"/>
        <rFont val="Times New Roman"/>
        <charset val="134"/>
      </rPr>
      <t>Lịch sử văn minh thế giới (</t>
    </r>
    <r>
      <rPr>
        <i/>
        <sz val="13"/>
        <color rgb="FF000000"/>
        <rFont val="Times New Roman"/>
        <charset val="134"/>
      </rPr>
      <t>chỉ có trong chương trình ngành Truyền thông quốc tế</t>
    </r>
    <r>
      <rPr>
        <sz val="13"/>
        <color rgb="FF000000"/>
        <rFont val="Times New Roman"/>
        <charset val="134"/>
      </rPr>
      <t>)</t>
    </r>
  </si>
  <si>
    <r>
      <rPr>
        <sz val="13"/>
        <color rgb="FF000000"/>
        <rFont val="Times New Roman"/>
        <charset val="134"/>
      </rPr>
      <t>Tiếng Anh học phần 4</t>
    </r>
    <r>
      <rPr>
        <vertAlign val="superscript"/>
        <sz val="13"/>
        <color rgb="FF000000"/>
        <rFont val="Times New Roman"/>
        <charset val="134"/>
      </rPr>
      <t>*</t>
    </r>
  </si>
  <si>
    <r>
      <rPr>
        <sz val="13"/>
        <color rgb="FF000000"/>
        <rFont val="Times New Roman"/>
        <charset val="134"/>
      </rPr>
      <t>Tiếng Trung học phần 4</t>
    </r>
    <r>
      <rPr>
        <vertAlign val="superscript"/>
        <sz val="13"/>
        <color rgb="FF000000"/>
        <rFont val="Times New Roman"/>
        <charset val="134"/>
      </rPr>
      <t>*</t>
    </r>
  </si>
  <si>
    <t>BC02115</t>
  </si>
  <si>
    <t>Công chúng báo chí - truyền thông</t>
  </si>
  <si>
    <t>QQ02101</t>
  </si>
  <si>
    <t>Quan hệ công chúng và quảng cáo</t>
  </si>
  <si>
    <t>Ngôn ngữ báo chí</t>
  </si>
  <si>
    <t>BC02803</t>
  </si>
  <si>
    <t>Tâm lý học báo chí - truyền thông</t>
  </si>
  <si>
    <t>PT02805</t>
  </si>
  <si>
    <t>Lịch sử báo chí</t>
  </si>
  <si>
    <t>PT02807</t>
  </si>
  <si>
    <t>Truyền thông xã hội và mạng xã hội</t>
  </si>
  <si>
    <t>BC02109</t>
  </si>
  <si>
    <t>Văn hoá báo chí - truyền thông</t>
  </si>
  <si>
    <t>BC03802</t>
  </si>
  <si>
    <t>Lao động nhà báo</t>
  </si>
  <si>
    <t>BC03804</t>
  </si>
  <si>
    <t>Tác phẩm báo in</t>
  </si>
  <si>
    <t>PT03805</t>
  </si>
  <si>
    <t>Tác phẩm báo phát thanh</t>
  </si>
  <si>
    <t>PT03806</t>
  </si>
  <si>
    <t>Tác phẩm báo truyền hình</t>
  </si>
  <si>
    <t>PT03807</t>
  </si>
  <si>
    <t>Tác phẩm báo mạng điện tử</t>
  </si>
  <si>
    <t>BC03840</t>
  </si>
  <si>
    <t>PT03848</t>
  </si>
  <si>
    <t>Kỹ thuật và công nghệ truyền thông số</t>
  </si>
  <si>
    <t>BC03813</t>
  </si>
  <si>
    <t>Báo chí về chính trị - xã hội</t>
  </si>
  <si>
    <t>PT03814</t>
  </si>
  <si>
    <t>Báo chí về kinh tế và an sinh xã hội</t>
  </si>
  <si>
    <t>BC03815</t>
  </si>
  <si>
    <t>Báo chí về khoa học và giáo dục</t>
  </si>
  <si>
    <t>PT03816</t>
  </si>
  <si>
    <t>Báo chí về an ninh quốc phòng</t>
  </si>
  <si>
    <t>BC03817</t>
  </si>
  <si>
    <t>Báo chí về văn hóa và nghệ thuật</t>
  </si>
  <si>
    <t>PT03818</t>
  </si>
  <si>
    <t>Báo chí về môi trường và biến đổi khí hậu</t>
  </si>
  <si>
    <t>PT03819</t>
  </si>
  <si>
    <t>Báo chí về thể thao và giải trí</t>
  </si>
  <si>
    <t>BC03640</t>
  </si>
  <si>
    <t>Báo chí - truyền thông với các vấn đề toàn cầu</t>
  </si>
  <si>
    <t>BC03601</t>
  </si>
  <si>
    <t>Tác phẩm báo chí thông tấn</t>
  </si>
  <si>
    <t>BC03602</t>
  </si>
  <si>
    <t>Tác phẩm báo chí chính luận</t>
  </si>
  <si>
    <t>BC03604</t>
  </si>
  <si>
    <t>Thực tập nghiệp vụ (năm ba)</t>
  </si>
  <si>
    <t>BC03605</t>
  </si>
  <si>
    <t>Thực tập tốt nghiệp (năm tư)</t>
  </si>
  <si>
    <t>BC03606</t>
  </si>
  <si>
    <t>Lý thuyết và kỹ năng báo chí - truyền thông dữ liệu</t>
  </si>
  <si>
    <t>BC03607</t>
  </si>
  <si>
    <t>Tác phẩm báo chí chuyên sâu</t>
  </si>
  <si>
    <t>BC03808</t>
  </si>
  <si>
    <t>Ảnh báo chí</t>
  </si>
  <si>
    <t>BC03809</t>
  </si>
  <si>
    <t>Nhật báo và tuần báo</t>
  </si>
  <si>
    <t>BC03810</t>
  </si>
  <si>
    <t xml:space="preserve">Tạp chí </t>
  </si>
  <si>
    <t>BC03811</t>
  </si>
  <si>
    <t>Ấn phẩm báo chí chuyên biệt</t>
  </si>
  <si>
    <t>BC03812</t>
  </si>
  <si>
    <t>Dự án báo chí và các sản phẩm truyền thông</t>
  </si>
  <si>
    <t>BC03603</t>
  </si>
  <si>
    <t>Thiết kế và trình bày báo</t>
  </si>
  <si>
    <t>BC03825</t>
  </si>
  <si>
    <t>Kỹ thuật và tạo hình nhiếp ảnh</t>
  </si>
  <si>
    <t>BC03826</t>
  </si>
  <si>
    <t>Ảnh tin tức</t>
  </si>
  <si>
    <t>BC03823</t>
  </si>
  <si>
    <t>Ảnh phóng sự</t>
  </si>
  <si>
    <t>BC03613</t>
  </si>
  <si>
    <t>BC03614</t>
  </si>
  <si>
    <t>BC03611</t>
  </si>
  <si>
    <t>Ảnh thời sự chính trị</t>
  </si>
  <si>
    <t>BC03612</t>
  </si>
  <si>
    <t>Ảnh chuyên đề</t>
  </si>
  <si>
    <t>BC03608</t>
  </si>
  <si>
    <t>Biên tập ảnh</t>
  </si>
  <si>
    <t>BC03609</t>
  </si>
  <si>
    <t>Ánh sáng trong studio</t>
  </si>
  <si>
    <t>BC03838</t>
  </si>
  <si>
    <t>Ảnh chân dung</t>
  </si>
  <si>
    <t>BC03839</t>
  </si>
  <si>
    <t>Ảnh đường phố</t>
  </si>
  <si>
    <t>BC03828</t>
  </si>
  <si>
    <t>Tổ chức ảnh trên các sản phẩm truyền thông</t>
  </si>
  <si>
    <t>BC03610</t>
  </si>
  <si>
    <t>Dự án ảnh</t>
  </si>
  <si>
    <t>Báo phát thanh</t>
  </si>
  <si>
    <t>PT03843</t>
  </si>
  <si>
    <t>Dẫn chương trình phát thanh</t>
  </si>
  <si>
    <t>PT03844</t>
  </si>
  <si>
    <t>Phát thanh trực tiếp</t>
  </si>
  <si>
    <t>PT03846</t>
  </si>
  <si>
    <t>Tổ chức sản xuất chương trình phát thanh</t>
  </si>
  <si>
    <t>PT03849</t>
  </si>
  <si>
    <t>PT03850</t>
  </si>
  <si>
    <t>PT04816</t>
  </si>
  <si>
    <t>Phát thanh chuyên biệt</t>
  </si>
  <si>
    <t>PT04817</t>
  </si>
  <si>
    <t>Chương trình phát thanh tư vấn, giải đáp</t>
  </si>
  <si>
    <t>PT03845</t>
  </si>
  <si>
    <t>Tác phẩm phát thanh nâng cao</t>
  </si>
  <si>
    <t>PT03847</t>
  </si>
  <si>
    <t xml:space="preserve">Âm nhạc, tiếng động phát thanh </t>
  </si>
  <si>
    <t>PT03855</t>
  </si>
  <si>
    <t xml:space="preserve">Báo chí di động </t>
  </si>
  <si>
    <t>PT03851</t>
  </si>
  <si>
    <t>Tổ chức sản xuất chương trình truyền hình</t>
  </si>
  <si>
    <t>PT03872</t>
  </si>
  <si>
    <t>Tổ chức sản xuất sản phẩm báo mạng điện tử</t>
  </si>
  <si>
    <t>PT04820</t>
  </si>
  <si>
    <t>Kỹ năng điều tra</t>
  </si>
  <si>
    <t>Báo truyền hình</t>
  </si>
  <si>
    <t>PT03852</t>
  </si>
  <si>
    <t>Các chương trình văn hóa giải trí truyền hình</t>
  </si>
  <si>
    <t>PT03853</t>
  </si>
  <si>
    <t>Dựng phim truyền hình</t>
  </si>
  <si>
    <t>PT03857</t>
  </si>
  <si>
    <t>PT04818</t>
  </si>
  <si>
    <t>Phim tài liệu truyền hình</t>
  </si>
  <si>
    <t>PT04819</t>
  </si>
  <si>
    <t>Đạo diễn truyền hình</t>
  </si>
  <si>
    <t>PT03854</t>
  </si>
  <si>
    <t>Dẫn chương trình truyền hình</t>
  </si>
  <si>
    <t>Báo chí di động</t>
  </si>
  <si>
    <t>PT03874</t>
  </si>
  <si>
    <t>Thiết kế và quản trị báo mạng điện tử</t>
  </si>
  <si>
    <t>PT03861</t>
  </si>
  <si>
    <t>Kỹ thuật quay phim</t>
  </si>
  <si>
    <t>Quay phim truyền hình</t>
  </si>
  <si>
    <t>PT03880</t>
  </si>
  <si>
    <t>PT03862</t>
  </si>
  <si>
    <t>Nghệ thuật quay phim</t>
  </si>
  <si>
    <t>PT03881</t>
  </si>
  <si>
    <t>Nghệ thuật nhiếp ảnh</t>
  </si>
  <si>
    <t>PT03870</t>
  </si>
  <si>
    <t>Báo mạng điện tử</t>
  </si>
  <si>
    <t>PT03873</t>
  </si>
  <si>
    <t>Các chương trình tương tác trên báo mạng điện tử</t>
  </si>
  <si>
    <t>PT03878</t>
  </si>
  <si>
    <t>PT04821</t>
  </si>
  <si>
    <t>Thiết kế thông tin đồ họa</t>
  </si>
  <si>
    <t>PT03876</t>
  </si>
  <si>
    <t>Báo chí dữ liệu</t>
  </si>
  <si>
    <t>PT và Ứng dụng TT ĐPT</t>
  </si>
  <si>
    <t>BC02905</t>
  </si>
  <si>
    <t xml:space="preserve">Truyền thông sáng tạo </t>
  </si>
  <si>
    <t>QQ02607</t>
  </si>
  <si>
    <t>Truyền thông tiếp thị tích hợp (IMC)</t>
  </si>
  <si>
    <t xml:space="preserve">Hệ thống thông tin đối ngoại và truyền thông quốc tế </t>
  </si>
  <si>
    <t>BC02701</t>
  </si>
  <si>
    <t>Nhập môn Truyền thông đa phương tiện</t>
  </si>
  <si>
    <t>BC02601</t>
  </si>
  <si>
    <t>Thiết kế web và ứng dụng</t>
  </si>
  <si>
    <t>BC02602</t>
  </si>
  <si>
    <t xml:space="preserve">Mỹ thuật </t>
  </si>
  <si>
    <t>BC02603</t>
  </si>
  <si>
    <t xml:space="preserve">Thiết kế đồ hoạ </t>
  </si>
  <si>
    <t>PT02601</t>
  </si>
  <si>
    <t>Sản xuất Audio</t>
  </si>
  <si>
    <t>BC02604</t>
  </si>
  <si>
    <t>Viết cho truyền thông đa phương tiện</t>
  </si>
  <si>
    <t>BC02952</t>
  </si>
  <si>
    <t>QQ02642</t>
  </si>
  <si>
    <t>Truyền thông doanh nghiệp</t>
  </si>
  <si>
    <t>BC02607</t>
  </si>
  <si>
    <t>Truyền thông về giáo dục, khoa học và công nghệ</t>
  </si>
  <si>
    <t>BC02608</t>
  </si>
  <si>
    <t>Truyền thông văn hóa - nghệ thuật</t>
  </si>
  <si>
    <t>BC02609</t>
  </si>
  <si>
    <t xml:space="preserve">Tiếng Anh chuyên ngành Truyền thông đa phương tiện </t>
  </si>
  <si>
    <t>BC02611</t>
  </si>
  <si>
    <t>Quản trị - kinh doanh sản phẩm truyền thông số</t>
  </si>
  <si>
    <t>BC02612</t>
  </si>
  <si>
    <t xml:space="preserve">Tổ chức và an toàn thông tin </t>
  </si>
  <si>
    <t>QQ02641</t>
  </si>
  <si>
    <t>Xây dựng thương hiệu và hình ảnh</t>
  </si>
  <si>
    <t>BC02614</t>
  </si>
  <si>
    <t xml:space="preserve">Quản trị truyền thông trong khủng hoảng </t>
  </si>
  <si>
    <t>BC02610</t>
  </si>
  <si>
    <t>Bản quyền và sở hữu trí tuệ</t>
  </si>
  <si>
    <t>PT03927</t>
  </si>
  <si>
    <t>Kịch bản và format trò chơi trực tuyến</t>
  </si>
  <si>
    <t>BC03918</t>
  </si>
  <si>
    <t>Báo chí - truyền thông đa nền tảng</t>
  </si>
  <si>
    <t>BC04812</t>
  </si>
  <si>
    <t>Báo chí và truyền thông dữ liệu</t>
  </si>
  <si>
    <t>BC03643</t>
  </si>
  <si>
    <t xml:space="preserve">Thực tập nghiệp vụ </t>
  </si>
  <si>
    <t>BC03644</t>
  </si>
  <si>
    <t xml:space="preserve">Thực tập tốt nghiệp </t>
  </si>
  <si>
    <t>BC03704</t>
  </si>
  <si>
    <t>Nghiên cứu thị trường truyền thông</t>
  </si>
  <si>
    <t>BC03705</t>
  </si>
  <si>
    <t>Biên tập sản phẩm đa phương tiện</t>
  </si>
  <si>
    <t>BC03619</t>
  </si>
  <si>
    <t>Thực tại ảo và thực tại tăng cường</t>
  </si>
  <si>
    <t>BC03709</t>
  </si>
  <si>
    <t>Quản trị hệ thống CMS</t>
  </si>
  <si>
    <t>PT03928</t>
  </si>
  <si>
    <t>Chương trình thực tế</t>
  </si>
  <si>
    <t>BC03710</t>
  </si>
  <si>
    <t>Nhiếp ảnh</t>
  </si>
  <si>
    <t>XB03929</t>
  </si>
  <si>
    <t>Xuất bản điện tử</t>
  </si>
  <si>
    <t>BC03708</t>
  </si>
  <si>
    <t>Kỹ xảo và hiệu ứng</t>
  </si>
  <si>
    <t>SP TT ĐPT</t>
  </si>
  <si>
    <t>BC03701</t>
  </si>
  <si>
    <t>Animation (Hoạt hình)</t>
  </si>
  <si>
    <t>BC03702</t>
  </si>
  <si>
    <t>Siêu phẩm số (mega-story)</t>
  </si>
  <si>
    <t>BC03703</t>
  </si>
  <si>
    <t>Video âm nhạc (MV)</t>
  </si>
  <si>
    <t>BC03706</t>
  </si>
  <si>
    <t>Phim ngắn</t>
  </si>
  <si>
    <t>BC03707</t>
  </si>
  <si>
    <t>Báo chí - truyền thông dữ liệu</t>
  </si>
  <si>
    <t>SP Truyền Thông Đại chúng</t>
  </si>
  <si>
    <t>XH03107</t>
  </si>
  <si>
    <t>Xã hội học truyền thông</t>
  </si>
  <si>
    <t>BC02125</t>
  </si>
  <si>
    <t>Các loại hình báo chí</t>
  </si>
  <si>
    <t>Nhập môn Truyền thông đại chúng</t>
  </si>
  <si>
    <t>BC02615</t>
  </si>
  <si>
    <t>Tìm hiểu nghệ thuật</t>
  </si>
  <si>
    <t>BC02616</t>
  </si>
  <si>
    <t>Kỹ thuật và công nghệ truyền thông đại chúng</t>
  </si>
  <si>
    <t>BC02617</t>
  </si>
  <si>
    <t>Sáng tạo nội dung truyền thông đại chúng</t>
  </si>
  <si>
    <t>BC02618</t>
  </si>
  <si>
    <t>QQ02805</t>
  </si>
  <si>
    <t>Sản xuất sản phẩm quảng cáo</t>
  </si>
  <si>
    <t>BC02619</t>
  </si>
  <si>
    <t xml:space="preserve">Thiết kế gói nhận diện thương hiệu </t>
  </si>
  <si>
    <t>BC02620</t>
  </si>
  <si>
    <t>BC02621</t>
  </si>
  <si>
    <t>Tiếng Anh chuyên ngành Truyền thông đại chúng</t>
  </si>
  <si>
    <t>BC02622</t>
  </si>
  <si>
    <t>Tổ chức hoạt động doanh nghiệp truyền thông</t>
  </si>
  <si>
    <t>Tổ chức và an toàn thông tin</t>
  </si>
  <si>
    <t>BC03731</t>
  </si>
  <si>
    <t>Sản phẩm truyền thông in ấn</t>
  </si>
  <si>
    <t>BC03733</t>
  </si>
  <si>
    <t>BC03734</t>
  </si>
  <si>
    <t xml:space="preserve">Nghiên cứu thị trường truyền thông </t>
  </si>
  <si>
    <t>BC03735</t>
  </si>
  <si>
    <t>Biên tập sản phẩm truyền thông đại chúng</t>
  </si>
  <si>
    <t>BC03736</t>
  </si>
  <si>
    <t>Quản trị website</t>
  </si>
  <si>
    <t>BC03737</t>
  </si>
  <si>
    <t>Sản phẩm truyền thông chính sách</t>
  </si>
  <si>
    <t>BC03738</t>
  </si>
  <si>
    <t>Sản phẩm truyền thông về giáo dục, khoa học và công nghệ</t>
  </si>
  <si>
    <t>BC03739</t>
  </si>
  <si>
    <t xml:space="preserve">Sản phẩm truyền thông văn hóa - nghệ thuật </t>
  </si>
  <si>
    <t>BC03740</t>
  </si>
  <si>
    <t>Sản phẩm truyền thông thể thao, giải trí</t>
  </si>
  <si>
    <t>Truyền thông đại chúng ứng dụng</t>
  </si>
  <si>
    <t>BC03750</t>
  </si>
  <si>
    <t>Tổ chức và truyền thông sự kiện</t>
  </si>
  <si>
    <t>BC03751</t>
  </si>
  <si>
    <t>Công nghiệp giải trí và biểu diễn</t>
  </si>
  <si>
    <t>BC03752</t>
  </si>
  <si>
    <t>Dự án phát triển và ứng dụng sản phẩm truyền thông đại chúng</t>
  </si>
  <si>
    <t>BC03753</t>
  </si>
  <si>
    <t>Kinh doanh sản phẩm truyền thông</t>
  </si>
  <si>
    <t>BC03754</t>
  </si>
  <si>
    <t>Quảng bá phim và sản phẩm thời trang</t>
  </si>
  <si>
    <t>BC03755</t>
  </si>
  <si>
    <t>Chương trình, chiến dịch truyền thông chính sách</t>
  </si>
  <si>
    <t>BC03756</t>
  </si>
  <si>
    <t>Chương trình, chiến dịch truyền thông về giáo dục, khoa học và công nghệ</t>
  </si>
  <si>
    <t>BC03757</t>
  </si>
  <si>
    <t xml:space="preserve">Chương trình, chiến dịch truyền thông văn hóa - nghệ thuật </t>
  </si>
  <si>
    <t>Truyền thông quốc tế</t>
  </si>
  <si>
    <t>QT02603</t>
  </si>
  <si>
    <t>Khu vực học</t>
  </si>
  <si>
    <t>QT02604</t>
  </si>
  <si>
    <t>Truyền thông xã hội và giao thoa văn hóa</t>
  </si>
  <si>
    <t>QT02605</t>
  </si>
  <si>
    <t>Bản quyền truyền thông quốc tế</t>
  </si>
  <si>
    <t>QT02612</t>
  </si>
  <si>
    <t>QT02613</t>
  </si>
  <si>
    <t>QT02619</t>
  </si>
  <si>
    <t>QT02620</t>
  </si>
  <si>
    <t>QT02621</t>
  </si>
  <si>
    <t>QT02623</t>
  </si>
  <si>
    <t>QT03624</t>
  </si>
  <si>
    <t>Các loại hình truyền thông quốc tế</t>
  </si>
  <si>
    <t>QT03627</t>
  </si>
  <si>
    <t>Quản lý báo chí đối ngoại Việt Nam</t>
  </si>
  <si>
    <t>QT03610</t>
  </si>
  <si>
    <t>Quan hệ công chúng chuyên nghiệp A1</t>
  </si>
  <si>
    <t>QQ02601</t>
  </si>
  <si>
    <t>Các phương tiện truyền thông</t>
  </si>
  <si>
    <t>QQ02504</t>
  </si>
  <si>
    <t>Truyền thông mạng xã hội</t>
  </si>
  <si>
    <t>QQ02602</t>
  </si>
  <si>
    <t>Kinh tế truyền thông</t>
  </si>
  <si>
    <t>QQ02603</t>
  </si>
  <si>
    <t>Văn hoá doanh nghiệp</t>
  </si>
  <si>
    <t>QQ02604</t>
  </si>
  <si>
    <t>Tác động quảng cáo trong xã hội</t>
  </si>
  <si>
    <t>QQ02605</t>
  </si>
  <si>
    <t>Quan hệ báo chí</t>
  </si>
  <si>
    <t>QQ03459</t>
  </si>
  <si>
    <t>Nhập môn quan hệ công chúng</t>
  </si>
  <si>
    <t>QQ02453</t>
  </si>
  <si>
    <t>Nhập môn Marketing</t>
  </si>
  <si>
    <t>QQ02456</t>
  </si>
  <si>
    <t>Ngôn ngữ truyền thông</t>
  </si>
  <si>
    <t>QQ03477</t>
  </si>
  <si>
    <t>QQ02608</t>
  </si>
  <si>
    <t>QQ03480</t>
  </si>
  <si>
    <t>QQ02609</t>
  </si>
  <si>
    <t>Truyền thông nội bộ</t>
  </si>
  <si>
    <t>QQ03472</t>
  </si>
  <si>
    <t>Viết lời quảng cáo</t>
  </si>
  <si>
    <t>QQ02454</t>
  </si>
  <si>
    <t>Nhập môn quảng cáo</t>
  </si>
  <si>
    <t>QQ02610</t>
  </si>
  <si>
    <t>Trách nhiệm xã hội của doanh nghiệp</t>
  </si>
  <si>
    <t>QQ02611</t>
  </si>
  <si>
    <t>Quan hệ công chúng ứng dụng</t>
  </si>
  <si>
    <t>QQ02612</t>
  </si>
  <si>
    <t>Lập kế hoạch quan hệ công chúng</t>
  </si>
  <si>
    <t>QQ02613</t>
  </si>
  <si>
    <t>Kỹ năng giao tiếp đàm phán và phát ngôn</t>
  </si>
  <si>
    <t>QQ02614</t>
  </si>
  <si>
    <t>Các chuyên đề quan hệ công chúng</t>
  </si>
  <si>
    <t>QQ02615</t>
  </si>
  <si>
    <t>PR doanh nghiệp</t>
  </si>
  <si>
    <t>QQ03476</t>
  </si>
  <si>
    <t>Chiến lược Marketing</t>
  </si>
  <si>
    <t>QQ02616</t>
  </si>
  <si>
    <t>QQ03478</t>
  </si>
  <si>
    <t>Sản xuất quảng cáo</t>
  </si>
  <si>
    <t>QQ02617</t>
  </si>
  <si>
    <t>Nghiên cứu và đánh giá quan hệ công chúng</t>
  </si>
  <si>
    <t>QQ02618</t>
  </si>
  <si>
    <t>Chiến dịch quảng bá</t>
  </si>
  <si>
    <t>QQ02619</t>
  </si>
  <si>
    <t>Viết cho PR</t>
  </si>
  <si>
    <t>QQ02620</t>
  </si>
  <si>
    <t>Sản xuất video clips</t>
  </si>
  <si>
    <t>QQ03481</t>
  </si>
  <si>
    <t>QQ03465</t>
  </si>
  <si>
    <t>Quản lý vấn đề và xử lý khủng hoảng</t>
  </si>
  <si>
    <t>QQ02621</t>
  </si>
  <si>
    <t>Thiết kế sản phẩm truyền thông</t>
  </si>
  <si>
    <t>QQ03509</t>
  </si>
  <si>
    <t>Chiến lược quảng cáo</t>
  </si>
  <si>
    <t>QQ03473</t>
  </si>
  <si>
    <t>Quản lý bán hàng và quan hệ khách hàng</t>
  </si>
  <si>
    <t>Quan hệ công chúng chuyên nghiệp A2</t>
  </si>
  <si>
    <t>Quảng cáo</t>
  </si>
  <si>
    <t>QQ02801</t>
  </si>
  <si>
    <t>Báo chí và dư luận xã hội</t>
  </si>
  <si>
    <t>QQ03506</t>
  </si>
  <si>
    <t>Nghiên cứu Quảng cáo - Marketing</t>
  </si>
  <si>
    <t>QQ02802</t>
  </si>
  <si>
    <t>QQ03516</t>
  </si>
  <si>
    <t>QQ03508</t>
  </si>
  <si>
    <t>Các chuyên đề quảng cáo</t>
  </si>
  <si>
    <t xml:space="preserve"> Kỹ năng giao tiếp đàm phán và phát ngôn</t>
  </si>
  <si>
    <t>QQ03505</t>
  </si>
  <si>
    <t>Thiết kế quảng cáo</t>
  </si>
  <si>
    <t>QQ02804</t>
  </si>
  <si>
    <t>Dự án Marketing</t>
  </si>
  <si>
    <t>QQ03517</t>
  </si>
  <si>
    <t>Xuất bản A1</t>
  </si>
  <si>
    <t>XB02802</t>
  </si>
  <si>
    <t>Lịch sử xuất bản sách</t>
  </si>
  <si>
    <r>
      <rPr>
        <sz val="13"/>
        <color rgb="FF000000"/>
        <rFont val="Times New Roman"/>
        <charset val="134"/>
      </rPr>
      <t>2.</t>
    </r>
    <r>
      <rPr>
        <sz val="7"/>
        <color rgb="FF000000"/>
        <rFont val="Times New Roman"/>
        <charset val="134"/>
      </rPr>
      <t xml:space="preserve">   </t>
    </r>
    <r>
      <rPr>
        <sz val="13"/>
        <color rgb="FF000000"/>
        <rFont val="Times New Roman"/>
        <charset val="134"/>
      </rPr>
      <t> </t>
    </r>
  </si>
  <si>
    <t>XB02801</t>
  </si>
  <si>
    <t>Phong cách học văn bản</t>
  </si>
  <si>
    <r>
      <rPr>
        <sz val="13"/>
        <color rgb="FF000000"/>
        <rFont val="Times New Roman"/>
        <charset val="134"/>
      </rPr>
      <t>3.</t>
    </r>
    <r>
      <rPr>
        <sz val="7"/>
        <color rgb="FF000000"/>
        <rFont val="Times New Roman"/>
        <charset val="134"/>
      </rPr>
      <t xml:space="preserve">   </t>
    </r>
    <r>
      <rPr>
        <sz val="13"/>
        <color rgb="FF000000"/>
        <rFont val="Times New Roman"/>
        <charset val="134"/>
      </rPr>
      <t> </t>
    </r>
  </si>
  <si>
    <t>XB02804</t>
  </si>
  <si>
    <t>Các phương tiện truyền thông trong hoạt động xuất bản</t>
  </si>
  <si>
    <r>
      <rPr>
        <sz val="13"/>
        <color rgb="FF000000"/>
        <rFont val="Times New Roman"/>
        <charset val="134"/>
      </rPr>
      <t>4.</t>
    </r>
    <r>
      <rPr>
        <sz val="7"/>
        <color rgb="FF000000"/>
        <rFont val="Times New Roman"/>
        <charset val="134"/>
      </rPr>
      <t xml:space="preserve">   </t>
    </r>
    <r>
      <rPr>
        <sz val="13"/>
        <color rgb="FF000000"/>
        <rFont val="Times New Roman"/>
        <charset val="134"/>
      </rPr>
      <t> </t>
    </r>
  </si>
  <si>
    <t xml:space="preserve">Truyền thông mạng xã hội </t>
  </si>
  <si>
    <r>
      <rPr>
        <sz val="13"/>
        <color rgb="FF000000"/>
        <rFont val="Times New Roman"/>
        <charset val="134"/>
      </rPr>
      <t>5.</t>
    </r>
    <r>
      <rPr>
        <sz val="7"/>
        <color rgb="FF000000"/>
        <rFont val="Times New Roman"/>
        <charset val="134"/>
      </rPr>
      <t xml:space="preserve">   </t>
    </r>
    <r>
      <rPr>
        <sz val="13"/>
        <color rgb="FF000000"/>
        <rFont val="Times New Roman"/>
        <charset val="134"/>
      </rPr>
      <t> </t>
    </r>
  </si>
  <si>
    <t>XB02805</t>
  </si>
  <si>
    <t>Mạng xã hội trong hoạt động xuất bản</t>
  </si>
  <si>
    <r>
      <rPr>
        <sz val="13"/>
        <color rgb="FF000000"/>
        <rFont val="Times New Roman"/>
        <charset val="134"/>
      </rPr>
      <t>6.</t>
    </r>
    <r>
      <rPr>
        <sz val="7"/>
        <color rgb="FF000000"/>
        <rFont val="Times New Roman"/>
        <charset val="134"/>
      </rPr>
      <t xml:space="preserve">   </t>
    </r>
    <r>
      <rPr>
        <sz val="13"/>
        <color rgb="FF000000"/>
        <rFont val="Times New Roman"/>
        <charset val="134"/>
      </rPr>
      <t> </t>
    </r>
  </si>
  <si>
    <t>XB02701</t>
  </si>
  <si>
    <t>Cơ sở lý luận xuất bản</t>
  </si>
  <si>
    <r>
      <rPr>
        <sz val="13"/>
        <color rgb="FF000000"/>
        <rFont val="Times New Roman"/>
        <charset val="134"/>
      </rPr>
      <t>7.</t>
    </r>
    <r>
      <rPr>
        <sz val="7"/>
        <color rgb="FF000000"/>
        <rFont val="Times New Roman"/>
        <charset val="134"/>
      </rPr>
      <t xml:space="preserve">   </t>
    </r>
    <r>
      <rPr>
        <sz val="13"/>
        <color rgb="FF000000"/>
        <rFont val="Times New Roman"/>
        <charset val="134"/>
      </rPr>
      <t> </t>
    </r>
  </si>
  <si>
    <t>XB02806</t>
  </si>
  <si>
    <t xml:space="preserve">Tổ chức bản thảo </t>
  </si>
  <si>
    <r>
      <rPr>
        <sz val="13"/>
        <color rgb="FF000000"/>
        <rFont val="Times New Roman"/>
        <charset val="134"/>
      </rPr>
      <t>8.</t>
    </r>
    <r>
      <rPr>
        <sz val="7"/>
        <color rgb="FF000000"/>
        <rFont val="Times New Roman"/>
        <charset val="134"/>
      </rPr>
      <t xml:space="preserve">   </t>
    </r>
    <r>
      <rPr>
        <sz val="13"/>
        <color rgb="FF000000"/>
        <rFont val="Times New Roman"/>
        <charset val="134"/>
      </rPr>
      <t> </t>
    </r>
  </si>
  <si>
    <t>XB02807</t>
  </si>
  <si>
    <t xml:space="preserve">Biên tập bản thảo </t>
  </si>
  <si>
    <r>
      <rPr>
        <sz val="13"/>
        <color rgb="FF000000"/>
        <rFont val="Times New Roman"/>
        <charset val="134"/>
      </rPr>
      <t>9.</t>
    </r>
    <r>
      <rPr>
        <sz val="7"/>
        <color rgb="FF000000"/>
        <rFont val="Times New Roman"/>
        <charset val="134"/>
      </rPr>
      <t xml:space="preserve">   </t>
    </r>
    <r>
      <rPr>
        <sz val="13"/>
        <color rgb="FF000000"/>
        <rFont val="Times New Roman"/>
        <charset val="134"/>
      </rPr>
      <t> </t>
    </r>
  </si>
  <si>
    <t>XB02808</t>
  </si>
  <si>
    <t>Trình bày và minh hoạ xuất bản phẩm</t>
  </si>
  <si>
    <t>XB02809</t>
  </si>
  <si>
    <t>Quyền tác giả, quyền liên quan trong hoạt động xuất bản</t>
  </si>
  <si>
    <t>XB02829</t>
  </si>
  <si>
    <t>Giao tiếp đàm phán và phát ngôn trong hoạt động xuất bản</t>
  </si>
  <si>
    <t>XB02811</t>
  </si>
  <si>
    <t>XB03732</t>
  </si>
  <si>
    <t>Kiến tập nghề nghiệp (năm ba)</t>
  </si>
  <si>
    <t>XB02803</t>
  </si>
  <si>
    <t>Soạn thảo và biên tập văn bản hành chính</t>
  </si>
  <si>
    <t>XB02815</t>
  </si>
  <si>
    <t>Biên tập sách thiếu nhi</t>
  </si>
  <si>
    <t>XB02817</t>
  </si>
  <si>
    <t>Marketing xuất bản</t>
  </si>
  <si>
    <t>XB02812</t>
  </si>
  <si>
    <t>Biên tập ngôn ngữ văn bản</t>
  </si>
  <si>
    <t>XB03717</t>
  </si>
  <si>
    <t>Quản trị kinh doanh xuất bản</t>
  </si>
  <si>
    <t>XB02814</t>
  </si>
  <si>
    <t>Xuất bản tạp chí, tập san</t>
  </si>
  <si>
    <t>XB02816</t>
  </si>
  <si>
    <t>Kinh doanh xuất bản phẩm</t>
  </si>
  <si>
    <t>XB02818</t>
  </si>
  <si>
    <t>Kỹ năng viết cho truyền thông xuất bản</t>
  </si>
  <si>
    <t>XB02819</t>
  </si>
  <si>
    <t>Tổ chức sự kiện xuất bản</t>
  </si>
  <si>
    <t>XB02820</t>
  </si>
  <si>
    <t>Đồ hoạ xuất bản</t>
  </si>
  <si>
    <t>XB02821</t>
  </si>
  <si>
    <t>Sản xuất video clip cho xuất bản phẩm</t>
  </si>
  <si>
    <t>XB03718</t>
  </si>
  <si>
    <t>Biên tập sách chính trị - pháp luật</t>
  </si>
  <si>
    <t>XB02822</t>
  </si>
  <si>
    <t>Biên tập sách giáo dục</t>
  </si>
  <si>
    <t>XB02823</t>
  </si>
  <si>
    <t>Biên tập sách khoa học - kỹ thuật và công nghệ</t>
  </si>
  <si>
    <t>XB03719</t>
  </si>
  <si>
    <t>Biên tập sách văn học</t>
  </si>
  <si>
    <t>XB02824</t>
  </si>
  <si>
    <t>Biên tập sách điện tử</t>
  </si>
  <si>
    <t>XB03733</t>
  </si>
  <si>
    <t>XB02830</t>
  </si>
  <si>
    <t>Những vấn đề nhạy cảm trong công tác biên tập hiện nay</t>
  </si>
  <si>
    <t>XB02831</t>
  </si>
  <si>
    <t>Xã hội hóa và thương mại hóa trong hoạt động xuất bản</t>
  </si>
  <si>
    <t>Xuất bản A2</t>
  </si>
  <si>
    <t>XB02825</t>
  </si>
  <si>
    <t>Biên tập sách tra cứu - chỉ dẫn</t>
  </si>
  <si>
    <t>XB02826</t>
  </si>
  <si>
    <t>Bán hàng và quan hệ khách hàng xuất bản phẩm</t>
  </si>
  <si>
    <t>XB02827</t>
  </si>
  <si>
    <t>Nghiên cứu nhu cầu và thị trường xuất bản phẩm</t>
  </si>
  <si>
    <t>XB02828</t>
  </si>
  <si>
    <t>Truyền thông và xử lý khủng hoảng trong xuất bản</t>
  </si>
  <si>
    <t>XB03738</t>
  </si>
  <si>
    <t>Quản lý nhà nước về xuất bản</t>
  </si>
  <si>
    <t>XB03722</t>
  </si>
  <si>
    <t>Biên tập sách dịch</t>
  </si>
  <si>
    <t>NN01015Tư tưởng Hồ Chí Minh4</t>
  </si>
  <si>
    <t>TH01001Tư tưởng Hồ Chí Minh2</t>
  </si>
  <si>
    <t>TM01001Tư tưởng Hồ Chí Minh4</t>
  </si>
  <si>
    <t>TH02054Tư tưởng Hồ Chí Minh3</t>
  </si>
  <si>
    <t>ĐC01015Tư tưởng Hồ Chí Minh1</t>
  </si>
  <si>
    <t>CN01001Tư tưởng Hồ Chí Minh3</t>
  </si>
  <si>
    <t>CT01001Tư tưởng Hồ Chí Minh2</t>
  </si>
  <si>
    <t>TG01004Tư tưởng Hồ Chí Minh2</t>
  </si>
  <si>
    <t>TT01002Tư tưởng Hồ Chí Minh2</t>
  </si>
  <si>
    <t>ĐC01016Tư tưởng Hồ Chí Minh1</t>
  </si>
  <si>
    <t>XH01001Tư tưởng Hồ Chí Minh2</t>
  </si>
  <si>
    <t>NN01016Tư tưởng Hồ Chí Minh4</t>
  </si>
  <si>
    <t>XD01001Tư tưởng Hồ Chí Minh2</t>
  </si>
  <si>
    <t>NN01020Tư tưởng Hồ Chí Minh4</t>
  </si>
  <si>
    <t>NN01015Chủ nghĩa xã hội khoa học4</t>
  </si>
  <si>
    <t>LS01001Tư tưởng Hồ Chí Minh3</t>
  </si>
  <si>
    <t>TM01001Chủ nghĩa xã hội khoa học4</t>
  </si>
  <si>
    <t>NN01016Chủ nghĩa xã hội khoa học4</t>
  </si>
  <si>
    <t>ĐC01015Chủ nghĩa xã hội khoa học1</t>
  </si>
  <si>
    <t>NN01020Chủ nghĩa xã hội khoa học4</t>
  </si>
  <si>
    <t>CT01001Chủ nghĩa xã hội khoa học2</t>
  </si>
  <si>
    <t>ĐC01005Chủ nghĩa xã hội khoa học3</t>
  </si>
  <si>
    <t>TT01002Chủ nghĩa xã hội khoa học2</t>
  </si>
  <si>
    <t>TH01001Chủ nghĩa xã hội khoa học2</t>
  </si>
  <si>
    <t>XH01001Chủ nghĩa xã hội khoa học2</t>
  </si>
  <si>
    <t>CN02054Chủ nghĩa xã hội khoa học3</t>
  </si>
  <si>
    <t>XD01001Chủ nghĩa xã hội khoa học2</t>
  </si>
  <si>
    <t>NP01001Chủ nghĩa xã hội khoa học3</t>
  </si>
  <si>
    <t>NN01015Triết học4</t>
  </si>
  <si>
    <t>KT01001Chủ nghĩa xã hội khoa học3</t>
  </si>
  <si>
    <t>ĐC01015Triết học1</t>
  </si>
  <si>
    <t>TH01001Triết học2</t>
  </si>
  <si>
    <t>CT01001Triết học2</t>
  </si>
  <si>
    <t>ĐC01005Triết học3</t>
  </si>
  <si>
    <t>TT01002Triết học2</t>
  </si>
  <si>
    <t>TG01004Triết học2</t>
  </si>
  <si>
    <t>XH01001Triết học2</t>
  </si>
  <si>
    <t>KT01001Triết học3</t>
  </si>
  <si>
    <t>XD01001Triết học2</t>
  </si>
  <si>
    <t>NN01016Triết học4</t>
  </si>
  <si>
    <t>TM01001Triết học4</t>
  </si>
  <si>
    <t>NN01020Triết học4</t>
  </si>
  <si>
    <t>NN01015Lịch sử Đảng Cộng sản Việt Nam4</t>
  </si>
  <si>
    <t>TM03010Triết học4</t>
  </si>
  <si>
    <t>ĐC01015Lịch sử Đảng Cộng sản Việt Nam1</t>
  </si>
  <si>
    <t>ĐC01016Lịch sử Đảng Cộng sản Việt Nam1</t>
  </si>
  <si>
    <t>CT01001Lịch sử Đảng Cộng sản Việt Nam2</t>
  </si>
  <si>
    <t>LS01001Lịch sử Đảng Cộng sản Việt Nam3</t>
  </si>
  <si>
    <t>TT01002Lịch sử Đảng Cộng sản Việt Nam2</t>
  </si>
  <si>
    <t>NN01020Lịch sử Đảng Cộng sản Việt Nam4</t>
  </si>
  <si>
    <t>XH01001Lịch sử Đảng Cộng sản Việt Nam2</t>
  </si>
  <si>
    <t>NN01016Lịch sử Đảng Cộng sản Việt Nam4</t>
  </si>
  <si>
    <t>XD01001Lịch sử Đảng Cộng sản Việt Nam2</t>
  </si>
  <si>
    <t>ĐC01005Lịch sử Đảng Cộng sản Việt Nam3</t>
  </si>
  <si>
    <t>TM01001Lịch sử Đảng Cộng sản Việt Nam4</t>
  </si>
  <si>
    <t>CN01001Lịch sử Đảng Cộng sản Việt Nam3</t>
  </si>
  <si>
    <t>NN01015Kinh tế chính trị4</t>
  </si>
  <si>
    <t>LS02502Lịch sử Đảng Cộng sản Việt Nam4</t>
  </si>
  <si>
    <t>ĐC01015Kinh tế chính trị1</t>
  </si>
  <si>
    <t>KT02102Kinh tế chính trị4</t>
  </si>
  <si>
    <t>CT01001Kinh tế chính trị2</t>
  </si>
  <si>
    <t>NN01016Kinh tế chính trị4</t>
  </si>
  <si>
    <t>TT01002Kinh tế chính trị2</t>
  </si>
  <si>
    <t>NN01021Kinh tế chính trị4</t>
  </si>
  <si>
    <t>XH01001Kinh tế chính trị2</t>
  </si>
  <si>
    <t>CN01001Kinh tế chính trị3</t>
  </si>
  <si>
    <t>XD01001Kinh tế chính trị2</t>
  </si>
  <si>
    <t>ĐC02110Kinh tế chính trị2</t>
  </si>
  <si>
    <t>TM01001Kinh tế chính trị4</t>
  </si>
  <si>
    <t>TG01004Kinh tế chính trị2</t>
  </si>
  <si>
    <t>NN01015Quản lý công4</t>
  </si>
  <si>
    <t>KT01001Kinh tế chính trị3</t>
  </si>
  <si>
    <t>TM01001Quản lý công4</t>
  </si>
  <si>
    <t>TH01001Quản lý công2</t>
  </si>
  <si>
    <t>XH01001Quản lý công2</t>
  </si>
  <si>
    <t>CN01001Quản lý công3</t>
  </si>
  <si>
    <t>QQ01002Quản lý công2</t>
  </si>
  <si>
    <t>XD01001Quản lý công2</t>
  </si>
  <si>
    <t>CT01001Quản lý công2</t>
  </si>
  <si>
    <t>NN01016Quản lý công4</t>
  </si>
  <si>
    <t>TT01002Quản lý công2</t>
  </si>
  <si>
    <t>NN01020Quản lý công4</t>
  </si>
  <si>
    <t>ĐC01015Quản lý công1</t>
  </si>
  <si>
    <t>CT02100Quản lý công2</t>
  </si>
  <si>
    <t>NN01015Quản lý kinh tế4</t>
  </si>
  <si>
    <t>ĐC01016Quản lý công1</t>
  </si>
  <si>
    <t>ĐC01015Quản lý kinh tế1</t>
  </si>
  <si>
    <t>TG01004Quản lý công2</t>
  </si>
  <si>
    <t>XH01001Quản lý kinh tế2</t>
  </si>
  <si>
    <t>CT02059Quản lý công3</t>
  </si>
  <si>
    <t>QQ01002Quản lý kinh tế2</t>
  </si>
  <si>
    <t>NP01001Quản lý kinh tế3</t>
  </si>
  <si>
    <t>TM01001Quản lý kinh tế4</t>
  </si>
  <si>
    <t>LS01001Quản lý kinh tế3</t>
  </si>
  <si>
    <t>CT01001Quản lý kinh tế2</t>
  </si>
  <si>
    <t>XD01001Quản lý kinh tế2</t>
  </si>
  <si>
    <t>TT01002Quản lý kinh tế2</t>
  </si>
  <si>
    <t>TG01004Quản lý kinh tế2</t>
  </si>
  <si>
    <t>TM01001Kinh tế và Quản lý4</t>
  </si>
  <si>
    <t>ĐC01016Quản lý kinh tế1</t>
  </si>
  <si>
    <t>NN01015Kinh tế và Quản lý4</t>
  </si>
  <si>
    <t>KT02389Quản lý kinh tế2</t>
  </si>
  <si>
    <t>XH01001Kinh tế và Quản lý2</t>
  </si>
  <si>
    <t>NN01016Quản lý kinh tế4</t>
  </si>
  <si>
    <t>QQ01002Kinh tế và Quản lý2</t>
  </si>
  <si>
    <t>NN01021Quản lý kinh tế4</t>
  </si>
  <si>
    <t>ĐC01015Kinh tế và Quản lý1</t>
  </si>
  <si>
    <t>KT01001Quản lý kinh tế3</t>
  </si>
  <si>
    <t>CT01001Kinh tế và Quản lý2</t>
  </si>
  <si>
    <t>ĐC01016Kinh tế và Quản lý1</t>
  </si>
  <si>
    <t>TT01002Kinh tế và Quản lý2</t>
  </si>
  <si>
    <t>NN01016Kinh tế và Quản lý4</t>
  </si>
  <si>
    <t>TG01004Truyền thông chính sách2</t>
  </si>
  <si>
    <t>NN01020Kinh tế và Quản lý4</t>
  </si>
  <si>
    <t>XD01001Truyền thông chính sách2</t>
  </si>
  <si>
    <t>TG01004Kinh tế và Quản lý2</t>
  </si>
  <si>
    <t>ĐC01015Truyền thông chính sách1</t>
  </si>
  <si>
    <t>KT01001Kinh tế và Quản lý3</t>
  </si>
  <si>
    <t>NN01015Truyền thông chính sách4</t>
  </si>
  <si>
    <t>NP01001Kinh tế và Quản lý3</t>
  </si>
  <si>
    <t>ĐC01005Truyền thông chính sách3</t>
  </si>
  <si>
    <t>XD01001Kinh tế và Quản lý2</t>
  </si>
  <si>
    <t>KT01001Truyền thông chính sách3</t>
  </si>
  <si>
    <t>LS01001Kinh tế và Quản lý3</t>
  </si>
  <si>
    <t>TT01001Truyền thông chính sách2</t>
  </si>
  <si>
    <t>NP01001Truyền thông chính sách3</t>
  </si>
  <si>
    <t>LS01001Truyền thông chính sách3</t>
  </si>
  <si>
    <t>TG01004Quan hệ chính trị và truyền thông quốc tế2</t>
  </si>
  <si>
    <t>TH01001Truyền thông chính sách2</t>
  </si>
  <si>
    <t>XD01001Quan hệ chính trị và truyền thông quốc tế2</t>
  </si>
  <si>
    <t>CT01001Truyền thông chính sách2</t>
  </si>
  <si>
    <t>NN01015Quan hệ chính trị và truyền thông quốc tế4</t>
  </si>
  <si>
    <t>TT01002Truyền thông chính sách2</t>
  </si>
  <si>
    <t>QT02001Quan hệ chính trị và truyền thông quốc tế3</t>
  </si>
  <si>
    <t>NN01016Truyền thông chính sách4</t>
  </si>
  <si>
    <t>ĐC01015Quan hệ chính trị và truyền thông quốc tế1</t>
  </si>
  <si>
    <t>NN01020Truyền thông chính sách4</t>
  </si>
  <si>
    <t>KT01001Quan hệ chính trị và truyền thông quốc tế3</t>
  </si>
  <si>
    <t>CN01001Truyền thông chính sách3</t>
  </si>
  <si>
    <t>TT01001Quan hệ chính trị và truyền thông quốc tế2</t>
  </si>
  <si>
    <t>ĐC01005Quan hệ chính trị và truyền thông quốc tế3</t>
  </si>
  <si>
    <t>QT02607Quan hệ chính trị và truyền thông quốc tế3</t>
  </si>
  <si>
    <t>XD01001Chính sách công2</t>
  </si>
  <si>
    <t>TT01002Quan hệ chính trị và truyền thông quốc tế2</t>
  </si>
  <si>
    <t>TG01004Chính sách công2</t>
  </si>
  <si>
    <t>NN01016Quan hệ chính trị và truyền thông quốc tế4</t>
  </si>
  <si>
    <t>NN01015Chính sách công4</t>
  </si>
  <si>
    <t>NN01020Quan hệ chính trị và truyền thông quốc tế4</t>
  </si>
  <si>
    <t>KT01001Chính sách công3</t>
  </si>
  <si>
    <t>XH01001Quan hệ chính trị và truyền thông quốc tế2</t>
  </si>
  <si>
    <t>ĐC01005Chính sách công3</t>
  </si>
  <si>
    <t>CN01001Quan hệ chính trị và truyền thông quốc tế3</t>
  </si>
  <si>
    <t>ĐC01015Chính sách công1</t>
  </si>
  <si>
    <t>TH01001Quan hệ chính trị và truyền thông quốc tế2</t>
  </si>
  <si>
    <t>NP01001Chính sách công3</t>
  </si>
  <si>
    <t>TH01001Chính sách công2</t>
  </si>
  <si>
    <t>TG01004Thông tin đối ngoại2</t>
  </si>
  <si>
    <t>ĐC01016Chính sách công1</t>
  </si>
  <si>
    <t>XD01001Thông tin đối ngoại2</t>
  </si>
  <si>
    <t>NN01016Chính sách công4</t>
  </si>
  <si>
    <t>NN01015Thông tin đối ngoại4</t>
  </si>
  <si>
    <t>NN01020Chính sách công4</t>
  </si>
  <si>
    <t>KT01001Thông tin đối ngoại3</t>
  </si>
  <si>
    <t>TT01002Chính sách công2</t>
  </si>
  <si>
    <t>QT02001Thông tin đối ngoại3</t>
  </si>
  <si>
    <t>QQ01002Chính sách công2</t>
  </si>
  <si>
    <t>ĐC01015Thông tin đối ngoại1</t>
  </si>
  <si>
    <t>CT01001Chính sách công2</t>
  </si>
  <si>
    <t>ĐC01005Thông tin đối ngoại3</t>
  </si>
  <si>
    <t>XH01001Chính sách công2</t>
  </si>
  <si>
    <t>XD01001Chính trị học phát triển2</t>
  </si>
  <si>
    <t>CT02059Chính sách công3</t>
  </si>
  <si>
    <t>TG01004Chính trị học phát triển2</t>
  </si>
  <si>
    <t>QT02607Thông tin đối ngoại3</t>
  </si>
  <si>
    <t>NN01015Chính trị học phát triển4</t>
  </si>
  <si>
    <t>TT01002Thông tin đối ngoại2</t>
  </si>
  <si>
    <t>NP01001Chính trị học phát triển3</t>
  </si>
  <si>
    <t>CN01001Thông tin đối ngoại3</t>
  </si>
  <si>
    <t>ĐC01015Chính trị học phát triển1</t>
  </si>
  <si>
    <t>XH01001Thông tin đối ngoại2</t>
  </si>
  <si>
    <t>ĐC01005Chính trị học phát triển3</t>
  </si>
  <si>
    <t>TT01001Thông tin đối ngoại2</t>
  </si>
  <si>
    <t>KT01001Chính trị học phát triển3</t>
  </si>
  <si>
    <t>TH01001Thông tin đối ngoại2</t>
  </si>
  <si>
    <t>XD01001XDĐ và chính quyền nhà nước2</t>
  </si>
  <si>
    <t>NN01016Thông tin đối ngoại4</t>
  </si>
  <si>
    <t>NP01001XDĐ và chính quyền nhà nước3</t>
  </si>
  <si>
    <t>NN01020Thông tin đối ngoại4</t>
  </si>
  <si>
    <t>NN01015XDĐ và chính quyền nhà nước4</t>
  </si>
  <si>
    <t>TH01001Chính trị học phát triển2</t>
  </si>
  <si>
    <t>ĐC01005XDĐ và chính quyền nhà nước3</t>
  </si>
  <si>
    <t>CT01001Chính trị học phát triển2</t>
  </si>
  <si>
    <t>LS01001XDĐ và chính quyền nhà nước3</t>
  </si>
  <si>
    <t>NN01016Chính trị học phát triển4</t>
  </si>
  <si>
    <t>KT01001XDĐ và chính quyền nhà nước3</t>
  </si>
  <si>
    <t>NN01020Chính trị học phát triển4</t>
  </si>
  <si>
    <t>ĐC01015XDĐ và chính quyền nhà nước1</t>
  </si>
  <si>
    <t>TG01006Chính trị học phát triển2</t>
  </si>
  <si>
    <t>KT01001Quản lý nhà nước3</t>
  </si>
  <si>
    <t>TT01001Chính trị học phát triển2</t>
  </si>
  <si>
    <t>ĐC01015Quản lý nhà nước1</t>
  </si>
  <si>
    <t>XH01001Chính trị học phát triển2</t>
  </si>
  <si>
    <t>ĐC01005Quản lý nhà nước3</t>
  </si>
  <si>
    <t>ĐC01016Chính trị học phát triển1</t>
  </si>
  <si>
    <t>NN01015Quản lý nhà nước4</t>
  </si>
  <si>
    <t>LS01001Chính trị học phát triển3</t>
  </si>
  <si>
    <t>NP01001Quản lý nhà nước3</t>
  </si>
  <si>
    <t>TM01007XDĐ và chính quyền nhà nước2</t>
  </si>
  <si>
    <t>XD01001Quản lý nhà nước2</t>
  </si>
  <si>
    <t>CN01001XDĐ và chính quyền nhà nước3</t>
  </si>
  <si>
    <t>LS01001Quản lý nhà nước3</t>
  </si>
  <si>
    <t>ĐC01001XDĐ và chính quyền nhà nước2</t>
  </si>
  <si>
    <t>LS01001Quản lý xã hội3</t>
  </si>
  <si>
    <t>ĐC01016XDĐ và chính quyền nhà nước1</t>
  </si>
  <si>
    <t>NP01001Quản lý xã hội3</t>
  </si>
  <si>
    <t>TG01004XDĐ và chính quyền nhà nước2</t>
  </si>
  <si>
    <t>KT01001Quản lý xã hội3</t>
  </si>
  <si>
    <t>XH01001XDĐ và chính quyền nhà nước2</t>
  </si>
  <si>
    <t>ĐC01015Quản lý xã hội1</t>
  </si>
  <si>
    <t>TH01001XDĐ và chính quyền nhà nước2</t>
  </si>
  <si>
    <t>NN01015Quản lý xã hội4</t>
  </si>
  <si>
    <t>NN01016XDĐ và chính quyền nhà nước4</t>
  </si>
  <si>
    <t>XD01001Quản lý xã hội2</t>
  </si>
  <si>
    <t>NN01020XDĐ và chính quyền nhà nước4</t>
  </si>
  <si>
    <t>ĐC01005Quản lý xã hội3</t>
  </si>
  <si>
    <t>TM01001Quản lý nhà nước4</t>
  </si>
  <si>
    <t>KT01001Quản lý hoạt động TTVH3</t>
  </si>
  <si>
    <t>XD01004Quản lý nhà nước3</t>
  </si>
  <si>
    <t>ĐC01015Quản lý hoạt động TTVH1</t>
  </si>
  <si>
    <t>TG01004Quản lý nhà nước2</t>
  </si>
  <si>
    <t>ĐC01005Quản lý hoạt động TTVH3</t>
  </si>
  <si>
    <t>NN01016Quản lý nhà nước4</t>
  </si>
  <si>
    <t>NN01015Quản lý hoạt động TTVH4</t>
  </si>
  <si>
    <t>NN01020Quản lý nhà nước4</t>
  </si>
  <si>
    <t>XD01001Quản lý hoạt động TTVH2</t>
  </si>
  <si>
    <t>TM01007Quản lý nhà nước2</t>
  </si>
  <si>
    <t>NP01001Quản lý hoạt động TTVH3</t>
  </si>
  <si>
    <t>TG01006Quản lý nhà nước2</t>
  </si>
  <si>
    <t>LS01001Quản lý hoạt động TTVH3</t>
  </si>
  <si>
    <t>TH01001Quản lý nhà nước2</t>
  </si>
  <si>
    <t>ĐC01005Văn hóa phát triển3</t>
  </si>
  <si>
    <t>TM01007Quản lý xã hội2</t>
  </si>
  <si>
    <t>KT01001Văn hóa phát triển3</t>
  </si>
  <si>
    <t>TM01001Quản lý xã hội4</t>
  </si>
  <si>
    <t>NN01015Văn hóa phát triển4</t>
  </si>
  <si>
    <t>XD01004Quản lý xã hội3</t>
  </si>
  <si>
    <t>NP01001Văn hóa phát triển3</t>
  </si>
  <si>
    <t>TH01001Quản lý xã hội2</t>
  </si>
  <si>
    <t>LS01001Văn hóa phát triển3</t>
  </si>
  <si>
    <t>TG01004Quản lý xã hội2</t>
  </si>
  <si>
    <t>ĐC01015Văn hóa phát triển1</t>
  </si>
  <si>
    <t>NN01016Quản lý xã hội4</t>
  </si>
  <si>
    <t>TH01001Quay phim truyền hình2</t>
  </si>
  <si>
    <t>NN01020Quản lý xã hội4</t>
  </si>
  <si>
    <t>TG01004Quay phim truyền hình2</t>
  </si>
  <si>
    <t>ĐC01016Quản lý xã hội1</t>
  </si>
  <si>
    <t>TT01001Quản lý hoạt động TTVH2</t>
  </si>
  <si>
    <t>LS01002Quay phim truyền hình2</t>
  </si>
  <si>
    <t>ĐC01016Quản lý hoạt động TTVH1</t>
  </si>
  <si>
    <t>NN01015Quay phim truyền hình4</t>
  </si>
  <si>
    <t>TH01001Quản lý hoạt động TTVH2</t>
  </si>
  <si>
    <t>ĐC01016Quay phim truyền hình1</t>
  </si>
  <si>
    <t>TG01004Quản lý hoạt động TTVH2</t>
  </si>
  <si>
    <t>XD01001Quay phim truyền hình2</t>
  </si>
  <si>
    <t>CT01001Quản lý hoạt động TTVH2</t>
  </si>
  <si>
    <t>BC02801Quay phim truyền hình3</t>
  </si>
  <si>
    <t>TT01002Quản lý hoạt động TTVH2</t>
  </si>
  <si>
    <t>TH01001Báo mạng điện tử2</t>
  </si>
  <si>
    <t>NN01016Quản lý hoạt động TTVH4</t>
  </si>
  <si>
    <t>LS01002Báo mạng điện tử2</t>
  </si>
  <si>
    <t>NN01020Quản lý hoạt động TTVH4</t>
  </si>
  <si>
    <t>NN01015Báo mạng điện tử4</t>
  </si>
  <si>
    <t>CN01001Quản lý hoạt động TTVH3</t>
  </si>
  <si>
    <t>XD01001Báo mạng điện tử2</t>
  </si>
  <si>
    <t>ĐC01016Văn hóa phát triển1</t>
  </si>
  <si>
    <t>ĐC01016Báo mạng điện tử1</t>
  </si>
  <si>
    <t>XD01001Văn hóa phát triển2</t>
  </si>
  <si>
    <t>BC02801Báo mạng điện tử3</t>
  </si>
  <si>
    <t>TG01004Văn hóa phát triển2</t>
  </si>
  <si>
    <t>TG01004Báo mạng điện tử2</t>
  </si>
  <si>
    <t>CT01001Văn hóa phát triển2</t>
  </si>
  <si>
    <t>LS01002Báo truyền hình2</t>
  </si>
  <si>
    <t>TT01002Văn hóa phát triển2</t>
  </si>
  <si>
    <t>BC02801Báo truyền hình3</t>
  </si>
  <si>
    <t>TT01001Văn hóa phát triển2</t>
  </si>
  <si>
    <t>TG01004Báo truyền hình2</t>
  </si>
  <si>
    <t>QQ01002Văn hóa phát triển2</t>
  </si>
  <si>
    <t>ĐC01016Báo truyền hình1</t>
  </si>
  <si>
    <t>NN01016Văn hóa phát triển4</t>
  </si>
  <si>
    <t>NN01015Báo truyền hình4</t>
  </si>
  <si>
    <t>NN01020Văn hóa phát triển4</t>
  </si>
  <si>
    <t>XD01001Báo truyền hình2</t>
  </si>
  <si>
    <t>BC02110Quay phim truyền hình3</t>
  </si>
  <si>
    <t>TH01001Báo truyền hình2</t>
  </si>
  <si>
    <t>TT01002Quay phim truyền hình2</t>
  </si>
  <si>
    <t>BC02801Báo phát thanh3</t>
  </si>
  <si>
    <t>ĐC01015Quay phim truyền hình1</t>
  </si>
  <si>
    <t>ĐC01016Báo phát thanh1</t>
  </si>
  <si>
    <t>NN01016Quay phim truyền hình4</t>
  </si>
  <si>
    <t>TG01004Báo phát thanh2</t>
  </si>
  <si>
    <t>NN01020Quay phim truyền hình4</t>
  </si>
  <si>
    <t>LS01002Báo phát thanh2</t>
  </si>
  <si>
    <t>ĐC01001Quay phim truyền hình2</t>
  </si>
  <si>
    <t>NN01015Báo phát thanh4</t>
  </si>
  <si>
    <t>KT01011Quay phim truyền hình2</t>
  </si>
  <si>
    <t>XD01001Báo phát thanh2</t>
  </si>
  <si>
    <t>QT02552Quay phim truyền hình2</t>
  </si>
  <si>
    <t>TH01001Báo phát thanh2</t>
  </si>
  <si>
    <t>CT01001Quay phim truyền hình2</t>
  </si>
  <si>
    <t>BC02801Báo in3</t>
  </si>
  <si>
    <t>NN01016Báo mạng điện tử4</t>
  </si>
  <si>
    <t>LS01002Báo in2</t>
  </si>
  <si>
    <t>NN01020Báo mạng điện tử4</t>
  </si>
  <si>
    <t>TG01004Báo in2</t>
  </si>
  <si>
    <t>TT01002Báo mạng điện tử2</t>
  </si>
  <si>
    <t>ĐC01016Báo in1</t>
  </si>
  <si>
    <t>ĐC01015Báo mạng điện tử1</t>
  </si>
  <si>
    <t>NN01015Báo in4</t>
  </si>
  <si>
    <t>ĐC01005Báo mạng điện tử3</t>
  </si>
  <si>
    <t>XD01001Báo in2</t>
  </si>
  <si>
    <t>ĐC01001Báo mạng điện tử2</t>
  </si>
  <si>
    <t>TH01001Báo in2</t>
  </si>
  <si>
    <t>KT01011Báo mạng điện tử2</t>
  </si>
  <si>
    <t>LS01002Ảnh báo chí2</t>
  </si>
  <si>
    <t>BC02110Báo mạng điện tử3</t>
  </si>
  <si>
    <t>BC02801Ảnh báo chí3</t>
  </si>
  <si>
    <t>NN01016Báo truyền hình4</t>
  </si>
  <si>
    <t>TG01004Ảnh báo chí2</t>
  </si>
  <si>
    <t>NN01020Báo truyền hình4</t>
  </si>
  <si>
    <t>TH01001Ảnh báo chí2</t>
  </si>
  <si>
    <t>KT01011Báo truyền hình2</t>
  </si>
  <si>
    <t>NN01015Ảnh báo chí4</t>
  </si>
  <si>
    <t>ĐC01015Báo truyền hình1</t>
  </si>
  <si>
    <t>XD01001Ảnh báo chí2</t>
  </si>
  <si>
    <t>ĐC01005Báo truyền hình3</t>
  </si>
  <si>
    <t>ĐC01016Ảnh báo chí1</t>
  </si>
  <si>
    <t>XH01001Báo truyền hình2</t>
  </si>
  <si>
    <t>QQ02101Quảng cáo3</t>
  </si>
  <si>
    <t>TG01007Báo truyền hình2</t>
  </si>
  <si>
    <t>TG01007Quảng cáo2</t>
  </si>
  <si>
    <t>BC02110Báo truyền hình3</t>
  </si>
  <si>
    <t>CN01002Quảng cáo2</t>
  </si>
  <si>
    <t>NN01016Báo phát thanh4</t>
  </si>
  <si>
    <t>TH01001Quảng cáo2</t>
  </si>
  <si>
    <t>NN01020Báo phát thanh4</t>
  </si>
  <si>
    <t>ĐC01016Quảng cáo1</t>
  </si>
  <si>
    <t>KT01011Báo phát thanh2</t>
  </si>
  <si>
    <t>NN01015Quảng cáo4</t>
  </si>
  <si>
    <t>BC02110Báo phát thanh3</t>
  </si>
  <si>
    <t>CT01001Quảng cáo2</t>
  </si>
  <si>
    <t>TT01002Báo phát thanh2</t>
  </si>
  <si>
    <t>TG01004Quảng cáo2</t>
  </si>
  <si>
    <t>ĐC01015Báo phát thanh1</t>
  </si>
  <si>
    <t>QQ02101Quan hệ công chúng chuyên nghiệp A13</t>
  </si>
  <si>
    <t>XH01001Báo phát thanh2</t>
  </si>
  <si>
    <t>CN01002Quan hệ công chúng chuyên nghiệp A12</t>
  </si>
  <si>
    <t>TG01007Báo phát thanh2</t>
  </si>
  <si>
    <t>TG01007Quan hệ công chúng chuyên nghiệp A12</t>
  </si>
  <si>
    <t>CT01001Báo phát thanh2</t>
  </si>
  <si>
    <t>TH01001Quan hệ công chúng chuyên nghiệp A12</t>
  </si>
  <si>
    <t>NN01016Báo in4</t>
  </si>
  <si>
    <t>CT01001Quan hệ công chúng chuyên nghiệp A12</t>
  </si>
  <si>
    <t>NN01020Báo in4</t>
  </si>
  <si>
    <t>NN01015Quan hệ công chúng chuyên nghiệp A14</t>
  </si>
  <si>
    <t>KT01011Báo in2</t>
  </si>
  <si>
    <t>TG01004Quan hệ công chúng chuyên nghiệp A12</t>
  </si>
  <si>
    <t>ĐC01015Báo in1</t>
  </si>
  <si>
    <t>ĐC01016Quan hệ công chúng chuyên nghiệp A11</t>
  </si>
  <si>
    <t>CT01001Báo in2</t>
  </si>
  <si>
    <t>QQ02101Quan hệ công chúng chuyên nghiệp A23</t>
  </si>
  <si>
    <t>TT01002Báo in2</t>
  </si>
  <si>
    <t>CN01002Quan hệ công chúng chuyên nghiệp A22</t>
  </si>
  <si>
    <t>BC02110Báo in3</t>
  </si>
  <si>
    <t>TG01007Quan hệ công chúng chuyên nghiệp A22</t>
  </si>
  <si>
    <t>ĐC01006Báo in2</t>
  </si>
  <si>
    <t>TH01001Quan hệ công chúng chuyên nghiệp A22</t>
  </si>
  <si>
    <t>KT01006Báo in2</t>
  </si>
  <si>
    <t>CT01001Quan hệ công chúng chuyên nghiệp A22</t>
  </si>
  <si>
    <t>NN01016Ảnh báo chí4</t>
  </si>
  <si>
    <t>NN01015Quan hệ công chúng chuyên nghiệp A24</t>
  </si>
  <si>
    <t>NN01020Ảnh báo chí4</t>
  </si>
  <si>
    <t>TG01004Quan hệ công chúng chuyên nghiệp A22</t>
  </si>
  <si>
    <t>KT01011Ảnh báo chí2</t>
  </si>
  <si>
    <t>ĐC01016Quan hệ công chúng chuyên nghiệp A21</t>
  </si>
  <si>
    <t>ĐC01006Ảnh báo chí2</t>
  </si>
  <si>
    <t>CN01002Truyền thông quốc tế2</t>
  </si>
  <si>
    <t>TM01012Ảnh báo chí3</t>
  </si>
  <si>
    <t>ĐC01016Truyền thông quốc tế1</t>
  </si>
  <si>
    <t>TT01002Ảnh báo chí2</t>
  </si>
  <si>
    <t>TT01001Truyền thông quốc tế2</t>
  </si>
  <si>
    <t>BC02110Ảnh báo chí3</t>
  </si>
  <si>
    <t>TH01001Truyền thông quốc tế2</t>
  </si>
  <si>
    <t>KT01006Ảnh báo chí2</t>
  </si>
  <si>
    <t>CT01001Truyền thông quốc tế2</t>
  </si>
  <si>
    <t>KT01011Quảng cáo2</t>
  </si>
  <si>
    <t>QT02606Truyền thông quốc tế3</t>
  </si>
  <si>
    <t>TM01012Quảng cáo3</t>
  </si>
  <si>
    <t>QT01001Truyền thông quốc tế2</t>
  </si>
  <si>
    <t>ĐC01005Quảng cáo3</t>
  </si>
  <si>
    <t>NN01015Truyền thông quốc tế4</t>
  </si>
  <si>
    <t>NN01016Quảng cáo4</t>
  </si>
  <si>
    <t>TH01001SP TT ĐPT2</t>
  </si>
  <si>
    <t>NN01020Quảng cáo4</t>
  </si>
  <si>
    <t>ĐC01016SP TT ĐPT1</t>
  </si>
  <si>
    <t>PT02306Quảng cáo3</t>
  </si>
  <si>
    <t>QT02552SP TT ĐPT2</t>
  </si>
  <si>
    <t>QQ02601Quảng cáo3</t>
  </si>
  <si>
    <t>ĐC01001SP TT ĐPT2</t>
  </si>
  <si>
    <t>KT01011Quan hệ công chúng chuyên nghiệp A12</t>
  </si>
  <si>
    <t>CT01001SP TT ĐPT2</t>
  </si>
  <si>
    <t>QQ02601Quan hệ công chúng chuyên nghiệp A13</t>
  </si>
  <si>
    <t>TG01004SP TT ĐPT2</t>
  </si>
  <si>
    <t>PT02306Quan hệ công chúng chuyên nghiệp A13</t>
  </si>
  <si>
    <t>CN01002SP TT ĐPT2</t>
  </si>
  <si>
    <t>NN01016Quan hệ công chúng chuyên nghiệp A14</t>
  </si>
  <si>
    <t>NN01015SP TT ĐPT4</t>
  </si>
  <si>
    <t>NN01020Quan hệ công chúng chuyên nghiệp A14</t>
  </si>
  <si>
    <t>CN01002SP Truyền Thông Đại chúng2</t>
  </si>
  <si>
    <t>TM01012Quan hệ công chúng chuyên nghiệp A13</t>
  </si>
  <si>
    <t>QT02552SP Truyền Thông Đại chúng2</t>
  </si>
  <si>
    <t>ĐC01005Quan hệ công chúng chuyên nghiệp A13</t>
  </si>
  <si>
    <t>ĐC01001SP Truyền Thông Đại chúng2</t>
  </si>
  <si>
    <t>KT01011Quan hệ công chúng chuyên nghiệp A22</t>
  </si>
  <si>
    <t>TH01001SP Truyền Thông Đại chúng2</t>
  </si>
  <si>
    <t>PT02306Quan hệ công chúng chuyên nghiệp A23</t>
  </si>
  <si>
    <t>TG01004SP Truyền Thông Đại chúng2</t>
  </si>
  <si>
    <t>QQ02601Quan hệ công chúng chuyên nghiệp A23</t>
  </si>
  <si>
    <t>CT01001SP Truyền Thông Đại chúng2</t>
  </si>
  <si>
    <t>ĐC01015Quan hệ công chúng chuyên nghiệp A21</t>
  </si>
  <si>
    <t>ĐC01016SP Truyền Thông Đại chúng1</t>
  </si>
  <si>
    <t>NN01016Quan hệ công chúng chuyên nghiệp A24</t>
  </si>
  <si>
    <t>NN01015SP Truyền Thông Đại chúng4</t>
  </si>
  <si>
    <t>NN01020Quan hệ công chúng chuyên nghiệp A24</t>
  </si>
  <si>
    <t>CN01002Xuất bản A12</t>
  </si>
  <si>
    <t>ĐC01005Quan hệ công chúng chuyên nghiệp A23</t>
  </si>
  <si>
    <t>ĐC01016Xuất bản A11</t>
  </si>
  <si>
    <t>TM01012Quan hệ công chúng chuyên nghiệp A23</t>
  </si>
  <si>
    <t>XB02802Xuất bản A13</t>
  </si>
  <si>
    <t>QT02552Truyền thông quốc tế2</t>
  </si>
  <si>
    <t>ĐC01001Xuất bản A12</t>
  </si>
  <si>
    <t>TM01012Truyền thông quốc tế3</t>
  </si>
  <si>
    <t>ĐC01004Xuất bản A12</t>
  </si>
  <si>
    <t>XD01001Truyền thông quốc tế2</t>
  </si>
  <si>
    <t>TH01001Xuất bản A12</t>
  </si>
  <si>
    <t>QT02607Truyền thông quốc tế3</t>
  </si>
  <si>
    <t>CT01001Xuất bản A12</t>
  </si>
  <si>
    <t>LS01002Truyền thông quốc tế2</t>
  </si>
  <si>
    <t>NN01015Xuất bản A14</t>
  </si>
  <si>
    <t>KT01011Truyền thông quốc tế2</t>
  </si>
  <si>
    <t>XB02802Xuất bản A23</t>
  </si>
  <si>
    <t>NN01016Truyền thông quốc tế4</t>
  </si>
  <si>
    <t>ĐC01016Xuất bản A21</t>
  </si>
  <si>
    <t>KT01011SP TT ĐPT2</t>
  </si>
  <si>
    <t>CN01002Xuất bản A22</t>
  </si>
  <si>
    <t>TM01012SP TT ĐPT3</t>
  </si>
  <si>
    <t>ĐC01001Xuất bản A22</t>
  </si>
  <si>
    <t>BC02801SP TT ĐPT3</t>
  </si>
  <si>
    <t>ĐC01004Xuất bản A22</t>
  </si>
  <si>
    <t>PT02306SP TT ĐPT3</t>
  </si>
  <si>
    <t>TH01001Xuất bản A22</t>
  </si>
  <si>
    <t>BC02115SP TT ĐPT3</t>
  </si>
  <si>
    <t>CT01001Xuất bản A22</t>
  </si>
  <si>
    <t>NN01016SP TT ĐPT4</t>
  </si>
  <si>
    <t>NN01015Xuất bản A24</t>
  </si>
  <si>
    <t>NN01020SP TT ĐPT4</t>
  </si>
  <si>
    <t>TG01006Xã hội học2</t>
  </si>
  <si>
    <t>TM01012SP Truyền Thông Đại chúng3</t>
  </si>
  <si>
    <t>ĐC01016Xã hội học1</t>
  </si>
  <si>
    <t>KT01011SP Truyền Thông Đại chúng2</t>
  </si>
  <si>
    <t>ĐC01005Xã hội học3</t>
  </si>
  <si>
    <t>NP01001SP Truyền Thông Đại chúng3</t>
  </si>
  <si>
    <t>TT01002Xã hội học2</t>
  </si>
  <si>
    <t>BC02801SP Truyền Thông Đại chúng3</t>
  </si>
  <si>
    <t>XH01001Xã hội học2</t>
  </si>
  <si>
    <t>NN01016SP Truyền Thông Đại chúng4</t>
  </si>
  <si>
    <t>CN01002Xã hội học2</t>
  </si>
  <si>
    <t>NN01020SP Truyền Thông Đại chúng4</t>
  </si>
  <si>
    <t>TH01001Xã hội học2</t>
  </si>
  <si>
    <t>PT02306SP Truyền Thông Đại chúng3</t>
  </si>
  <si>
    <t>NN01015Xã hội học4</t>
  </si>
  <si>
    <t>XB02801Xuất bản A13</t>
  </si>
  <si>
    <t>TG01006Công tác xã hội2</t>
  </si>
  <si>
    <t>ĐC01005Xuất bản A13</t>
  </si>
  <si>
    <t>ĐC01016Công tác xã hội1</t>
  </si>
  <si>
    <t>BC02801Xuất bản A13</t>
  </si>
  <si>
    <t>ĐC01005Công tác xã hội3</t>
  </si>
  <si>
    <t>TM01012Xuất bản A13</t>
  </si>
  <si>
    <t>TT01002Công tác xã hội2</t>
  </si>
  <si>
    <t>ĐC01015Xuất bản A11</t>
  </si>
  <si>
    <t>XH01001Công tác xã hội2</t>
  </si>
  <si>
    <t>NN01016Xuất bản A14</t>
  </si>
  <si>
    <t>CN01002Công tác xã hội2</t>
  </si>
  <si>
    <t>NN01020Xuất bản A14</t>
  </si>
  <si>
    <t>TH01001Công tác xã hội2</t>
  </si>
  <si>
    <t>ĐC01005Xuất bản A23</t>
  </si>
  <si>
    <t>NN01015Công tác xã hội4</t>
  </si>
  <si>
    <t>BC02801Xuất bản A23</t>
  </si>
  <si>
    <t>NN02702Ngôn ngữ Anh4</t>
  </si>
  <si>
    <t>XB02801Xuất bản A23</t>
  </si>
  <si>
    <t>NN02704Ngôn ngữ Anh4</t>
  </si>
  <si>
    <t>TM01012Xuất bản A23</t>
  </si>
  <si>
    <t>NN02703Ngôn ngữ Anh4</t>
  </si>
  <si>
    <t>ĐC01015Xuất bản A21</t>
  </si>
  <si>
    <t>NN02701Ngôn ngữ Anh4</t>
  </si>
  <si>
    <t>NN01016Xuất bản A24</t>
  </si>
  <si>
    <t>ĐC01015Ngôn ngữ Anh1</t>
  </si>
  <si>
    <t>NN01020Xuất bản A24</t>
  </si>
  <si>
    <t>XH02062Xã hội học3</t>
  </si>
  <si>
    <t>XH02060Xã hội học5</t>
  </si>
  <si>
    <t>NP01001Xã hội học3</t>
  </si>
  <si>
    <t>LS01002Xã hội học2</t>
  </si>
  <si>
    <t>NN01016Xã hội học4</t>
  </si>
  <si>
    <t>NN01020Xã hội học4</t>
  </si>
  <si>
    <t>ĐC01015Xã hội học1</t>
  </si>
  <si>
    <t>XH02702Công tác xã hội3</t>
  </si>
  <si>
    <t>KT01011Công tác xã hội2</t>
  </si>
  <si>
    <t>NN01016Công tác xã hội4</t>
  </si>
  <si>
    <t>NN01020Công tác xã hội4</t>
  </si>
  <si>
    <t>XH02067Công tác xã hội4</t>
  </si>
  <si>
    <t>LS01002Công tác xã hội2</t>
  </si>
  <si>
    <t>XH02705Công tác xã hội2</t>
  </si>
  <si>
    <t>NN02707Ngôn ngữ Anh3</t>
  </si>
  <si>
    <t>NN02705Ngôn ngữ Anh3</t>
  </si>
  <si>
    <t>CT01001Ngôn ngữ Anh2</t>
  </si>
  <si>
    <t>TG01004Ngôn ngữ Anh2</t>
  </si>
  <si>
    <t>TH01001Ngôn ngữ Anh2</t>
  </si>
  <si>
    <t>NN02708Ngôn ngữ Anh3</t>
  </si>
  <si>
    <t>NN02706Ngôn ngữ Anh3</t>
  </si>
  <si>
    <t>HỌC VIỆN CHÍNH TRỊ QUỐC GIA HỒ CHÍ MINH</t>
  </si>
  <si>
    <t>ĐẢNG CỘNG SẢN VIỆT NAM</t>
  </si>
  <si>
    <t>HỌC VIỆN BÁO CHÍ VÀ TUYÊN TRUYỀN</t>
  </si>
  <si>
    <t>Hà Nội, ngày 10 tháng 12 năm 2023</t>
  </si>
  <si>
    <r>
      <rPr>
        <b/>
        <sz val="16"/>
        <rFont val="Times New Roman"/>
        <charset val="134"/>
      </rPr>
      <t>LỊCH HỌC K41 HỌC KỲ 2, NĂM HỌC 2023-2024</t>
    </r>
    <r>
      <rPr>
        <b/>
        <sz val="12"/>
        <rFont val="Times New Roman"/>
        <charset val="134"/>
      </rPr>
      <t xml:space="preserve">
Kỳ 2 có những ngày nghỉ: Tết dương lịch 01/01; Tết nguyên đán (05/02-25/02); Tết Vua Hùng (18/4); Giải phòng miền Nam (30/4); quốc tế lao động (01/5)</t>
    </r>
  </si>
  <si>
    <t>Lớp hành chính</t>
  </si>
  <si>
    <t>Lớp tín chỉ</t>
  </si>
  <si>
    <t>Tên học phần</t>
  </si>
  <si>
    <t>Số TC</t>
  </si>
  <si>
    <t>LT</t>
  </si>
  <si>
    <t>TH</t>
  </si>
  <si>
    <t>Ngày</t>
  </si>
  <si>
    <t>Tiết</t>
  </si>
  <si>
    <t>Thời gian học</t>
  </si>
  <si>
    <t>Thứ</t>
  </si>
  <si>
    <t>Phòng học</t>
  </si>
  <si>
    <t>Ghi chú</t>
  </si>
  <si>
    <t>Cũ</t>
  </si>
  <si>
    <t>ANH_K41</t>
  </si>
  <si>
    <t>BC03825_K41.1</t>
  </si>
  <si>
    <t>6-10</t>
  </si>
  <si>
    <t>02.01-12.5</t>
  </si>
  <si>
    <t>B5.101</t>
  </si>
  <si>
    <t>ĐT</t>
  </si>
  <si>
    <t>PT03805_K41.1</t>
  </si>
  <si>
    <t>02.01-02.6</t>
  </si>
  <si>
    <t>13.5-02.6</t>
  </si>
  <si>
    <t>11-15</t>
  </si>
  <si>
    <t>22.4-12.5</t>
  </si>
  <si>
    <t>PT03806_K41.1</t>
  </si>
  <si>
    <t>11.3-21.4</t>
  </si>
  <si>
    <t>PT03807_K41.1</t>
  </si>
  <si>
    <t>08.01-01.3</t>
  </si>
  <si>
    <t>BAOIN_K41</t>
  </si>
  <si>
    <t>BC03810_K41.1</t>
  </si>
  <si>
    <t>B8.501</t>
  </si>
  <si>
    <t>PT03806_K41.2</t>
  </si>
  <si>
    <t>25.3-12.5</t>
  </si>
  <si>
    <t>PT03807_K41.2</t>
  </si>
  <si>
    <t>15.4-26.5</t>
  </si>
  <si>
    <t>Online</t>
  </si>
  <si>
    <t>PT03848_K41.1</t>
  </si>
  <si>
    <t>15.4-12.5</t>
  </si>
  <si>
    <t>XB01101_K41.1</t>
  </si>
  <si>
    <t>XB01101</t>
  </si>
  <si>
    <t>08.01-24.03</t>
  </si>
  <si>
    <t>BTXB_K41</t>
  </si>
  <si>
    <t>XB02812_K41.1</t>
  </si>
  <si>
    <t>02.01-28.4</t>
  </si>
  <si>
    <t>B11.320</t>
  </si>
  <si>
    <t>XB02816_K41.1</t>
  </si>
  <si>
    <t>02.01-05.5</t>
  </si>
  <si>
    <t>XB03717_K41.1</t>
  </si>
  <si>
    <t>XB03719_K41.1</t>
  </si>
  <si>
    <t>02.01-31.3</t>
  </si>
  <si>
    <t>06.5-02.6</t>
  </si>
  <si>
    <t>XB03722_K41.1</t>
  </si>
  <si>
    <t>01.4-02.6</t>
  </si>
  <si>
    <t>27.5-02.6</t>
  </si>
  <si>
    <t>XB03738_K41.1</t>
  </si>
  <si>
    <t>08.01-12.5</t>
  </si>
  <si>
    <t>CNXHKH_K41</t>
  </si>
  <si>
    <t>CN02056_K41.1</t>
  </si>
  <si>
    <t>02.01-14.4</t>
  </si>
  <si>
    <t>B8.302</t>
  </si>
  <si>
    <t>CN02058_K41.1</t>
  </si>
  <si>
    <t>CN03053_K41.1</t>
  </si>
  <si>
    <t>CN03073_K41.2</t>
  </si>
  <si>
    <t>1-10</t>
  </si>
  <si>
    <t>2-6</t>
  </si>
  <si>
    <t>Cơ sở</t>
  </si>
  <si>
    <t>CN03166_K41.1</t>
  </si>
  <si>
    <t>CN03167_K41.1</t>
  </si>
  <si>
    <t>08.01-21.4</t>
  </si>
  <si>
    <t>CSC_K41</t>
  </si>
  <si>
    <t>CT03023_K41.1</t>
  </si>
  <si>
    <t>02.01-07.4</t>
  </si>
  <si>
    <t>B8.202</t>
  </si>
  <si>
    <t>CT03036_K41.3</t>
  </si>
  <si>
    <t>CT03040_K41.1</t>
  </si>
  <si>
    <t>CT03041_K41.1</t>
  </si>
  <si>
    <t>TT01006_K41.1</t>
  </si>
  <si>
    <t>02.01-17.3</t>
  </si>
  <si>
    <t>TT02555_K41.1</t>
  </si>
  <si>
    <t>CTDV_K41</t>
  </si>
  <si>
    <t>XD02404_K41.1</t>
  </si>
  <si>
    <t>B8.503</t>
  </si>
  <si>
    <t>22.4-28.4</t>
  </si>
  <si>
    <t>XD02409_K41.1</t>
  </si>
  <si>
    <t>XD02411_K41.1</t>
  </si>
  <si>
    <t>XD02414_K41.1</t>
  </si>
  <si>
    <t>XD02417_K41.1</t>
  </si>
  <si>
    <t>XD03331_K41.4</t>
  </si>
  <si>
    <t>CTPT_K41A1,CTPT_K41A2</t>
  </si>
  <si>
    <t>CT02054_K41.1</t>
  </si>
  <si>
    <t>B1.101</t>
  </si>
  <si>
    <t>CT02062_K41.1</t>
  </si>
  <si>
    <t>CT02064_K41.1</t>
  </si>
  <si>
    <t>CT03038_K41_1</t>
  </si>
  <si>
    <t>đã đổi môn</t>
  </si>
  <si>
    <t>CT03090_K41.5</t>
  </si>
  <si>
    <t>TT02555_K41.2</t>
  </si>
  <si>
    <t>CTTC_K41</t>
  </si>
  <si>
    <t>XD02404_K41.2</t>
  </si>
  <si>
    <t>B11.122</t>
  </si>
  <si>
    <t>XD02409_K41.2</t>
  </si>
  <si>
    <t>XD02410_K41.1</t>
  </si>
  <si>
    <t>XD02411_K41.2</t>
  </si>
  <si>
    <t>XD03331_K41.6</t>
  </si>
  <si>
    <t>XD03350_K41.1</t>
  </si>
  <si>
    <t>CTXH_K41</t>
  </si>
  <si>
    <t>XH02711_K41.1</t>
  </si>
  <si>
    <t>B8.303</t>
  </si>
  <si>
    <t>XH03721_K41.1</t>
  </si>
  <si>
    <t>XH03029_K41.1</t>
  </si>
  <si>
    <t>2</t>
  </si>
  <si>
    <t>XH03036_K41.7</t>
  </si>
  <si>
    <t>XH03717_K41.1</t>
  </si>
  <si>
    <t>XH03722_K41.1</t>
  </si>
  <si>
    <t>KT&amp;QL(CLC)_K41</t>
  </si>
  <si>
    <t>KT53011_K41.1</t>
  </si>
  <si>
    <t>KT53011</t>
  </si>
  <si>
    <t>B9.203</t>
  </si>
  <si>
    <t>CLC</t>
  </si>
  <si>
    <t>KT53017_K41.1</t>
  </si>
  <si>
    <t>KT53017</t>
  </si>
  <si>
    <t>Tài chính tiền tệ</t>
  </si>
  <si>
    <t>KT54010_K41.1</t>
  </si>
  <si>
    <t>KT54010</t>
  </si>
  <si>
    <t xml:space="preserve">Thực tế kinh tế - xã hội </t>
  </si>
  <si>
    <t>20.5-02.6</t>
  </si>
  <si>
    <t>KT56004_K41.1</t>
  </si>
  <si>
    <t>KT56004</t>
  </si>
  <si>
    <t>KT56007_K41.1</t>
  </si>
  <si>
    <t>KT56007</t>
  </si>
  <si>
    <t>KT&amp;QL_K41</t>
  </si>
  <si>
    <t>KT02403_K41.1</t>
  </si>
  <si>
    <t>B8.101</t>
  </si>
  <si>
    <t>KT02407_K41.1</t>
  </si>
  <si>
    <t>KT02410_K41.1</t>
  </si>
  <si>
    <t>KT02411_K41.1</t>
  </si>
  <si>
    <t>KT02416_K41.1</t>
  </si>
  <si>
    <t>KT02805_K41.8</t>
  </si>
  <si>
    <t>KTCT_K41</t>
  </si>
  <si>
    <t>KT02704_K41.1</t>
  </si>
  <si>
    <t>B8.103</t>
  </si>
  <si>
    <t>KT02707_K41.1</t>
  </si>
  <si>
    <t>KT03116_K41.1</t>
  </si>
  <si>
    <t>KT03713_K41.1</t>
  </si>
  <si>
    <t>KT03714_K41.1</t>
  </si>
  <si>
    <t>02.01-26.5</t>
  </si>
  <si>
    <t>LSĐ_K41</t>
  </si>
  <si>
    <t>LS02501_K41.1</t>
  </si>
  <si>
    <t>B9.103</t>
  </si>
  <si>
    <t>LS03210_K41.1</t>
  </si>
  <si>
    <t>LS03224_K41.10</t>
  </si>
  <si>
    <t>LS03226_K41.1</t>
  </si>
  <si>
    <t>PT03925_K41.1</t>
  </si>
  <si>
    <t>TH02093_K41.1</t>
  </si>
  <si>
    <t>MĐT(CLC)_K41</t>
  </si>
  <si>
    <t>BC53014_K41.1</t>
  </si>
  <si>
    <t>BC53014</t>
  </si>
  <si>
    <t>1-5</t>
  </si>
  <si>
    <t>PT53016_K41.1</t>
  </si>
  <si>
    <t>PT53016</t>
  </si>
  <si>
    <t>PT53031_K41.1</t>
  </si>
  <si>
    <t>PT53031</t>
  </si>
  <si>
    <t>PT56018_K41.1</t>
  </si>
  <si>
    <t>PT56018</t>
  </si>
  <si>
    <t>08.01-05.5</t>
  </si>
  <si>
    <t>08.4-28.4</t>
  </si>
  <si>
    <t>MĐT_K41</t>
  </si>
  <si>
    <t>BC03804_K41.1</t>
  </si>
  <si>
    <t>B1.503</t>
  </si>
  <si>
    <t>08.01-31.3</t>
  </si>
  <si>
    <t>PT03806_K41.3</t>
  </si>
  <si>
    <t>01.04-02.6</t>
  </si>
  <si>
    <t>22.4-05.5</t>
  </si>
  <si>
    <t>PT03816_K41.1</t>
  </si>
  <si>
    <t>PT03818_K41.1</t>
  </si>
  <si>
    <t>PT03878_K41.24</t>
  </si>
  <si>
    <t>NNA_K41</t>
  </si>
  <si>
    <t>NN01020_K41.1</t>
  </si>
  <si>
    <t>B8A.201</t>
  </si>
  <si>
    <t>18.3-14.4</t>
  </si>
  <si>
    <t>NN01020_K41.2</t>
  </si>
  <si>
    <t>B8A.202</t>
  </si>
  <si>
    <t>NN03621_K41.1</t>
  </si>
  <si>
    <t>NN03621_K41.2</t>
  </si>
  <si>
    <t>NN03636_K41.11</t>
  </si>
  <si>
    <t>NN03731_K41.1</t>
  </si>
  <si>
    <t>08.01-24.3</t>
  </si>
  <si>
    <t>NN03731_K41.2</t>
  </si>
  <si>
    <t>PHATTHANH_K41</t>
  </si>
  <si>
    <t>BC03804_K41.2</t>
  </si>
  <si>
    <t>B15.101</t>
  </si>
  <si>
    <t>PT03807_K41.3</t>
  </si>
  <si>
    <t>25.3-31.3</t>
  </si>
  <si>
    <t>PT03818_K41.2</t>
  </si>
  <si>
    <t>PT03849_K41.25</t>
  </si>
  <si>
    <t>TG01007_K41.1</t>
  </si>
  <si>
    <t>QC_K41</t>
  </si>
  <si>
    <t>QQ02504_K41.1</t>
  </si>
  <si>
    <t>B1.103</t>
  </si>
  <si>
    <t>QQ02804_K41.1</t>
  </si>
  <si>
    <t>29.4-12.5</t>
  </si>
  <si>
    <t>QQ03473_K41.1</t>
  </si>
  <si>
    <t>QQ03505_K41.1</t>
  </si>
  <si>
    <t>QQ03509_K41.1</t>
  </si>
  <si>
    <t>QHCC_K41</t>
  </si>
  <si>
    <t>QQ02610_K41.1</t>
  </si>
  <si>
    <t>B1.402</t>
  </si>
  <si>
    <t>QQ02613_K41.1</t>
  </si>
  <si>
    <t>QQ02618_K41.1</t>
  </si>
  <si>
    <t>QQ02619_K41.1</t>
  </si>
  <si>
    <t>08.01-02.6</t>
  </si>
  <si>
    <t>06.5-26.5</t>
  </si>
  <si>
    <t>QQ02621_K41.1</t>
  </si>
  <si>
    <t>QHCT&amp;TTQT_K41</t>
  </si>
  <si>
    <t>QT02602_K41.1</t>
  </si>
  <si>
    <t>08.01-03.3</t>
  </si>
  <si>
    <t>B5.204</t>
  </si>
  <si>
    <t>QT02606_K41.1</t>
  </si>
  <si>
    <t>02.01-03.3</t>
  </si>
  <si>
    <t>QT02611_K41.1</t>
  </si>
  <si>
    <t>QT02616_K41.1</t>
  </si>
  <si>
    <t>QT02704_K41.1</t>
  </si>
  <si>
    <t>QT03607_K41.12</t>
  </si>
  <si>
    <t>04.3-31.3</t>
  </si>
  <si>
    <t>QHQT&amp;TTTC(CLC)_K41</t>
  </si>
  <si>
    <t>QT52007_K41.1</t>
  </si>
  <si>
    <t>QT52007</t>
  </si>
  <si>
    <t>Thể chế chính trị thế giới</t>
  </si>
  <si>
    <t>B9.403</t>
  </si>
  <si>
    <t>QT53003_K41.1</t>
  </si>
  <si>
    <t>QT53003</t>
  </si>
  <si>
    <t>Chính sách đối ngoại Việt Nam</t>
  </si>
  <si>
    <t>QT53017_K41.1</t>
  </si>
  <si>
    <t>QT53017</t>
  </si>
  <si>
    <t>QT53018_K41.1</t>
  </si>
  <si>
    <t>QT53018</t>
  </si>
  <si>
    <t>QT53021_K41.1</t>
  </si>
  <si>
    <t>QT53021</t>
  </si>
  <si>
    <t>QT54017_K41.1</t>
  </si>
  <si>
    <t>QT54017</t>
  </si>
  <si>
    <t>Thực tế kinh tế - xã hội (trong nước hoặc nước ngoài)</t>
  </si>
  <si>
    <t>QLC_K41</t>
  </si>
  <si>
    <t>CT03108_K41.1</t>
  </si>
  <si>
    <t>B11.222</t>
  </si>
  <si>
    <t>CT03111_K41.1</t>
  </si>
  <si>
    <t>CT03112_K41.1</t>
  </si>
  <si>
    <t>CT03122_K41.13</t>
  </si>
  <si>
    <t>CT03201_K41.1</t>
  </si>
  <si>
    <t>XD02401_K41.1</t>
  </si>
  <si>
    <t>QLHCNN_K41</t>
  </si>
  <si>
    <t>NP02059_K41.1</t>
  </si>
  <si>
    <t>B1.505</t>
  </si>
  <si>
    <t>NP03506_K41.1</t>
  </si>
  <si>
    <t>NP03615_K41.1</t>
  </si>
  <si>
    <t>25.3-02.6</t>
  </si>
  <si>
    <t>NP03803_K41.1</t>
  </si>
  <si>
    <t>15.4-02.6</t>
  </si>
  <si>
    <t>NP03808_K41.1</t>
  </si>
  <si>
    <t>XB01101_K41.2</t>
  </si>
  <si>
    <t>QLHĐTTVH_K41</t>
  </si>
  <si>
    <t>CT02053_K41.1</t>
  </si>
  <si>
    <t>B8.201</t>
  </si>
  <si>
    <t>CT03064_K41.1</t>
  </si>
  <si>
    <t>TT02353_K41.1</t>
  </si>
  <si>
    <t>TT03374_K41.14</t>
  </si>
  <si>
    <t>TT03077_K41.1</t>
  </si>
  <si>
    <t>TT03386_K41.1</t>
  </si>
  <si>
    <t>QLKT_K41</t>
  </si>
  <si>
    <t>CT01100_K41.1</t>
  </si>
  <si>
    <t>B11.322</t>
  </si>
  <si>
    <t>KT02405_K41.1</t>
  </si>
  <si>
    <t>KT02411_K41.2</t>
  </si>
  <si>
    <t>KT02412_K41.1</t>
  </si>
  <si>
    <t>KT02419_K41.1</t>
  </si>
  <si>
    <t>KT02420_K41.1</t>
  </si>
  <si>
    <t>18.3-05.5</t>
  </si>
  <si>
    <t>15.4-28.4</t>
  </si>
  <si>
    <t>08.4-05.5</t>
  </si>
  <si>
    <t>KT03165_K41.15</t>
  </si>
  <si>
    <t>QLXH_K41</t>
  </si>
  <si>
    <t>NP03506_K41.2</t>
  </si>
  <si>
    <t>NP03513_K41.1</t>
  </si>
  <si>
    <t>NP03615_K41.2</t>
  </si>
  <si>
    <t>08.01-31.03</t>
  </si>
  <si>
    <t>NP03630_K41.1</t>
  </si>
  <si>
    <t>NP03640_K41.1</t>
  </si>
  <si>
    <t>QT02001_K41.1</t>
  </si>
  <si>
    <t>QUAYPHIM_K41</t>
  </si>
  <si>
    <t>BC03804_K41.3</t>
  </si>
  <si>
    <t>08.01-07.4</t>
  </si>
  <si>
    <t>B1.102</t>
  </si>
  <si>
    <t>PT03805_K41.2</t>
  </si>
  <si>
    <t>18.3-28.4</t>
  </si>
  <si>
    <t>4</t>
  </si>
  <si>
    <t>PT03814_41.1</t>
  </si>
  <si>
    <t>PT03818_K41.3</t>
  </si>
  <si>
    <t>PT03870_K41.26</t>
  </si>
  <si>
    <t>TH(CLC)_K41</t>
  </si>
  <si>
    <t>PT53050_K41.1</t>
  </si>
  <si>
    <t>PT53050</t>
  </si>
  <si>
    <t>PT56036_K41.1</t>
  </si>
  <si>
    <t>PT56036</t>
  </si>
  <si>
    <t>08.01-28.4</t>
  </si>
  <si>
    <t>B9.303</t>
  </si>
  <si>
    <t>PT56037_K41.1</t>
  </si>
  <si>
    <t>PT56037</t>
  </si>
  <si>
    <t>PT56038_K41.1</t>
  </si>
  <si>
    <t>PT56038</t>
  </si>
  <si>
    <t>Kỹ xảo và đồ họa truyền hình</t>
  </si>
  <si>
    <t>PT56039_K41.1</t>
  </si>
  <si>
    <t>PT56039</t>
  </si>
  <si>
    <t xml:space="preserve">Dẫn chương trình truyền hình </t>
  </si>
  <si>
    <t>PT56047_K41.1</t>
  </si>
  <si>
    <t>PT56047</t>
  </si>
  <si>
    <t>Nghệ thuật tạo hình</t>
  </si>
  <si>
    <t>TRIET_K41</t>
  </si>
  <si>
    <t>TM01015_K41.1</t>
  </si>
  <si>
    <t>B5.203</t>
  </si>
  <si>
    <t>TM02503_K41.1</t>
  </si>
  <si>
    <t>TM02512_K41.1</t>
  </si>
  <si>
    <t>TM02515_K41.1</t>
  </si>
  <si>
    <t>TM02515</t>
  </si>
  <si>
    <t>02.01-24.3</t>
  </si>
  <si>
    <t>TM03028_K41.1</t>
  </si>
  <si>
    <t>TM03032_K41.16</t>
  </si>
  <si>
    <t>TRUYENHINH_K41</t>
  </si>
  <si>
    <t>BC03804_K41.4</t>
  </si>
  <si>
    <t>B6.101</t>
  </si>
  <si>
    <t>01.4-05.5</t>
  </si>
  <si>
    <t>25.3-28.4</t>
  </si>
  <si>
    <t>PT03807_K41.4</t>
  </si>
  <si>
    <t>PT03814_41.2</t>
  </si>
  <si>
    <t>PT03818_K41.4</t>
  </si>
  <si>
    <t>PT03857_K41.27</t>
  </si>
  <si>
    <t>TTCS_K41</t>
  </si>
  <si>
    <t>CT02053_K41.2</t>
  </si>
  <si>
    <t>B1.504</t>
  </si>
  <si>
    <t>CT03064_K41.2</t>
  </si>
  <si>
    <t>TT02062_K41.1</t>
  </si>
  <si>
    <t>TT02353_K41.2</t>
  </si>
  <si>
    <t>TT03374_K41.17</t>
  </si>
  <si>
    <t>TTĐC_K41A1,TTĐC_K41A2</t>
  </si>
  <si>
    <t>BC02610_K41.1</t>
  </si>
  <si>
    <t>B9.101</t>
  </si>
  <si>
    <t>BC02610_K41.2</t>
  </si>
  <si>
    <t>B1.406</t>
  </si>
  <si>
    <t>BC02618_K41.1</t>
  </si>
  <si>
    <t>08.01-19.5</t>
  </si>
  <si>
    <t>BC02618_K41.2</t>
  </si>
  <si>
    <t>BC02619_K41.1</t>
  </si>
  <si>
    <t>BC02619_K41.2</t>
  </si>
  <si>
    <t>BC02621_K41.1</t>
  </si>
  <si>
    <t>BC02621_K41.2</t>
  </si>
  <si>
    <t>QQ02805_K41.1</t>
  </si>
  <si>
    <t>QQ02805_K41.2</t>
  </si>
  <si>
    <t>TTĐN_K41</t>
  </si>
  <si>
    <t>QT02611_K41.2</t>
  </si>
  <si>
    <t>B9.102</t>
  </si>
  <si>
    <t>QT02613_K41.18</t>
  </si>
  <si>
    <t>QT02617_K41.1</t>
  </si>
  <si>
    <t>QT02704_K41.2</t>
  </si>
  <si>
    <t>QT03611_K41.1</t>
  </si>
  <si>
    <t>QT03628_K41.1</t>
  </si>
  <si>
    <t>TTĐPT_K41</t>
  </si>
  <si>
    <t>BC02604_K41.1</t>
  </si>
  <si>
    <t>B11.120</t>
  </si>
  <si>
    <t>BC02605_K41.1</t>
  </si>
  <si>
    <t>BC02610_K41.3</t>
  </si>
  <si>
    <t>BC03702_K41.1</t>
  </si>
  <si>
    <t>25.3-05.5</t>
  </si>
  <si>
    <t>BC03709_K41.1</t>
  </si>
  <si>
    <t>PT02602_K41.1</t>
  </si>
  <si>
    <t>TTHCM_K41</t>
  </si>
  <si>
    <t>TG03001_K41.1</t>
  </si>
  <si>
    <t>B8.102</t>
  </si>
  <si>
    <t>TH03058_K41.1</t>
  </si>
  <si>
    <t>TH03067_K41.1</t>
  </si>
  <si>
    <t>TH03072_K41.1</t>
  </si>
  <si>
    <t>TH03080_K41.19</t>
  </si>
  <si>
    <t>TT02555_K41.3</t>
  </si>
  <si>
    <t>TTMKT (CLC)_K41A1, TTMKT (CLC)_K41A2</t>
  </si>
  <si>
    <t>QQ53003_K41.1</t>
  </si>
  <si>
    <t>QQ53003</t>
  </si>
  <si>
    <t>Kĩ năng bán hàng</t>
  </si>
  <si>
    <t>/28/4</t>
  </si>
  <si>
    <t>QQ53003_K41.2</t>
  </si>
  <si>
    <t>QQ53004_K41.1</t>
  </si>
  <si>
    <t>QQ53004</t>
  </si>
  <si>
    <t>Kỹ năng xã hội 2 – Tranh biện</t>
  </si>
  <si>
    <t>QQ53004_K41.2</t>
  </si>
  <si>
    <t>QQ53008_K41.1</t>
  </si>
  <si>
    <t>QQ53008</t>
  </si>
  <si>
    <t>QQ53008_K41.2</t>
  </si>
  <si>
    <t>QQ53012_K41.1</t>
  </si>
  <si>
    <t>QQ53012</t>
  </si>
  <si>
    <t xml:space="preserve">Tổ chức sự kiện </t>
  </si>
  <si>
    <t>QQ53012_K41.2</t>
  </si>
  <si>
    <t>QQ54014_K41.1</t>
  </si>
  <si>
    <t>QQ54014</t>
  </si>
  <si>
    <t>QQ54014_K41.2</t>
  </si>
  <si>
    <t>TTQT_K41</t>
  </si>
  <si>
    <t>QT02611_K41.3</t>
  </si>
  <si>
    <t>B11.220</t>
  </si>
  <si>
    <t>QT02613_K41.20</t>
  </si>
  <si>
    <t>QT02620_K41.3</t>
  </si>
  <si>
    <t>QT03626_K41.1</t>
  </si>
  <si>
    <t>QT03631_K41.1</t>
  </si>
  <si>
    <t>QT03632_K41.1</t>
  </si>
  <si>
    <t>VHPT_K41</t>
  </si>
  <si>
    <t>CT02053_K41.3</t>
  </si>
  <si>
    <t>B11.123</t>
  </si>
  <si>
    <t>01.4-28.4</t>
  </si>
  <si>
    <t>CT03064_K41.3</t>
  </si>
  <si>
    <t>TT01007_K41.1</t>
  </si>
  <si>
    <t>TT02061_K41.1</t>
  </si>
  <si>
    <t>TT02063_K41.1</t>
  </si>
  <si>
    <t>TT02366_K41.1</t>
  </si>
  <si>
    <t>TT03580_K41.21</t>
  </si>
  <si>
    <t>XBĐT_K41</t>
  </si>
  <si>
    <t>XB02814_K41.1</t>
  </si>
  <si>
    <t xml:space="preserve">Xuất bản tạp chí, tập san  </t>
  </si>
  <si>
    <t>1.5</t>
  </si>
  <si>
    <t>B11.221</t>
  </si>
  <si>
    <t>XB02814_K41.2</t>
  </si>
  <si>
    <t>XB02816_K41.2</t>
  </si>
  <si>
    <t>XB02816_K41.3</t>
  </si>
  <si>
    <t>B9.502</t>
  </si>
  <si>
    <t>XB03732_K41.22</t>
  </si>
  <si>
    <t>XB03740_K41.1</t>
  </si>
  <si>
    <t>XB03740</t>
  </si>
  <si>
    <t>Xuất bản sách điện tử (E book publishing)</t>
  </si>
  <si>
    <t>XB03740_K41.2</t>
  </si>
  <si>
    <t>XB03743_K41.1</t>
  </si>
  <si>
    <t>XB03743</t>
  </si>
  <si>
    <t>Kỹ thuật - công nghệ xuất bản điện tử I</t>
  </si>
  <si>
    <t>XB03743_K41.2</t>
  </si>
  <si>
    <t>XD01001_K41.1</t>
  </si>
  <si>
    <t>XHH_K41</t>
  </si>
  <si>
    <t>XD01001_K41.2</t>
  </si>
  <si>
    <t>B8.301</t>
  </si>
  <si>
    <t>XH02065_K41.1</t>
  </si>
  <si>
    <t>XH02104_K41.1</t>
  </si>
  <si>
    <t>XH02105_K41.1</t>
  </si>
  <si>
    <t>08.4-27.4</t>
  </si>
  <si>
    <t>XH02106_K41.1</t>
  </si>
  <si>
    <t>XH03083_K41.23</t>
  </si>
  <si>
    <t>XH03116_K41.1</t>
  </si>
  <si>
    <t>TT03077_K41.2</t>
  </si>
  <si>
    <t>5</t>
  </si>
  <si>
    <t>01.4-26.5</t>
  </si>
  <si>
    <t>01.4-21.4</t>
  </si>
  <si>
    <t>01.4-14.4</t>
  </si>
  <si>
    <t>01.4-07.4</t>
  </si>
  <si>
    <t>T/L GIÁM ĐỐC</t>
  </si>
  <si>
    <t>TRƯỞNG BAN QUẢN LÝ ĐÀO TẠO</t>
  </si>
  <si>
    <t>Trần Văn Thư</t>
  </si>
  <si>
    <t>STT</t>
  </si>
  <si>
    <t>Ten_mon</t>
  </si>
  <si>
    <t>Ma_mon</t>
  </si>
  <si>
    <t>isKhopMon</t>
  </si>
  <si>
    <t>So_hoc_trinh</t>
  </si>
  <si>
    <t>Ly_thuyet</t>
  </si>
  <si>
    <t>Thuc_hanh</t>
  </si>
  <si>
    <t>Ten_lop_hanh_chinh</t>
  </si>
  <si>
    <t>Ten_lop_hp</t>
  </si>
  <si>
    <t>isKhopLop</t>
  </si>
  <si>
    <t>Tu_tuan</t>
  </si>
  <si>
    <t>Den_tuan</t>
  </si>
  <si>
    <t>Thu</t>
  </si>
  <si>
    <t>Tiet</t>
  </si>
  <si>
    <t>So_tiet</t>
  </si>
  <si>
    <t>So_phong</t>
  </si>
  <si>
    <t>isKhopPhongHoc</t>
  </si>
  <si>
    <t>so_sv_min</t>
  </si>
  <si>
    <t>so_sv_max</t>
  </si>
  <si>
    <t>Giao_vien</t>
  </si>
  <si>
    <t>Ho_ten_GV</t>
  </si>
  <si>
    <t>isKhopGiao_vien</t>
  </si>
  <si>
    <t>Nhom_lop_TH</t>
  </si>
  <si>
    <t>Nhom_lop_Ghep</t>
  </si>
  <si>
    <t>Lop_ghep</t>
  </si>
  <si>
    <t>Ma_nhom</t>
  </si>
  <si>
    <t>Ma_to_hop</t>
  </si>
  <si>
    <t>3643</t>
  </si>
  <si>
    <t>1593</t>
  </si>
  <si>
    <t>39</t>
  </si>
  <si>
    <t>11</t>
  </si>
  <si>
    <t>32</t>
  </si>
  <si>
    <t>3644</t>
  </si>
  <si>
    <t>33</t>
  </si>
  <si>
    <t>6</t>
  </si>
  <si>
    <t>3645</t>
  </si>
  <si>
    <t>24</t>
  </si>
  <si>
    <t>1592</t>
  </si>
  <si>
    <t>35</t>
  </si>
  <si>
    <t>76</t>
  </si>
  <si>
    <t>38</t>
  </si>
  <si>
    <t>156</t>
  </si>
  <si>
    <t>1421</t>
  </si>
  <si>
    <t>1947</t>
  </si>
  <si>
    <t>1596</t>
  </si>
  <si>
    <t>44</t>
  </si>
  <si>
    <t>102</t>
  </si>
  <si>
    <t>3976</t>
  </si>
  <si>
    <t>3846</t>
  </si>
  <si>
    <t>1602</t>
  </si>
  <si>
    <t>71</t>
  </si>
  <si>
    <t>3769</t>
  </si>
  <si>
    <t>1563</t>
  </si>
  <si>
    <t>68</t>
  </si>
  <si>
    <t>3969</t>
  </si>
  <si>
    <t>1630</t>
  </si>
  <si>
    <t>78</t>
  </si>
  <si>
    <t>CTPT_K41A1</t>
  </si>
  <si>
    <t>1567</t>
  </si>
  <si>
    <t>84</t>
  </si>
  <si>
    <t>CTPT_K41A1+CTPT_K41A2</t>
  </si>
  <si>
    <t>3966</t>
  </si>
  <si>
    <t>1629</t>
  </si>
  <si>
    <t>99</t>
  </si>
  <si>
    <t>3532</t>
  </si>
  <si>
    <t>1570</t>
  </si>
  <si>
    <t>53</t>
  </si>
  <si>
    <t>4017</t>
  </si>
  <si>
    <t>1569</t>
  </si>
  <si>
    <t>64</t>
  </si>
  <si>
    <t>4328</t>
  </si>
  <si>
    <t>1562</t>
  </si>
  <si>
    <t>66</t>
  </si>
  <si>
    <t>4100</t>
  </si>
  <si>
    <t>1571</t>
  </si>
  <si>
    <t>50</t>
  </si>
  <si>
    <t>4732</t>
  </si>
  <si>
    <t>1579</t>
  </si>
  <si>
    <t>1</t>
  </si>
  <si>
    <t>3554</t>
  </si>
  <si>
    <t>1576</t>
  </si>
  <si>
    <t>25</t>
  </si>
  <si>
    <t>4484</t>
  </si>
  <si>
    <t>1572</t>
  </si>
  <si>
    <t>96</t>
  </si>
  <si>
    <t>97</t>
  </si>
  <si>
    <t>1609</t>
  </si>
  <si>
    <t>87</t>
  </si>
  <si>
    <t>1711</t>
  </si>
  <si>
    <t>1366</t>
  </si>
  <si>
    <t>1582</t>
  </si>
  <si>
    <t>4001</t>
  </si>
  <si>
    <t>1580</t>
  </si>
  <si>
    <t>18</t>
  </si>
  <si>
    <t>4046</t>
  </si>
  <si>
    <t>1584</t>
  </si>
  <si>
    <t>3468</t>
  </si>
  <si>
    <t>1586</t>
  </si>
  <si>
    <t>59</t>
  </si>
  <si>
    <t>3726</t>
  </si>
  <si>
    <t>1565</t>
  </si>
  <si>
    <t>153</t>
  </si>
  <si>
    <t>4392</t>
  </si>
  <si>
    <t>1574</t>
  </si>
  <si>
    <t>27</t>
  </si>
  <si>
    <t>4355</t>
  </si>
  <si>
    <t>1589</t>
  </si>
  <si>
    <t>67</t>
  </si>
  <si>
    <t>4030</t>
  </si>
  <si>
    <t>1568</t>
  </si>
  <si>
    <t>109</t>
  </si>
  <si>
    <t>1573</t>
  </si>
  <si>
    <t>1577</t>
  </si>
  <si>
    <t>3</t>
  </si>
  <si>
    <t>37</t>
  </si>
  <si>
    <t>4675</t>
  </si>
  <si>
    <t>1578</t>
  </si>
  <si>
    <t>56</t>
  </si>
  <si>
    <t>4677</t>
  </si>
  <si>
    <t>3831</t>
  </si>
  <si>
    <t>1561</t>
  </si>
  <si>
    <t>1575</t>
  </si>
  <si>
    <t>4377</t>
  </si>
  <si>
    <t>40</t>
  </si>
  <si>
    <t>4349</t>
  </si>
  <si>
    <t>1603</t>
  </si>
  <si>
    <t>26</t>
  </si>
  <si>
    <t>4179</t>
  </si>
  <si>
    <t>1583</t>
  </si>
  <si>
    <t>48</t>
  </si>
  <si>
    <t>TTĐC_K41A1+TTĐC_K41A2</t>
  </si>
  <si>
    <t>22</t>
  </si>
  <si>
    <t>4061</t>
  </si>
  <si>
    <t>1585</t>
  </si>
  <si>
    <t>49</t>
  </si>
  <si>
    <t>4169</t>
  </si>
  <si>
    <t>1595</t>
  </si>
  <si>
    <t>41</t>
  </si>
  <si>
    <t>4149</t>
  </si>
  <si>
    <t>63</t>
  </si>
  <si>
    <t>2769</t>
  </si>
  <si>
    <t>1588</t>
  </si>
  <si>
    <t>65</t>
  </si>
  <si>
    <t>3450</t>
  </si>
  <si>
    <t>TTMKT (CLC)_K41A1</t>
  </si>
  <si>
    <t>1581</t>
  </si>
  <si>
    <t>TTMKT (CLC)_K41A1+TTMKT (CLC)_K41A2</t>
  </si>
  <si>
    <t>4055</t>
  </si>
  <si>
    <t>1587</t>
  </si>
  <si>
    <t>100</t>
  </si>
  <si>
    <t>3768</t>
  </si>
  <si>
    <t>1590</t>
  </si>
  <si>
    <t>152</t>
  </si>
  <si>
    <t>3855</t>
  </si>
  <si>
    <t>1416</t>
  </si>
  <si>
    <t>1597</t>
  </si>
  <si>
    <t>61</t>
  </si>
  <si>
    <t>1598</t>
  </si>
  <si>
    <t>70</t>
  </si>
  <si>
    <t>3936</t>
  </si>
  <si>
    <t>36</t>
  </si>
  <si>
    <t>3652</t>
  </si>
  <si>
    <t>23</t>
  </si>
  <si>
    <t>42</t>
  </si>
  <si>
    <t>3900</t>
  </si>
  <si>
    <t>1944</t>
  </si>
  <si>
    <t>3837</t>
  </si>
  <si>
    <t>2614</t>
  </si>
  <si>
    <t>3957</t>
  </si>
  <si>
    <t>3962</t>
  </si>
  <si>
    <t>1435</t>
  </si>
  <si>
    <t>4442</t>
  </si>
  <si>
    <t>1599</t>
  </si>
  <si>
    <t>72</t>
  </si>
  <si>
    <t>3533</t>
  </si>
  <si>
    <t>4013</t>
  </si>
  <si>
    <t>4331</t>
  </si>
  <si>
    <t>4342</t>
  </si>
  <si>
    <t>4637</t>
  </si>
  <si>
    <t>3210</t>
  </si>
  <si>
    <t>3890</t>
  </si>
  <si>
    <t>3992</t>
  </si>
  <si>
    <t>4050</t>
  </si>
  <si>
    <t>3478</t>
  </si>
  <si>
    <t>3954</t>
  </si>
  <si>
    <t>3787</t>
  </si>
  <si>
    <t>3760</t>
  </si>
  <si>
    <t>4015</t>
  </si>
  <si>
    <t>4031</t>
  </si>
  <si>
    <t>3791</t>
  </si>
  <si>
    <t>4835</t>
  </si>
  <si>
    <t>4683</t>
  </si>
  <si>
    <t>4325</t>
  </si>
  <si>
    <t>4182</t>
  </si>
  <si>
    <t>4008</t>
  </si>
  <si>
    <t>4150</t>
  </si>
  <si>
    <t>3455</t>
  </si>
  <si>
    <t>4527</t>
  </si>
  <si>
    <t>4064</t>
  </si>
  <si>
    <t>1428</t>
  </si>
  <si>
    <t>3904</t>
  </si>
  <si>
    <t>101</t>
  </si>
  <si>
    <t>4598</t>
  </si>
  <si>
    <t>3948</t>
  </si>
  <si>
    <t>3649</t>
  </si>
  <si>
    <t>4224</t>
  </si>
  <si>
    <t>1177</t>
  </si>
  <si>
    <t>3771</t>
  </si>
  <si>
    <t>3964</t>
  </si>
  <si>
    <t>4112</t>
  </si>
  <si>
    <t>3963</t>
  </si>
  <si>
    <t>4451</t>
  </si>
  <si>
    <t>3535</t>
  </si>
  <si>
    <t>4020</t>
  </si>
  <si>
    <t>4208</t>
  </si>
  <si>
    <t>1628</t>
  </si>
  <si>
    <t>4512</t>
  </si>
  <si>
    <t>34</t>
  </si>
  <si>
    <t>4485</t>
  </si>
  <si>
    <t>4007</t>
  </si>
  <si>
    <t>3995</t>
  </si>
  <si>
    <t>3489</t>
  </si>
  <si>
    <t>4120</t>
  </si>
  <si>
    <t>3811</t>
  </si>
  <si>
    <t>3817</t>
  </si>
  <si>
    <t>4021</t>
  </si>
  <si>
    <t>1687</t>
  </si>
  <si>
    <t>4219</t>
  </si>
  <si>
    <t>4678</t>
  </si>
  <si>
    <t>4175</t>
  </si>
  <si>
    <t>4180</t>
  </si>
  <si>
    <t>4072</t>
  </si>
  <si>
    <t>4151</t>
  </si>
  <si>
    <t>4162</t>
  </si>
  <si>
    <t>3753</t>
  </si>
  <si>
    <t>4070</t>
  </si>
  <si>
    <t>3702</t>
  </si>
  <si>
    <t>3902</t>
  </si>
  <si>
    <t>3938</t>
  </si>
  <si>
    <t>3845</t>
  </si>
  <si>
    <t>3774</t>
  </si>
  <si>
    <t>3972</t>
  </si>
  <si>
    <t>4114</t>
  </si>
  <si>
    <t>4457</t>
  </si>
  <si>
    <t>3526</t>
  </si>
  <si>
    <t>1635</t>
  </si>
  <si>
    <t>4495</t>
  </si>
  <si>
    <t>4554</t>
  </si>
  <si>
    <t>4000</t>
  </si>
  <si>
    <t>4060</t>
  </si>
  <si>
    <t>3490</t>
  </si>
  <si>
    <t>3735</t>
  </si>
  <si>
    <t>1232</t>
  </si>
  <si>
    <t>4023</t>
  </si>
  <si>
    <t>3800</t>
  </si>
  <si>
    <t>4761</t>
  </si>
  <si>
    <t>4105</t>
  </si>
  <si>
    <t>4085</t>
  </si>
  <si>
    <t>4156</t>
  </si>
  <si>
    <t>1440</t>
  </si>
  <si>
    <t>3456</t>
  </si>
  <si>
    <t>4075</t>
  </si>
  <si>
    <t>3853</t>
  </si>
  <si>
    <t>4595</t>
  </si>
  <si>
    <t>3930</t>
  </si>
  <si>
    <t>3937</t>
  </si>
  <si>
    <t>3835</t>
  </si>
  <si>
    <t>1468</t>
  </si>
  <si>
    <t>2767</t>
  </si>
  <si>
    <t>4458</t>
  </si>
  <si>
    <t>4027</t>
  </si>
  <si>
    <t>4209</t>
  </si>
  <si>
    <t>4347</t>
  </si>
  <si>
    <t>1337</t>
  </si>
  <si>
    <t>4003</t>
  </si>
  <si>
    <t>3498</t>
  </si>
  <si>
    <t>3737</t>
  </si>
  <si>
    <t>3748</t>
  </si>
  <si>
    <t>3355</t>
  </si>
  <si>
    <t>3809</t>
  </si>
  <si>
    <t>3854</t>
  </si>
  <si>
    <t>4406</t>
  </si>
  <si>
    <t>1105</t>
  </si>
  <si>
    <t>4076</t>
  </si>
  <si>
    <t>4443</t>
  </si>
  <si>
    <t>155</t>
  </si>
  <si>
    <t>1528</t>
  </si>
  <si>
    <t>1657</t>
  </si>
  <si>
    <t>1515</t>
  </si>
  <si>
    <t>1738</t>
  </si>
  <si>
    <t>3543</t>
  </si>
  <si>
    <t>43</t>
  </si>
  <si>
    <t>4414</t>
  </si>
  <si>
    <t>1634</t>
  </si>
  <si>
    <t>4735</t>
  </si>
  <si>
    <t>4221</t>
  </si>
  <si>
    <t>1929</t>
  </si>
  <si>
    <t>4225</t>
  </si>
  <si>
    <t>1895</t>
  </si>
  <si>
    <t>3504</t>
  </si>
  <si>
    <t>3729</t>
  </si>
  <si>
    <t>3247</t>
  </si>
  <si>
    <t>1618</t>
  </si>
  <si>
    <t>3807</t>
  </si>
  <si>
    <t>4220</t>
  </si>
  <si>
    <t>4736</t>
  </si>
  <si>
    <t>1560</t>
  </si>
  <si>
    <t>3680</t>
  </si>
  <si>
    <t>4057</t>
  </si>
  <si>
    <t>1450</t>
  </si>
  <si>
    <t>3461</t>
  </si>
  <si>
    <t>1498</t>
  </si>
  <si>
    <t>1956</t>
  </si>
  <si>
    <t>1762</t>
  </si>
  <si>
    <t>T1</t>
  </si>
  <si>
    <t>T2</t>
  </si>
  <si>
    <t>T3</t>
  </si>
  <si>
    <t>T4</t>
  </si>
  <si>
    <t>T5</t>
  </si>
  <si>
    <t>T6</t>
  </si>
  <si>
    <t>Tuần NH</t>
  </si>
  <si>
    <t>tuần K2</t>
  </si>
  <si>
    <t>ANH_K40</t>
  </si>
  <si>
    <t>DL</t>
  </si>
  <si>
    <t>TET</t>
  </si>
  <si>
    <t>Thi</t>
  </si>
  <si>
    <t>30.4</t>
  </si>
  <si>
    <t>01.5</t>
  </si>
  <si>
    <t>Lễ</t>
  </si>
  <si>
    <t>BAOIN_K40</t>
  </si>
  <si>
    <t>btxb_K40</t>
  </si>
  <si>
    <t>CNXHKH_K40</t>
  </si>
  <si>
    <t>CSC_K40</t>
  </si>
  <si>
    <t>CTPT_K40A1</t>
  </si>
  <si>
    <t>CTPT_K40A2</t>
  </si>
  <si>
    <t>CTXH_K40</t>
  </si>
  <si>
    <t>KT&amp;QL_K40</t>
  </si>
  <si>
    <t>KTCT_K40</t>
  </si>
  <si>
    <t>LSĐ_K40</t>
  </si>
  <si>
    <t>mđt_K40</t>
  </si>
  <si>
    <t>NNA_K40</t>
  </si>
  <si>
    <t>PHATTHANH_K40</t>
  </si>
  <si>
    <t>QC_K40</t>
  </si>
  <si>
    <t>QHCC_K40</t>
  </si>
  <si>
    <t>QHCT&amp;TTQT_K40</t>
  </si>
  <si>
    <t>QLC_K40</t>
  </si>
  <si>
    <t>QLHCNN_K40</t>
  </si>
  <si>
    <t>QLHĐTTVH_K40</t>
  </si>
  <si>
    <t>QLKT_K40A1</t>
  </si>
  <si>
    <t>QLKT_K40A2</t>
  </si>
  <si>
    <t>QLXH_K40</t>
  </si>
  <si>
    <t>QUAYPHIM_K40</t>
  </si>
  <si>
    <t>TTCS_K40</t>
  </si>
  <si>
    <t>TTĐC_K40A1</t>
  </si>
  <si>
    <t>TTĐC_K40A2</t>
  </si>
  <si>
    <t>TTĐN_K40</t>
  </si>
  <si>
    <t>TTĐPT_K40</t>
  </si>
  <si>
    <t>TTQT_K40</t>
  </si>
  <si>
    <t>TTHCM_K40</t>
  </si>
  <si>
    <t>TRIET_K40</t>
  </si>
  <si>
    <t>TRUYENHINH_K40</t>
  </si>
  <si>
    <t>VHPT_K40</t>
  </si>
  <si>
    <t>XBĐT_K40</t>
  </si>
  <si>
    <t>XDĐ_K40</t>
  </si>
  <si>
    <t>XHH_K40</t>
  </si>
  <si>
    <t>TH-CLC</t>
  </si>
  <si>
    <t>MĐT-CLC</t>
  </si>
  <si>
    <t>TTMKT-A1</t>
  </si>
  <si>
    <t>TTMKT-A2</t>
  </si>
  <si>
    <t>CTPT_K41A2</t>
  </si>
  <si>
    <t>TTMKT (CLC)_K41A2</t>
  </si>
  <si>
    <t>thực tập</t>
  </si>
  <si>
    <t>TTĐC_K41A1</t>
  </si>
  <si>
    <t>TTĐC_K41A2</t>
  </si>
  <si>
    <t>ID_phong</t>
  </si>
  <si>
    <t>Ten_nha</t>
  </si>
  <si>
    <t>105</t>
  </si>
  <si>
    <t>B3.101</t>
  </si>
  <si>
    <t>Nhà B3</t>
  </si>
  <si>
    <t>106</t>
  </si>
  <si>
    <t>B3.103</t>
  </si>
  <si>
    <t>107</t>
  </si>
  <si>
    <t>B3.104</t>
  </si>
  <si>
    <t>108</t>
  </si>
  <si>
    <t>B3.203</t>
  </si>
  <si>
    <t>150</t>
  </si>
  <si>
    <t>B3.302</t>
  </si>
  <si>
    <t>7</t>
  </si>
  <si>
    <t>154</t>
  </si>
  <si>
    <t>B3.301</t>
  </si>
  <si>
    <t>8</t>
  </si>
  <si>
    <t>145</t>
  </si>
  <si>
    <t>501</t>
  </si>
  <si>
    <t>Nhà B1</t>
  </si>
  <si>
    <t>9</t>
  </si>
  <si>
    <t>104</t>
  </si>
  <si>
    <t>B1.202</t>
  </si>
  <si>
    <t>10</t>
  </si>
  <si>
    <t>82</t>
  </si>
  <si>
    <t>B1.100</t>
  </si>
  <si>
    <t>12</t>
  </si>
  <si>
    <t>13</t>
  </si>
  <si>
    <t>14</t>
  </si>
  <si>
    <t>15</t>
  </si>
  <si>
    <t>B1.104</t>
  </si>
  <si>
    <t>16</t>
  </si>
  <si>
    <t>B1.105</t>
  </si>
  <si>
    <t>17</t>
  </si>
  <si>
    <t>B1.201</t>
  </si>
  <si>
    <t>B1.203</t>
  </si>
  <si>
    <t>19</t>
  </si>
  <si>
    <t>B1.204</t>
  </si>
  <si>
    <t>20</t>
  </si>
  <si>
    <t>B1.205</t>
  </si>
  <si>
    <t>21</t>
  </si>
  <si>
    <t>B1.301</t>
  </si>
  <si>
    <t>B1.302</t>
  </si>
  <si>
    <t>B1.303</t>
  </si>
  <si>
    <t>B1.304</t>
  </si>
  <si>
    <t>B1.305</t>
  </si>
  <si>
    <t>B1.306</t>
  </si>
  <si>
    <t>B1.401</t>
  </si>
  <si>
    <t>28</t>
  </si>
  <si>
    <t>29</t>
  </si>
  <si>
    <t>B1.403</t>
  </si>
  <si>
    <t>30</t>
  </si>
  <si>
    <t>B1.404</t>
  </si>
  <si>
    <t>31</t>
  </si>
  <si>
    <t>B1.405</t>
  </si>
  <si>
    <t>B1.501</t>
  </si>
  <si>
    <t>B1.502</t>
  </si>
  <si>
    <t>B1.601</t>
  </si>
  <si>
    <t>B1.602</t>
  </si>
  <si>
    <t>B1.603</t>
  </si>
  <si>
    <t>B1.604</t>
  </si>
  <si>
    <t>Nhà B5</t>
  </si>
  <si>
    <t>B5.102</t>
  </si>
  <si>
    <t>B5.103</t>
  </si>
  <si>
    <t>45</t>
  </si>
  <si>
    <t>B5.104</t>
  </si>
  <si>
    <t>46</t>
  </si>
  <si>
    <t>B5.201</t>
  </si>
  <si>
    <t>47</t>
  </si>
  <si>
    <t>B5.202</t>
  </si>
  <si>
    <t>136</t>
  </si>
  <si>
    <t>B5.104B</t>
  </si>
  <si>
    <t>51</t>
  </si>
  <si>
    <t>137</t>
  </si>
  <si>
    <t>B5.201B</t>
  </si>
  <si>
    <t>52</t>
  </si>
  <si>
    <t>Nhà B6</t>
  </si>
  <si>
    <t>B6.102</t>
  </si>
  <si>
    <t>54</t>
  </si>
  <si>
    <t>B6.103</t>
  </si>
  <si>
    <t>55</t>
  </si>
  <si>
    <t>B6.104</t>
  </si>
  <si>
    <t>B6.201</t>
  </si>
  <si>
    <t>57</t>
  </si>
  <si>
    <t>B6.202</t>
  </si>
  <si>
    <t>58</t>
  </si>
  <si>
    <t>B6.203</t>
  </si>
  <si>
    <t>B6.204</t>
  </si>
  <si>
    <t>60</t>
  </si>
  <si>
    <t>139</t>
  </si>
  <si>
    <t>104.</t>
  </si>
  <si>
    <t>146</t>
  </si>
  <si>
    <t>402</t>
  </si>
  <si>
    <t>Nhà B9</t>
  </si>
  <si>
    <t>62</t>
  </si>
  <si>
    <t>143</t>
  </si>
  <si>
    <t>301.</t>
  </si>
  <si>
    <t>B9.201</t>
  </si>
  <si>
    <t>B9.202</t>
  </si>
  <si>
    <t>69</t>
  </si>
  <si>
    <t>B9.301</t>
  </si>
  <si>
    <t>B9.302</t>
  </si>
  <si>
    <t>B9.401</t>
  </si>
  <si>
    <t>73</t>
  </si>
  <si>
    <t>B9.402</t>
  </si>
  <si>
    <t>74</t>
  </si>
  <si>
    <t>75</t>
  </si>
  <si>
    <t>B9.501</t>
  </si>
  <si>
    <t>77</t>
  </si>
  <si>
    <t>B9.503</t>
  </si>
  <si>
    <t>Nhà B11</t>
  </si>
  <si>
    <t>79</t>
  </si>
  <si>
    <t>80</t>
  </si>
  <si>
    <t>81</t>
  </si>
  <si>
    <t>83</t>
  </si>
  <si>
    <t>85</t>
  </si>
  <si>
    <t>86</t>
  </si>
  <si>
    <t>140</t>
  </si>
  <si>
    <t>B8.103.</t>
  </si>
  <si>
    <t>Nhà B8</t>
  </si>
  <si>
    <t>112</t>
  </si>
  <si>
    <t>B8.402A</t>
  </si>
  <si>
    <t>88</t>
  </si>
  <si>
    <t>113</t>
  </si>
  <si>
    <t>B8.502A</t>
  </si>
  <si>
    <t>89</t>
  </si>
  <si>
    <t>90</t>
  </si>
  <si>
    <t>91</t>
  </si>
  <si>
    <t>92</t>
  </si>
  <si>
    <t>93</t>
  </si>
  <si>
    <t>94</t>
  </si>
  <si>
    <t>B8.203</t>
  </si>
  <si>
    <t>95</t>
  </si>
  <si>
    <t>98</t>
  </si>
  <si>
    <t>B8.401</t>
  </si>
  <si>
    <t>B8.402</t>
  </si>
  <si>
    <t>B8.403</t>
  </si>
  <si>
    <t>B8.502</t>
  </si>
  <si>
    <t>103</t>
  </si>
  <si>
    <t>T.Viện-202</t>
  </si>
  <si>
    <t>Thư viện</t>
  </si>
  <si>
    <t>T.Viện-204</t>
  </si>
  <si>
    <t>134</t>
  </si>
  <si>
    <t>T.Viện-304</t>
  </si>
  <si>
    <t>135</t>
  </si>
  <si>
    <t>T.Viện-201</t>
  </si>
  <si>
    <t>C C (cũ)</t>
  </si>
  <si>
    <t>C</t>
  </si>
  <si>
    <t>A.101</t>
  </si>
  <si>
    <t>Nhà A</t>
  </si>
  <si>
    <t>110</t>
  </si>
  <si>
    <t>A.304</t>
  </si>
  <si>
    <t>111</t>
  </si>
  <si>
    <t>Nhà B15</t>
  </si>
  <si>
    <t>B15.102</t>
  </si>
  <si>
    <t>B15.103</t>
  </si>
  <si>
    <t>114</t>
  </si>
  <si>
    <t>B15.201</t>
  </si>
  <si>
    <t>115</t>
  </si>
  <si>
    <t>B15.202</t>
  </si>
  <si>
    <t>116</t>
  </si>
  <si>
    <t>B15.203</t>
  </si>
  <si>
    <t>117</t>
  </si>
  <si>
    <t>B8A.101</t>
  </si>
  <si>
    <t>Nhà B8A</t>
  </si>
  <si>
    <t>118</t>
  </si>
  <si>
    <t>B8A.102</t>
  </si>
  <si>
    <t>119</t>
  </si>
  <si>
    <t>B8A.103</t>
  </si>
  <si>
    <t>120</t>
  </si>
  <si>
    <t>121</t>
  </si>
  <si>
    <t>122</t>
  </si>
  <si>
    <t>Hội trường lớn 201HTL</t>
  </si>
  <si>
    <t>Hội trường lớn</t>
  </si>
  <si>
    <t>123</t>
  </si>
  <si>
    <t>Hội trường lớn 202HTL</t>
  </si>
  <si>
    <t>124</t>
  </si>
  <si>
    <t>A2.201</t>
  </si>
  <si>
    <t>Nhà A2</t>
  </si>
  <si>
    <t>125</t>
  </si>
  <si>
    <t>A2.302</t>
  </si>
  <si>
    <t>126</t>
  </si>
  <si>
    <t>A2.202</t>
  </si>
  <si>
    <t>127</t>
  </si>
  <si>
    <t>A2.203</t>
  </si>
  <si>
    <t>128</t>
  </si>
  <si>
    <t>A2.204</t>
  </si>
  <si>
    <t>129</t>
  </si>
  <si>
    <t>A2.301</t>
  </si>
  <si>
    <t>130</t>
  </si>
  <si>
    <t>A2.102</t>
  </si>
  <si>
    <t>131</t>
  </si>
  <si>
    <t>141</t>
  </si>
  <si>
    <t>A2.101</t>
  </si>
  <si>
    <t>132</t>
  </si>
  <si>
    <t>142</t>
  </si>
  <si>
    <t>A2.103</t>
  </si>
  <si>
    <t>133</t>
  </si>
  <si>
    <t>147</t>
  </si>
  <si>
    <t>A2.104</t>
  </si>
  <si>
    <t>148</t>
  </si>
  <si>
    <t>A2.105</t>
  </si>
  <si>
    <t>149</t>
  </si>
  <si>
    <t>A2.106</t>
  </si>
  <si>
    <t>A4.101</t>
  </si>
  <si>
    <t>Nhà A4</t>
  </si>
  <si>
    <t>A4.304</t>
  </si>
  <si>
    <t>138</t>
  </si>
  <si>
    <t>SVĐ</t>
  </si>
  <si>
    <t>157</t>
  </si>
  <si>
    <t>onilne</t>
  </si>
  <si>
    <t>Nhà E1</t>
  </si>
  <si>
    <t>158</t>
  </si>
  <si>
    <t>online2</t>
  </si>
  <si>
    <t>159</t>
  </si>
  <si>
    <t>online3</t>
  </si>
  <si>
    <t>160</t>
  </si>
  <si>
    <t>online4</t>
  </si>
  <si>
    <t>161</t>
  </si>
  <si>
    <t>online 5</t>
  </si>
  <si>
    <t>144</t>
  </si>
  <si>
    <t>162</t>
  </si>
  <si>
    <t>online 6</t>
  </si>
  <si>
    <t>163</t>
  </si>
  <si>
    <t>online 7</t>
  </si>
  <si>
    <t>164</t>
  </si>
  <si>
    <t>online 8</t>
  </si>
  <si>
    <t>165</t>
  </si>
  <si>
    <t>online 9</t>
  </si>
  <si>
    <t>166</t>
  </si>
  <si>
    <t>ol1</t>
  </si>
  <si>
    <t>167</t>
  </si>
  <si>
    <t>online10</t>
  </si>
  <si>
    <t>168</t>
  </si>
  <si>
    <t>online11</t>
  </si>
  <si>
    <t>151</t>
  </si>
  <si>
    <t>169</t>
  </si>
  <si>
    <t>online9</t>
  </si>
  <si>
    <t>170</t>
  </si>
  <si>
    <t>online8</t>
  </si>
  <si>
    <t>171</t>
  </si>
  <si>
    <t>online5</t>
  </si>
  <si>
    <t>172</t>
  </si>
  <si>
    <t>online6</t>
  </si>
  <si>
    <t>173</t>
  </si>
  <si>
    <t>online12</t>
  </si>
  <si>
    <t>174</t>
  </si>
  <si>
    <t>online13</t>
  </si>
  <si>
    <t>175</t>
  </si>
  <si>
    <t>online14</t>
  </si>
  <si>
    <t>176</t>
  </si>
  <si>
    <t>online15</t>
  </si>
  <si>
    <t>181</t>
  </si>
  <si>
    <t>online1</t>
  </si>
  <si>
    <t>184</t>
  </si>
  <si>
    <t>online 24</t>
  </si>
  <si>
    <t>185</t>
  </si>
  <si>
    <t>online24</t>
  </si>
  <si>
    <t>186</t>
  </si>
  <si>
    <t>online25</t>
  </si>
  <si>
    <t>183</t>
  </si>
  <si>
    <t>online21</t>
  </si>
  <si>
    <t>Nhà E2</t>
  </si>
  <si>
    <t>177</t>
  </si>
  <si>
    <t>178</t>
  </si>
  <si>
    <t>online 2</t>
  </si>
  <si>
    <t>179</t>
  </si>
  <si>
    <t>180</t>
  </si>
  <si>
    <t>182</t>
  </si>
  <si>
    <t>online20</t>
  </si>
  <si>
    <t>Nhà E3</t>
  </si>
  <si>
    <t>Ký túc xá</t>
  </si>
  <si>
    <t>SVĐ 1</t>
  </si>
  <si>
    <t>SVĐ 2</t>
  </si>
  <si>
    <t>SVĐ 3</t>
  </si>
  <si>
    <t>SVĐ 4</t>
  </si>
  <si>
    <t>SVĐ 5</t>
  </si>
  <si>
    <t>SVĐ 6</t>
  </si>
  <si>
    <t>SVĐ 7</t>
  </si>
  <si>
    <t>SVĐ 8</t>
  </si>
  <si>
    <t>SVĐ 9</t>
  </si>
  <si>
    <t>SVĐ 10</t>
  </si>
  <si>
    <t>Nhà B2</t>
  </si>
  <si>
    <t>187</t>
  </si>
  <si>
    <t>MS-01</t>
  </si>
  <si>
    <t>Thực tập</t>
  </si>
  <si>
    <t>Cơ sở thực tập/kiến tập</t>
  </si>
  <si>
    <t>ID_mon</t>
  </si>
  <si>
    <t>Ky_hieu</t>
  </si>
  <si>
    <t>ID_mon1</t>
  </si>
  <si>
    <t>M1</t>
  </si>
  <si>
    <t>M2</t>
  </si>
  <si>
    <t>M3</t>
  </si>
  <si>
    <t>M4</t>
  </si>
  <si>
    <t>M5</t>
  </si>
  <si>
    <t>Đường lối cách mạng của Đảng Cộng sản Việt Nam</t>
  </si>
  <si>
    <t>M6</t>
  </si>
  <si>
    <t>M7</t>
  </si>
  <si>
    <t>M8</t>
  </si>
  <si>
    <t>Chính trị học đại cương</t>
  </si>
  <si>
    <t>M9</t>
  </si>
  <si>
    <t>Nguyên lý quản lý kinh tế</t>
  </si>
  <si>
    <t>M10</t>
  </si>
  <si>
    <t>M11</t>
  </si>
  <si>
    <t>M12</t>
  </si>
  <si>
    <t>M13</t>
  </si>
  <si>
    <t>Thống kê và xử lý dữ liệu</t>
  </si>
  <si>
    <t>M14</t>
  </si>
  <si>
    <t>Văn học Việt Nam và nước ngoài (chuyên đề)</t>
  </si>
  <si>
    <t>M15</t>
  </si>
  <si>
    <t>M16</t>
  </si>
  <si>
    <t>Phương pháp luận nghiên cứu khoa học</t>
  </si>
  <si>
    <t>M17</t>
  </si>
  <si>
    <t>M18</t>
  </si>
  <si>
    <t>M19</t>
  </si>
  <si>
    <t>M20</t>
  </si>
  <si>
    <t>M21</t>
  </si>
  <si>
    <t>Giáo dục quốc phòng - an ninh</t>
  </si>
  <si>
    <t>M22</t>
  </si>
  <si>
    <t>M23</t>
  </si>
  <si>
    <t>M24</t>
  </si>
  <si>
    <t>Pháp luật và đạo đức nghề nghiệp nhà báo</t>
  </si>
  <si>
    <t>M25</t>
  </si>
  <si>
    <t>M26</t>
  </si>
  <si>
    <t>M27</t>
  </si>
  <si>
    <t>Cơ sở lý luận ảnh báo chí</t>
  </si>
  <si>
    <t>M28</t>
  </si>
  <si>
    <t>Tâm lý báo chí</t>
  </si>
  <si>
    <t>M29</t>
  </si>
  <si>
    <t>CN03053_0719</t>
  </si>
  <si>
    <t>M30</t>
  </si>
  <si>
    <t>Xã hội học báo chí</t>
  </si>
  <si>
    <t>M31</t>
  </si>
  <si>
    <t>Kinh tế báo chí - truyền thông</t>
  </si>
  <si>
    <t>M32</t>
  </si>
  <si>
    <t>Văn hóa báo chí - truyền thông</t>
  </si>
  <si>
    <t>M33</t>
  </si>
  <si>
    <t>Báo chí đối ngoại</t>
  </si>
  <si>
    <t>M34</t>
  </si>
  <si>
    <t>M35</t>
  </si>
  <si>
    <t>Các loại hình báo chí hiện đại</t>
  </si>
  <si>
    <t>M36</t>
  </si>
  <si>
    <t>M37</t>
  </si>
  <si>
    <t>Tác phẩm báo chí</t>
  </si>
  <si>
    <t>M38</t>
  </si>
  <si>
    <t>Kỹ thuật nhiếp ảnh hiện đại</t>
  </si>
  <si>
    <t>M39</t>
  </si>
  <si>
    <t>Tạo hình nhiếp ảnh</t>
  </si>
  <si>
    <t>M40</t>
  </si>
  <si>
    <t>Phương thức làm tin</t>
  </si>
  <si>
    <t>M41</t>
  </si>
  <si>
    <t>Viết phóng sự</t>
  </si>
  <si>
    <t>M42</t>
  </si>
  <si>
    <t>Ảnh tin</t>
  </si>
  <si>
    <t>M43</t>
  </si>
  <si>
    <t>Ảnh phóng sự</t>
  </si>
  <si>
    <t>M44</t>
  </si>
  <si>
    <t>Ảnh thời sự, tài liệu, nghệ thuật</t>
  </si>
  <si>
    <t>M45</t>
  </si>
  <si>
    <t>M46</t>
  </si>
  <si>
    <t>Tổ chức hoạt động cơ quan báo chí</t>
  </si>
  <si>
    <t>M47</t>
  </si>
  <si>
    <t>Kỹ thuật - công nghệ làm báo hiện đại</t>
  </si>
  <si>
    <t>M48</t>
  </si>
  <si>
    <t>Các chuyên đề báo chí</t>
  </si>
  <si>
    <t>M49</t>
  </si>
  <si>
    <t>Tổ chức sản xuất các sản phẩm truyền thông</t>
  </si>
  <si>
    <t>M50</t>
  </si>
  <si>
    <t>M51</t>
  </si>
  <si>
    <t>Ảnh quảng cáo, dịch vụ</t>
  </si>
  <si>
    <t>M52</t>
  </si>
  <si>
    <t>Làm phỏng vấn</t>
  </si>
  <si>
    <t>M53</t>
  </si>
  <si>
    <t>Viết bài phản ánh</t>
  </si>
  <si>
    <t>M54</t>
  </si>
  <si>
    <t>Viết điều tra</t>
  </si>
  <si>
    <t>M55</t>
  </si>
  <si>
    <t>Báo chí đa phương tiện</t>
  </si>
  <si>
    <t>M56</t>
  </si>
  <si>
    <t>Lý thuyết và kỹ năng Báo in</t>
  </si>
  <si>
    <t>M57</t>
  </si>
  <si>
    <t>Lý thuyết và kỹ năng Báo phát thanh</t>
  </si>
  <si>
    <t>M58</t>
  </si>
  <si>
    <t>Lý thuyết và kỹ năng Báo truyền hình</t>
  </si>
  <si>
    <t>M59</t>
  </si>
  <si>
    <t>Lý thuyết và kỹ năng Báo mạng điện tử</t>
  </si>
  <si>
    <t>M60</t>
  </si>
  <si>
    <t>M61</t>
  </si>
  <si>
    <t>M62</t>
  </si>
  <si>
    <t>Lý luận chính trị</t>
  </si>
  <si>
    <t>M63</t>
  </si>
  <si>
    <t>Kiến thức cơ sở ngành</t>
  </si>
  <si>
    <t>M64</t>
  </si>
  <si>
    <t>M65</t>
  </si>
  <si>
    <t>M66</t>
  </si>
  <si>
    <t>M67</t>
  </si>
  <si>
    <t>M68</t>
  </si>
  <si>
    <t>M69</t>
  </si>
  <si>
    <t>M70</t>
  </si>
  <si>
    <t>M71</t>
  </si>
  <si>
    <t>Văn học nước ngoài (chuyên đề)</t>
  </si>
  <si>
    <t>M72</t>
  </si>
  <si>
    <t>M73</t>
  </si>
  <si>
    <t>M74</t>
  </si>
  <si>
    <t>M75</t>
  </si>
  <si>
    <t>M76</t>
  </si>
  <si>
    <t>M77</t>
  </si>
  <si>
    <t>M78</t>
  </si>
  <si>
    <t>M79</t>
  </si>
  <si>
    <t>M80</t>
  </si>
  <si>
    <t>M81</t>
  </si>
  <si>
    <t>M82</t>
  </si>
  <si>
    <t>M83</t>
  </si>
  <si>
    <t>Học thuyết kinh tế xã hội cộng sản chủ nghĩa &amp; thời kỳ quá độ lên CNXH</t>
  </si>
  <si>
    <t>LS03226_01234</t>
  </si>
  <si>
    <t>M84</t>
  </si>
  <si>
    <t>CM XHCN trên lĩnh vực Chính trị - xã hội</t>
  </si>
  <si>
    <t>M85</t>
  </si>
  <si>
    <t>CM XHCN trên lĩnh vực Kinh tế - xã hội</t>
  </si>
  <si>
    <t>M86</t>
  </si>
  <si>
    <t>CM XHCN trên lĩnh vực văn hóa - xã hội</t>
  </si>
  <si>
    <t>M87</t>
  </si>
  <si>
    <t>Lý luận dân tộc và chính sách dân tộc ở VN</t>
  </si>
  <si>
    <t>M88</t>
  </si>
  <si>
    <t>Lý luận Tôn giáo và chính sách tôn giáo ở VN</t>
  </si>
  <si>
    <t>M89</t>
  </si>
  <si>
    <t>Lý luận gia đình, bình đẳng giới và xây dựng gia đình ở VN</t>
  </si>
  <si>
    <t>M90</t>
  </si>
  <si>
    <t>Tác phẩm C. Mác &amp; Ph.Ăngghen về CNXHKH</t>
  </si>
  <si>
    <t>M91</t>
  </si>
  <si>
    <t>Tác phẩm V. I Lênin về CNXHKH</t>
  </si>
  <si>
    <t>M92</t>
  </si>
  <si>
    <t>M93</t>
  </si>
  <si>
    <t>Phê phán các trào lưu xã hội phi mác- xít</t>
  </si>
  <si>
    <t>M94</t>
  </si>
  <si>
    <t>Phương pháp giảng dạy CNXHKH (LT)</t>
  </si>
  <si>
    <t>M95</t>
  </si>
  <si>
    <t>M96</t>
  </si>
  <si>
    <t>Lý luận về con đường đi lên CNXH ở Việt Nam</t>
  </si>
  <si>
    <t>M97</t>
  </si>
  <si>
    <t>Lý luận về TĐNN và Phong trào cách mạng thế giới</t>
  </si>
  <si>
    <t>M98</t>
  </si>
  <si>
    <t>Lý luận nghiệp vụ công tác dân vận</t>
  </si>
  <si>
    <t>M99</t>
  </si>
  <si>
    <t>Lịch sử  triết học phương Đông</t>
  </si>
  <si>
    <t>M100</t>
  </si>
  <si>
    <t>Lịch sử  triết học phương Tây</t>
  </si>
  <si>
    <t>M101</t>
  </si>
  <si>
    <t>Liên minh giai cấp của GCCN trong cách mạng XHCN</t>
  </si>
  <si>
    <t>M102</t>
  </si>
  <si>
    <t>Nguồn lực con người và phát huy nguồn lực con người trong cách mạng XHCN</t>
  </si>
  <si>
    <t>M103</t>
  </si>
  <si>
    <t>CNXH hiện thực: khủng hoảng, đổi mới và triển vọng</t>
  </si>
  <si>
    <t>M104</t>
  </si>
  <si>
    <t>M105</t>
  </si>
  <si>
    <t>Logic biện chứng</t>
  </si>
  <si>
    <t>M106</t>
  </si>
  <si>
    <t>M107</t>
  </si>
  <si>
    <t>M108</t>
  </si>
  <si>
    <t>Lịch sử Việt Nam</t>
  </si>
  <si>
    <t>M109</t>
  </si>
  <si>
    <t>M110</t>
  </si>
  <si>
    <t>M111</t>
  </si>
  <si>
    <t>M112</t>
  </si>
  <si>
    <t>M113</t>
  </si>
  <si>
    <t>M114</t>
  </si>
  <si>
    <t>Lịch sử các học thuyết kinh tế từ thế kỷ XX đến nay</t>
  </si>
  <si>
    <t>M115</t>
  </si>
  <si>
    <t>M116</t>
  </si>
  <si>
    <t>M117</t>
  </si>
  <si>
    <t>Chính sách tài chính công</t>
  </si>
  <si>
    <t>M118</t>
  </si>
  <si>
    <t>M119</t>
  </si>
  <si>
    <t>M120</t>
  </si>
  <si>
    <t>Kinh tế lượng</t>
  </si>
  <si>
    <t>M121</t>
  </si>
  <si>
    <t>Kinh tế chính trị tư bản tự do cạnh tranh</t>
  </si>
  <si>
    <t>M122</t>
  </si>
  <si>
    <t>Kinh tế chính trị tư bản độc quyền</t>
  </si>
  <si>
    <t>M123</t>
  </si>
  <si>
    <t>Kinh tế chính trị thời kỳ quá độ lên chủ nghĩa xã hội ở Việt Nam (I)</t>
  </si>
  <si>
    <t>M124</t>
  </si>
  <si>
    <t>Kinh tế chính trị thời kỳ quá độ lên chủ nghĩa xã hội ở Việt Nam  (II)</t>
  </si>
  <si>
    <t>M125</t>
  </si>
  <si>
    <t>M126</t>
  </si>
  <si>
    <t>Tác phẩm kinh điển về thời kỳ quá độ lên chủ nghĩa xã hôi</t>
  </si>
  <si>
    <t>M127</t>
  </si>
  <si>
    <t>M128</t>
  </si>
  <si>
    <t>M129</t>
  </si>
  <si>
    <t>M130</t>
  </si>
  <si>
    <t>Marketing căn bản</t>
  </si>
  <si>
    <t>M131</t>
  </si>
  <si>
    <t>Kế toán đại cương</t>
  </si>
  <si>
    <t>M132</t>
  </si>
  <si>
    <t>M133</t>
  </si>
  <si>
    <t>Phương pháp giảng dạy kinh tế chính trị</t>
  </si>
  <si>
    <t>M134</t>
  </si>
  <si>
    <t>Thực hành giảng dạy kinh tế chính trị</t>
  </si>
  <si>
    <t>M135</t>
  </si>
  <si>
    <t>M136</t>
  </si>
  <si>
    <t>M137</t>
  </si>
  <si>
    <t>Thương mại quốc tế</t>
  </si>
  <si>
    <t>M138</t>
  </si>
  <si>
    <t>M139</t>
  </si>
  <si>
    <t>M140</t>
  </si>
  <si>
    <t>Kinh tế môi trường</t>
  </si>
  <si>
    <t>M141</t>
  </si>
  <si>
    <t>Kinh tế tri thức</t>
  </si>
  <si>
    <t>M142</t>
  </si>
  <si>
    <t>M143</t>
  </si>
  <si>
    <t>Lý luận chính trị (môn điều kiện)</t>
  </si>
  <si>
    <t>M144</t>
  </si>
  <si>
    <t>M145</t>
  </si>
  <si>
    <t>Logic hình thức</t>
  </si>
  <si>
    <t>M146</t>
  </si>
  <si>
    <t>M147</t>
  </si>
  <si>
    <t>M148</t>
  </si>
  <si>
    <t>Kinh tế chính trị tư bản chủ nghĩa</t>
  </si>
  <si>
    <t>M149</t>
  </si>
  <si>
    <t>M150</t>
  </si>
  <si>
    <t>M151</t>
  </si>
  <si>
    <t>M152</t>
  </si>
  <si>
    <t>Quản trị doanh nghiệp (kinh doanh, chất lượng sản phẩm, nhân lực)</t>
  </si>
  <si>
    <t>M153</t>
  </si>
  <si>
    <t>Quản trị marketing</t>
  </si>
  <si>
    <t>M154</t>
  </si>
  <si>
    <t>M155</t>
  </si>
  <si>
    <t>Các phương pháp giảng dạy quản lý kinh tế</t>
  </si>
  <si>
    <t>M156</t>
  </si>
  <si>
    <t>Thực hành phương pháp giảng dạy quản lý kinh tế</t>
  </si>
  <si>
    <t>M157</t>
  </si>
  <si>
    <t>Kiểm toán</t>
  </si>
  <si>
    <t>M158</t>
  </si>
  <si>
    <t>Quản trị tài chính công</t>
  </si>
  <si>
    <t>M159</t>
  </si>
  <si>
    <t>M160</t>
  </si>
  <si>
    <t>M161</t>
  </si>
  <si>
    <t>M162</t>
  </si>
  <si>
    <t>Địa lý học đại cương</t>
  </si>
  <si>
    <t>M163</t>
  </si>
  <si>
    <t>Chủ nghĩa Mác - Lênin và tư tưởng Hồ Chí Minh về Đảng Cộng sản</t>
  </si>
  <si>
    <t>M164</t>
  </si>
  <si>
    <t>Tư tưởng Hồ Chí Minh (chuyên đề)</t>
  </si>
  <si>
    <t>M165</t>
  </si>
  <si>
    <t>M166</t>
  </si>
  <si>
    <t>M167</t>
  </si>
  <si>
    <t>188</t>
  </si>
  <si>
    <t>M168</t>
  </si>
  <si>
    <t>Nhập môn sử học</t>
  </si>
  <si>
    <t>189</t>
  </si>
  <si>
    <t>M169</t>
  </si>
  <si>
    <t>190</t>
  </si>
  <si>
    <t>M170</t>
  </si>
  <si>
    <t>Lịch sử Việt Nam cổ - trung đại</t>
  </si>
  <si>
    <t>191</t>
  </si>
  <si>
    <t>M171</t>
  </si>
  <si>
    <t>Lịch sử Việt Nam cận - hiện đại</t>
  </si>
  <si>
    <t>192</t>
  </si>
  <si>
    <t>M172</t>
  </si>
  <si>
    <t>Lịch sử thế giới cổ - trung đại</t>
  </si>
  <si>
    <t>193</t>
  </si>
  <si>
    <t>M173</t>
  </si>
  <si>
    <t>Lịch sử thế giới cận - hiện đại</t>
  </si>
  <si>
    <t>194</t>
  </si>
  <si>
    <t>M174</t>
  </si>
  <si>
    <t>195</t>
  </si>
  <si>
    <t>M175</t>
  </si>
  <si>
    <t>Cuộc vận động thành lập Đảng Cộng sản Việt Nam (1920 - 1930)</t>
  </si>
  <si>
    <t>196</t>
  </si>
  <si>
    <t>M176</t>
  </si>
  <si>
    <t>Đảng lãnh đạo đấu tranh giành chính quyền (1930 - 1945)</t>
  </si>
  <si>
    <t>197</t>
  </si>
  <si>
    <t>M177</t>
  </si>
  <si>
    <t>Đảng lãnh đạo kháng chiến chống thực dân Pháp xâm lược và can thiệp Mỹ (1945 - 1954)</t>
  </si>
  <si>
    <t>198</t>
  </si>
  <si>
    <t>M178</t>
  </si>
  <si>
    <t>Đảng lãnh đạo kháng chiến chống Mỹ, cứu nước (1954 -1975)</t>
  </si>
  <si>
    <t>199</t>
  </si>
  <si>
    <t>M179</t>
  </si>
  <si>
    <t>Đảng lãnh đạo cả nước quá độ lên CNXH (1975 - 1986)</t>
  </si>
  <si>
    <t>NP03630_02429</t>
  </si>
  <si>
    <t>200</t>
  </si>
  <si>
    <t>M180</t>
  </si>
  <si>
    <t>Đảng lãnh đạo công cuộc đổi mới đất nước 1986 đến nay</t>
  </si>
  <si>
    <t>201</t>
  </si>
  <si>
    <t>M181</t>
  </si>
  <si>
    <t>202</t>
  </si>
  <si>
    <t>M182</t>
  </si>
  <si>
    <t>Phương pháp giảng dạy Lịch sử Đảng và Đường lối cách mạng của Đảng Cộng sản Việt Nam (Lý thuyết)</t>
  </si>
  <si>
    <t>203</t>
  </si>
  <si>
    <t>M183</t>
  </si>
  <si>
    <t>Phương pháp giảng dạy Lịch sử và Đường lối cách mạng của Đảng Cộng sản Việt Nam (Thực hành)</t>
  </si>
  <si>
    <t>204</t>
  </si>
  <si>
    <t>M184</t>
  </si>
  <si>
    <t>Phương pháp nghiên cứu lịch sử và lịch sử Đảng bộ địa phương</t>
  </si>
  <si>
    <t>205</t>
  </si>
  <si>
    <t>M185</t>
  </si>
  <si>
    <t>Đường lối kinh tế</t>
  </si>
  <si>
    <t>206</t>
  </si>
  <si>
    <t>M186</t>
  </si>
  <si>
    <t>Đường lối xây dựng hệ thống chính trị của Đảng</t>
  </si>
  <si>
    <t>207</t>
  </si>
  <si>
    <t>M187</t>
  </si>
  <si>
    <t>Đường lối xây dựng, phát triển nền văn hóa và giải quyết các vấn đề xã hội của Đảng</t>
  </si>
  <si>
    <t>208</t>
  </si>
  <si>
    <t>M188</t>
  </si>
  <si>
    <t>Đường lối đối ngoại và quốc phòng-an ninh của Đảng</t>
  </si>
  <si>
    <t>209</t>
  </si>
  <si>
    <t>M189</t>
  </si>
  <si>
    <t>Các dân tộc ở Việt Nam</t>
  </si>
  <si>
    <t>210</t>
  </si>
  <si>
    <t>M190</t>
  </si>
  <si>
    <t>Lịch sử công tác tư tưởng của Đảng</t>
  </si>
  <si>
    <t>211</t>
  </si>
  <si>
    <t>M191</t>
  </si>
  <si>
    <t>212</t>
  </si>
  <si>
    <t>M192</t>
  </si>
  <si>
    <t>Lịch sử công tác dân tộc của Đảng</t>
  </si>
  <si>
    <t>213</t>
  </si>
  <si>
    <t>M193</t>
  </si>
  <si>
    <t>Lịch sử công tác dân vận của Đảng</t>
  </si>
  <si>
    <t>PT56037_02695</t>
  </si>
  <si>
    <t>214</t>
  </si>
  <si>
    <t>M194</t>
  </si>
  <si>
    <t>Lịch sử công tác tôn giáo của Đảng</t>
  </si>
  <si>
    <t>215</t>
  </si>
  <si>
    <t>M195</t>
  </si>
  <si>
    <t>Lịch sử công tác đối ngoại của Đảng</t>
  </si>
  <si>
    <t>216</t>
  </si>
  <si>
    <t>M196</t>
  </si>
  <si>
    <t>Công tác lý luận của Đảng</t>
  </si>
  <si>
    <t>217</t>
  </si>
  <si>
    <t>M197</t>
  </si>
  <si>
    <t>220</t>
  </si>
  <si>
    <t>M198</t>
  </si>
  <si>
    <t>221</t>
  </si>
  <si>
    <t>M199</t>
  </si>
  <si>
    <t>222</t>
  </si>
  <si>
    <t>M200</t>
  </si>
  <si>
    <t>Lịch sử tư tưởng Hồ Chí Minh</t>
  </si>
  <si>
    <t>223</t>
  </si>
  <si>
    <t>M201</t>
  </si>
  <si>
    <t>224</t>
  </si>
  <si>
    <t>M202</t>
  </si>
  <si>
    <t>Hồ Chí Minh tiểu sử</t>
  </si>
  <si>
    <t>225</t>
  </si>
  <si>
    <t>M203</t>
  </si>
  <si>
    <t>226</t>
  </si>
  <si>
    <t>M204</t>
  </si>
  <si>
    <t>TT HCM về vấn đề dân tộc và CMGPDT</t>
  </si>
  <si>
    <t>227</t>
  </si>
  <si>
    <t>M205</t>
  </si>
  <si>
    <t>TT HCM về CNXH và con đường quá độ lên CNXH ở Việt Nam</t>
  </si>
  <si>
    <t>228</t>
  </si>
  <si>
    <t>M206</t>
  </si>
  <si>
    <t>TT HCM về Đảng Cộng sản Việt Nam</t>
  </si>
  <si>
    <t>229</t>
  </si>
  <si>
    <t>M207</t>
  </si>
  <si>
    <t>TT HCM về Nhà nước của dân, do dân, vì dân</t>
  </si>
  <si>
    <t>230</t>
  </si>
  <si>
    <t>M208</t>
  </si>
  <si>
    <t>TT HCM về đại đoàn kết</t>
  </si>
  <si>
    <t>231</t>
  </si>
  <si>
    <t>M209</t>
  </si>
  <si>
    <t>Tư tưởng quân sự Hồ Chí Minh</t>
  </si>
  <si>
    <t>232</t>
  </si>
  <si>
    <t>M210</t>
  </si>
  <si>
    <t>TT HCM về kinh tế</t>
  </si>
  <si>
    <t>233</t>
  </si>
  <si>
    <t>M211</t>
  </si>
  <si>
    <t>Tư tưởng nhân văn - đạo đức Hồ Chí Minh</t>
  </si>
  <si>
    <t>234</t>
  </si>
  <si>
    <t>M212</t>
  </si>
  <si>
    <t>TT HCM về văn hoá</t>
  </si>
  <si>
    <t>235</t>
  </si>
  <si>
    <t>M213</t>
  </si>
  <si>
    <t>236</t>
  </si>
  <si>
    <t>M214</t>
  </si>
  <si>
    <t>Phương pháp nghiên cứu giảng dạy TT Hồ Chí Minh (lý thuyết)</t>
  </si>
  <si>
    <t>237</t>
  </si>
  <si>
    <t>M215</t>
  </si>
  <si>
    <t>238</t>
  </si>
  <si>
    <t>M216</t>
  </si>
  <si>
    <t>PT03857_02622</t>
  </si>
  <si>
    <t>239</t>
  </si>
  <si>
    <t>M217</t>
  </si>
  <si>
    <t>218</t>
  </si>
  <si>
    <t>240</t>
  </si>
  <si>
    <t>M218</t>
  </si>
  <si>
    <t>Tư tưởng dân chủ Hồ Chí Minh</t>
  </si>
  <si>
    <t>219</t>
  </si>
  <si>
    <t>241</t>
  </si>
  <si>
    <t>M219</t>
  </si>
  <si>
    <t>Tư tưởng Hồ Chí Minh về công tác dân vận</t>
  </si>
  <si>
    <t>242</t>
  </si>
  <si>
    <t>M220</t>
  </si>
  <si>
    <t>Tư tưởng Hồ Chí Minh về giáo dục</t>
  </si>
  <si>
    <t>243</t>
  </si>
  <si>
    <t>M221</t>
  </si>
  <si>
    <t>Tư tưởng Hồ Chí Minh về quan hệ quốc tế</t>
  </si>
  <si>
    <t>244</t>
  </si>
  <si>
    <t>M222</t>
  </si>
  <si>
    <t>245</t>
  </si>
  <si>
    <t>M223</t>
  </si>
  <si>
    <t>Tư tưởng Hồ Chí Minh về báo chí</t>
  </si>
  <si>
    <t>246</t>
  </si>
  <si>
    <t>M224</t>
  </si>
  <si>
    <t>Tư tưởng Hồ Chí Minh về tôn giáo</t>
  </si>
  <si>
    <t>247</t>
  </si>
  <si>
    <t>M225</t>
  </si>
  <si>
    <t>Tư tưởng Hồ Chí Minh về quyền con người</t>
  </si>
  <si>
    <t>248</t>
  </si>
  <si>
    <t>M226</t>
  </si>
  <si>
    <t>Tư tưởng Hồ Chí Minh về công nhân và trí thức</t>
  </si>
  <si>
    <t>249</t>
  </si>
  <si>
    <t>M227</t>
  </si>
  <si>
    <t>Tư tưởng Hồ Chí Minh về nông dân - nông thôn</t>
  </si>
  <si>
    <t>250</t>
  </si>
  <si>
    <t>M228</t>
  </si>
  <si>
    <t>Tư tưởng Hồ Chí Minh về thanh - thiếu niên và nhi đồng</t>
  </si>
  <si>
    <t>251</t>
  </si>
  <si>
    <t>M229</t>
  </si>
  <si>
    <t>Tư tưởng Hồ Chí Minh về phụ nữ</t>
  </si>
  <si>
    <t>252</t>
  </si>
  <si>
    <t>M230</t>
  </si>
  <si>
    <t>Tư tưởng Hồ Chí Minh về tiết kiệm, chống tham ô, lãng phí, quan liêu</t>
  </si>
  <si>
    <t>253</t>
  </si>
  <si>
    <t>M231</t>
  </si>
  <si>
    <t>Tư tưởng Hồ Chí Minh về kết hợp sức mạnh dân tộc với sức mạnh thời đại</t>
  </si>
  <si>
    <t>254</t>
  </si>
  <si>
    <t>M232</t>
  </si>
  <si>
    <t>255</t>
  </si>
  <si>
    <t>M233</t>
  </si>
  <si>
    <t>Vận dụng và phát triển tư tưởng Hồ Chí Minh trong giai đoạn hiện nay</t>
  </si>
  <si>
    <t>256</t>
  </si>
  <si>
    <t>M234</t>
  </si>
  <si>
    <t>Kiến thức chuyên ngành</t>
  </si>
  <si>
    <t>257</t>
  </si>
  <si>
    <t>M235</t>
  </si>
  <si>
    <t>Xã hội học trong lãnh đạo, quản lý</t>
  </si>
  <si>
    <t>259</t>
  </si>
  <si>
    <t>M236</t>
  </si>
  <si>
    <t>Quyền lực chính trị và cầm quyền</t>
  </si>
  <si>
    <t>260</t>
  </si>
  <si>
    <t>M237</t>
  </si>
  <si>
    <t>261</t>
  </si>
  <si>
    <t>M238</t>
  </si>
  <si>
    <t>262</t>
  </si>
  <si>
    <t>M239</t>
  </si>
  <si>
    <t>Lý luận về Đảng và xây dựng Đảng</t>
  </si>
  <si>
    <t>263</t>
  </si>
  <si>
    <t>M240</t>
  </si>
  <si>
    <t>Tác phẩm kinh điển về xây dựng Đảng</t>
  </si>
  <si>
    <t>264</t>
  </si>
  <si>
    <t>M241</t>
  </si>
  <si>
    <t>Xây dựng Đảng về chính trị</t>
  </si>
  <si>
    <t>265</t>
  </si>
  <si>
    <t>M242</t>
  </si>
  <si>
    <t>Xây dựng Đảng về tư tưởng</t>
  </si>
  <si>
    <t>266</t>
  </si>
  <si>
    <t>M243</t>
  </si>
  <si>
    <t>267</t>
  </si>
  <si>
    <t>M244</t>
  </si>
  <si>
    <t>Đảng lãnh đạo hệ thống chính trị</t>
  </si>
  <si>
    <t>268</t>
  </si>
  <si>
    <t>M245</t>
  </si>
  <si>
    <t>Đảng lãnh đạo các lĩnh vực đời sống xã hội</t>
  </si>
  <si>
    <t>PT03702</t>
  </si>
  <si>
    <t>269</t>
  </si>
  <si>
    <t>M246</t>
  </si>
  <si>
    <t>Tác phẩm kinh điển về xây dựng chính quyền Nhà nước</t>
  </si>
  <si>
    <t>270</t>
  </si>
  <si>
    <t>M247</t>
  </si>
  <si>
    <t>Các ngành luật trong hệ thống pháp luật Việt Nam</t>
  </si>
  <si>
    <t>271</t>
  </si>
  <si>
    <t>M248</t>
  </si>
  <si>
    <t>Lý luận hành chính Nhà nước</t>
  </si>
  <si>
    <t>272</t>
  </si>
  <si>
    <t>M249</t>
  </si>
  <si>
    <t>273</t>
  </si>
  <si>
    <t>M250</t>
  </si>
  <si>
    <t>Phương pháp nghiên cứu, giảng dạy Xây dựng Đảng và chính quyền Nhà nước (lý thuyết)</t>
  </si>
  <si>
    <t>274</t>
  </si>
  <si>
    <t>M251</t>
  </si>
  <si>
    <t>Phương pháp nghiên cứu, giảng dạy Xây dựng Đảng và chính quyền nhà nước (thực hành)</t>
  </si>
  <si>
    <t>275</t>
  </si>
  <si>
    <t>M252</t>
  </si>
  <si>
    <t>Phương pháp giảng dạy Quản lý nhà nước (thực hành)</t>
  </si>
  <si>
    <t>276</t>
  </si>
  <si>
    <t>M253</t>
  </si>
  <si>
    <t>277</t>
  </si>
  <si>
    <t>M254</t>
  </si>
  <si>
    <t>Văn phòng cấp ủy</t>
  </si>
  <si>
    <t>278</t>
  </si>
  <si>
    <t>M255</t>
  </si>
  <si>
    <t>Văn phòng hành chính nhà nước</t>
  </si>
  <si>
    <t>279</t>
  </si>
  <si>
    <t>M256</t>
  </si>
  <si>
    <t>280</t>
  </si>
  <si>
    <t>M257</t>
  </si>
  <si>
    <t>Công tác dân vận của Đảng</t>
  </si>
  <si>
    <t>258</t>
  </si>
  <si>
    <t>281</t>
  </si>
  <si>
    <t>M258</t>
  </si>
  <si>
    <t>282</t>
  </si>
  <si>
    <t>M259</t>
  </si>
  <si>
    <t>Pháp chế trong quản lý nhà nước</t>
  </si>
  <si>
    <t>283</t>
  </si>
  <si>
    <t>M260</t>
  </si>
  <si>
    <t>Xử lý tình huống xây dựng Đảng</t>
  </si>
  <si>
    <t>284</t>
  </si>
  <si>
    <t>M261</t>
  </si>
  <si>
    <t>285</t>
  </si>
  <si>
    <t>M262</t>
  </si>
  <si>
    <t>Nghiệp vụ công tác tổ chức -  cán bộ</t>
  </si>
  <si>
    <t>286</t>
  </si>
  <si>
    <t>M263</t>
  </si>
  <si>
    <t>Nghiệp vụ công tác tư tưởng</t>
  </si>
  <si>
    <t>287</t>
  </si>
  <si>
    <t>M264</t>
  </si>
  <si>
    <t>288</t>
  </si>
  <si>
    <t>M265</t>
  </si>
  <si>
    <t>Nghiệp vụ công tác dân vận</t>
  </si>
  <si>
    <t>289</t>
  </si>
  <si>
    <t>M266</t>
  </si>
  <si>
    <t>Nghiệp vụ công tác kiểm tra, giám sát</t>
  </si>
  <si>
    <t>290</t>
  </si>
  <si>
    <t>M267</t>
  </si>
  <si>
    <t>Nghiệp vụ thư ký</t>
  </si>
  <si>
    <t>291</t>
  </si>
  <si>
    <t>M268</t>
  </si>
  <si>
    <t>292</t>
  </si>
  <si>
    <t>M269</t>
  </si>
  <si>
    <t>Nghiệp vụ quản lý hành chính văn phòng</t>
  </si>
  <si>
    <t>293</t>
  </si>
  <si>
    <t>M270</t>
  </si>
  <si>
    <t>Soạn thảo văn bản công tác Đảng và quản lý nhà nước</t>
  </si>
  <si>
    <t>296</t>
  </si>
  <si>
    <t>M271</t>
  </si>
  <si>
    <t>Quan hệ chính trị quốc tế</t>
  </si>
  <si>
    <t>297</t>
  </si>
  <si>
    <t>M272</t>
  </si>
  <si>
    <t>Lý luận và đường lối văn hóa của Đảng</t>
  </si>
  <si>
    <t>298</t>
  </si>
  <si>
    <t>M273</t>
  </si>
  <si>
    <t>Chính trị với quản lý xã hội</t>
  </si>
  <si>
    <t>299</t>
  </si>
  <si>
    <t>M274</t>
  </si>
  <si>
    <t>301</t>
  </si>
  <si>
    <t>M275</t>
  </si>
  <si>
    <t>Tâm lý học tuyên truyền</t>
  </si>
  <si>
    <t>302</t>
  </si>
  <si>
    <t>M276</t>
  </si>
  <si>
    <t>Tác phẩm kinh điển về công tác tư tưởng</t>
  </si>
  <si>
    <t>303</t>
  </si>
  <si>
    <t>M277</t>
  </si>
  <si>
    <t>304</t>
  </si>
  <si>
    <t>M278</t>
  </si>
  <si>
    <t>Thể chế chính trị Việt Nam</t>
  </si>
  <si>
    <t>305</t>
  </si>
  <si>
    <t>M279</t>
  </si>
  <si>
    <t>Nguyên lý công tác tư tưởng (I)</t>
  </si>
  <si>
    <t>306</t>
  </si>
  <si>
    <t>M280</t>
  </si>
  <si>
    <t>Nguyên lý công tác tư tưởng (II)</t>
  </si>
  <si>
    <t>307</t>
  </si>
  <si>
    <t>M281</t>
  </si>
  <si>
    <t>Nguyên lý tuyên truyền</t>
  </si>
  <si>
    <t>308</t>
  </si>
  <si>
    <t>M282</t>
  </si>
  <si>
    <t>Lý thuyết truyền thông và vận động</t>
  </si>
  <si>
    <t>309</t>
  </si>
  <si>
    <t>M283</t>
  </si>
  <si>
    <t>Thể loại phát biểu miệng</t>
  </si>
  <si>
    <t>310</t>
  </si>
  <si>
    <t>M284</t>
  </si>
  <si>
    <t>Quản lý hoạt động tư tưởng – văn hóa</t>
  </si>
  <si>
    <t>311</t>
  </si>
  <si>
    <t>M285</t>
  </si>
  <si>
    <t>312</t>
  </si>
  <si>
    <t>M286</t>
  </si>
  <si>
    <t>313</t>
  </si>
  <si>
    <t>M287</t>
  </si>
  <si>
    <t>314</t>
  </si>
  <si>
    <t>M288</t>
  </si>
  <si>
    <t>Quản lý giáo dục - đào tạo và dạy nghề</t>
  </si>
  <si>
    <t>315</t>
  </si>
  <si>
    <t>M289</t>
  </si>
  <si>
    <t>Quản lý khoa học - công nghệ và môi trường</t>
  </si>
  <si>
    <t>316</t>
  </si>
  <si>
    <t>M290</t>
  </si>
  <si>
    <t>Quản lý chăm sóc sức khỏe cộng đồng</t>
  </si>
  <si>
    <t>317</t>
  </si>
  <si>
    <t>M291</t>
  </si>
  <si>
    <t>Thông tin - cổ động</t>
  </si>
  <si>
    <t>318</t>
  </si>
  <si>
    <t>M292</t>
  </si>
  <si>
    <t>319</t>
  </si>
  <si>
    <t>M293</t>
  </si>
  <si>
    <t>294</t>
  </si>
  <si>
    <t>320</t>
  </si>
  <si>
    <t>M294</t>
  </si>
  <si>
    <t>Xã hội học trong lĩnh vực tư tưởng – văn hóa</t>
  </si>
  <si>
    <t>295</t>
  </si>
  <si>
    <t>321</t>
  </si>
  <si>
    <t>M295</t>
  </si>
  <si>
    <t>Khoa học giao tiếp</t>
  </si>
  <si>
    <t>322</t>
  </si>
  <si>
    <t>M296</t>
  </si>
  <si>
    <t>Công tác vận động quần chúng</t>
  </si>
  <si>
    <t>323</t>
  </si>
  <si>
    <t>M297</t>
  </si>
  <si>
    <t>Quản lý xã hội về tôn giáo</t>
  </si>
  <si>
    <t>324</t>
  </si>
  <si>
    <t>M298</t>
  </si>
  <si>
    <t>Quản lý xã hội về dân tộc</t>
  </si>
  <si>
    <t>325</t>
  </si>
  <si>
    <t>M299</t>
  </si>
  <si>
    <t>Quản lý xã hội cấp cơ sở</t>
  </si>
  <si>
    <t>300</t>
  </si>
  <si>
    <t>326</t>
  </si>
  <si>
    <t>M300</t>
  </si>
  <si>
    <t>Kinh tế học trong công tác tư tưởng</t>
  </si>
  <si>
    <t>327</t>
  </si>
  <si>
    <t>M301</t>
  </si>
  <si>
    <t>328</t>
  </si>
  <si>
    <t>M302</t>
  </si>
  <si>
    <t>Truyền thông đại chúng</t>
  </si>
  <si>
    <t>329</t>
  </si>
  <si>
    <t>M303</t>
  </si>
  <si>
    <t>330</t>
  </si>
  <si>
    <t>M304</t>
  </si>
  <si>
    <t>Khóa luận tốt nghiệp</t>
  </si>
  <si>
    <t>331</t>
  </si>
  <si>
    <t>M305</t>
  </si>
  <si>
    <t>Lịch sử nhà nước và pháp luật</t>
  </si>
  <si>
    <t>332</t>
  </si>
  <si>
    <t>M306</t>
  </si>
  <si>
    <t>333</t>
  </si>
  <si>
    <t>M307</t>
  </si>
  <si>
    <t>Xung đột chính trị</t>
  </si>
  <si>
    <t>334</t>
  </si>
  <si>
    <t>M308</t>
  </si>
  <si>
    <t>335</t>
  </si>
  <si>
    <t>M309</t>
  </si>
  <si>
    <t>Kỹ năng lãnh đạo, quản lý</t>
  </si>
  <si>
    <t>336</t>
  </si>
  <si>
    <t>M310</t>
  </si>
  <si>
    <t>Xử lý điểm nóng chính trị - xã hội</t>
  </si>
  <si>
    <t>337</t>
  </si>
  <si>
    <t>M311</t>
  </si>
  <si>
    <t>Hệ thống chính trị và quá trình chính sách</t>
  </si>
  <si>
    <t>338</t>
  </si>
  <si>
    <t>M312</t>
  </si>
  <si>
    <t>339</t>
  </si>
  <si>
    <t>M313</t>
  </si>
  <si>
    <t>Phương pháp nghiên cứu giảng dạy Chính trị học (LT)</t>
  </si>
  <si>
    <t>341</t>
  </si>
  <si>
    <t>M314</t>
  </si>
  <si>
    <t>Giới thiệu tác phẩm Mác - Lênin về chính trị</t>
  </si>
  <si>
    <t>342</t>
  </si>
  <si>
    <t>M315</t>
  </si>
  <si>
    <t>Giới thiệu tác phẩm Hồ Chí Minh và các văn kiện Đảng CSVN về chính trị</t>
  </si>
  <si>
    <t>343</t>
  </si>
  <si>
    <t>M316</t>
  </si>
  <si>
    <t>Giới thiệu tác phẩm ngoài mác xít về chính trị</t>
  </si>
  <si>
    <t>344</t>
  </si>
  <si>
    <t>M317</t>
  </si>
  <si>
    <t>Công nghệ chính trị</t>
  </si>
  <si>
    <t>345</t>
  </si>
  <si>
    <t>M318</t>
  </si>
  <si>
    <t>Hệ thống chính trị đương đại</t>
  </si>
  <si>
    <t>346</t>
  </si>
  <si>
    <t>M319</t>
  </si>
  <si>
    <t>Chính trị gia tiêu biểu thế kỷ XX đầu thế kỷ XXI</t>
  </si>
  <si>
    <t>347</t>
  </si>
  <si>
    <t>M320</t>
  </si>
  <si>
    <t>Đảng cầm quyền trong điều kiện xây dựng nhà nước pháp quyền</t>
  </si>
  <si>
    <t>348</t>
  </si>
  <si>
    <t>M321</t>
  </si>
  <si>
    <t>Tư tưởng chính trị Mác - Lênin, Hồ Chí Minh trong thời đại ngày nay</t>
  </si>
  <si>
    <t>349</t>
  </si>
  <si>
    <t>M322</t>
  </si>
  <si>
    <t>CNXH khoa học</t>
  </si>
  <si>
    <t>351</t>
  </si>
  <si>
    <t>M323</t>
  </si>
  <si>
    <t>352</t>
  </si>
  <si>
    <t>M324</t>
  </si>
  <si>
    <t>353</t>
  </si>
  <si>
    <t>M325</t>
  </si>
  <si>
    <t>354</t>
  </si>
  <si>
    <t>M326</t>
  </si>
  <si>
    <t>355</t>
  </si>
  <si>
    <t>M327</t>
  </si>
  <si>
    <t>356</t>
  </si>
  <si>
    <t>M328</t>
  </si>
  <si>
    <t>357</t>
  </si>
  <si>
    <t>M329</t>
  </si>
  <si>
    <t>Phương pháp giảng dạy khoa học chính sách công</t>
  </si>
  <si>
    <t>358</t>
  </si>
  <si>
    <t>M330</t>
  </si>
  <si>
    <t>359</t>
  </si>
  <si>
    <t>M331</t>
  </si>
  <si>
    <t>Chính sách phát triển đô thị</t>
  </si>
  <si>
    <t>360</t>
  </si>
  <si>
    <t>M332</t>
  </si>
  <si>
    <t>361</t>
  </si>
  <si>
    <t>M333</t>
  </si>
  <si>
    <t>362</t>
  </si>
  <si>
    <t>M334</t>
  </si>
  <si>
    <t>Phương pháp nghiên cứu khoa học chính sách công</t>
  </si>
  <si>
    <t>363</t>
  </si>
  <si>
    <t>M335</t>
  </si>
  <si>
    <t>Chính sách công so sánh</t>
  </si>
  <si>
    <t>364</t>
  </si>
  <si>
    <t>M336</t>
  </si>
  <si>
    <t>365</t>
  </si>
  <si>
    <t>M337</t>
  </si>
  <si>
    <t>Chính sách phát triển nông thôn</t>
  </si>
  <si>
    <t>366</t>
  </si>
  <si>
    <t>M338</t>
  </si>
  <si>
    <t>Chính sách an ninh quốc phòng</t>
  </si>
  <si>
    <t>367</t>
  </si>
  <si>
    <t>M339</t>
  </si>
  <si>
    <t>Chính sách dân tộc</t>
  </si>
  <si>
    <t>340</t>
  </si>
  <si>
    <t>368</t>
  </si>
  <si>
    <t>M340</t>
  </si>
  <si>
    <t>Chính sách tôn giáo</t>
  </si>
  <si>
    <t>369</t>
  </si>
  <si>
    <t>M341</t>
  </si>
  <si>
    <t>Chính sách giáo dục</t>
  </si>
  <si>
    <t>370</t>
  </si>
  <si>
    <t>M342</t>
  </si>
  <si>
    <t>371</t>
  </si>
  <si>
    <t>M343</t>
  </si>
  <si>
    <t>Đường lối văn hóa của Đảng CS Việt Nam</t>
  </si>
  <si>
    <t>372</t>
  </si>
  <si>
    <t>M344</t>
  </si>
  <si>
    <t>Văn hóa phương Đông</t>
  </si>
  <si>
    <t>373</t>
  </si>
  <si>
    <t>M345</t>
  </si>
  <si>
    <t>Văn hóa phương Tây</t>
  </si>
  <si>
    <t>374</t>
  </si>
  <si>
    <t>M346</t>
  </si>
  <si>
    <t>375</t>
  </si>
  <si>
    <t>M347</t>
  </si>
  <si>
    <t>376</t>
  </si>
  <si>
    <t>M348</t>
  </si>
  <si>
    <t>Văn hóa gia đình</t>
  </si>
  <si>
    <t>377</t>
  </si>
  <si>
    <t>M349</t>
  </si>
  <si>
    <t>Văn hóa nông thôn Việt Nam</t>
  </si>
  <si>
    <t>350</t>
  </si>
  <si>
    <t>378</t>
  </si>
  <si>
    <t>M350</t>
  </si>
  <si>
    <t>Văn hóa giao tiếp</t>
  </si>
  <si>
    <t>379</t>
  </si>
  <si>
    <t>M351</t>
  </si>
  <si>
    <t>Văn hóa dân gian Việt Nam</t>
  </si>
  <si>
    <t>380</t>
  </si>
  <si>
    <t>M352</t>
  </si>
  <si>
    <t>Văn hóa tín ngưỡng, tôn giáo Việt Nam</t>
  </si>
  <si>
    <t>381</t>
  </si>
  <si>
    <t>M353</t>
  </si>
  <si>
    <t>Văn hóa nghệ thuật Việt Nam</t>
  </si>
  <si>
    <t>382</t>
  </si>
  <si>
    <t>M354</t>
  </si>
  <si>
    <t>Marketing văn hóa nghệ thuật</t>
  </si>
  <si>
    <t>383</t>
  </si>
  <si>
    <t>M355</t>
  </si>
  <si>
    <t>385</t>
  </si>
  <si>
    <t>M356</t>
  </si>
  <si>
    <t>386</t>
  </si>
  <si>
    <t>M357</t>
  </si>
  <si>
    <t>Quản lý văn học nghệ thuật</t>
  </si>
  <si>
    <t>387</t>
  </si>
  <si>
    <t>M358</t>
  </si>
  <si>
    <t>388</t>
  </si>
  <si>
    <t>M359</t>
  </si>
  <si>
    <t>Quản lý văn hóa báo chí - truyền thông</t>
  </si>
  <si>
    <t>389</t>
  </si>
  <si>
    <t>M360</t>
  </si>
  <si>
    <t>Phương pháp nghiên cứu và giảng dạy văn hóa</t>
  </si>
  <si>
    <t>390</t>
  </si>
  <si>
    <t>M361</t>
  </si>
  <si>
    <t>Giao lưu tiếp biến văn hóa</t>
  </si>
  <si>
    <t>391</t>
  </si>
  <si>
    <t>M362</t>
  </si>
  <si>
    <t>Mô hình quản lý văn hóa trên thế giới</t>
  </si>
  <si>
    <t>392</t>
  </si>
  <si>
    <t>M363</t>
  </si>
  <si>
    <t>393</t>
  </si>
  <si>
    <t>M364</t>
  </si>
  <si>
    <t>Văn hóa công sở và công nghiệp văn hóa</t>
  </si>
  <si>
    <t>394</t>
  </si>
  <si>
    <t>M365</t>
  </si>
  <si>
    <t>Đường lối Đảng Cộng sản Việt Nam</t>
  </si>
  <si>
    <t>395</t>
  </si>
  <si>
    <t>M366</t>
  </si>
  <si>
    <t>396</t>
  </si>
  <si>
    <t>M367</t>
  </si>
  <si>
    <t>Tâm lí học cá nhân và xã hội</t>
  </si>
  <si>
    <t>398</t>
  </si>
  <si>
    <t>M368</t>
  </si>
  <si>
    <t>Nguyên lý kinh tế</t>
  </si>
  <si>
    <t>403</t>
  </si>
  <si>
    <t>M369</t>
  </si>
  <si>
    <t>Lí luận dạy học đại học</t>
  </si>
  <si>
    <t>409</t>
  </si>
  <si>
    <t>M370</t>
  </si>
  <si>
    <t>Lịch sử xã hội học</t>
  </si>
  <si>
    <t>410</t>
  </si>
  <si>
    <t>M371</t>
  </si>
  <si>
    <t>Lí thuyết xã hội học</t>
  </si>
  <si>
    <t>411</t>
  </si>
  <si>
    <t>M372</t>
  </si>
  <si>
    <t>413</t>
  </si>
  <si>
    <t>M373</t>
  </si>
  <si>
    <t>414</t>
  </si>
  <si>
    <t>M374</t>
  </si>
  <si>
    <t>Các vấn đề xã hội đương đại</t>
  </si>
  <si>
    <t>418</t>
  </si>
  <si>
    <t>M375</t>
  </si>
  <si>
    <t>419</t>
  </si>
  <si>
    <t>M376</t>
  </si>
  <si>
    <t>Phương pháp nghiên cứu xã hội học I</t>
  </si>
  <si>
    <t>420</t>
  </si>
  <si>
    <t>M377</t>
  </si>
  <si>
    <t>Phương pháp nghiên cứu xã hội học II</t>
  </si>
  <si>
    <t>421</t>
  </si>
  <si>
    <t>M378</t>
  </si>
  <si>
    <t>Phương pháp nghiên cứu xã hội học III</t>
  </si>
  <si>
    <t>422</t>
  </si>
  <si>
    <t>M379</t>
  </si>
  <si>
    <t>Phương pháp nghiên cứu xã hội học IV</t>
  </si>
  <si>
    <t>423</t>
  </si>
  <si>
    <t>M380</t>
  </si>
  <si>
    <t>424</t>
  </si>
  <si>
    <t>M381</t>
  </si>
  <si>
    <t>425</t>
  </si>
  <si>
    <t>M382</t>
  </si>
  <si>
    <t>Xã hội học lứa tuổi</t>
  </si>
  <si>
    <t>428</t>
  </si>
  <si>
    <t>M383</t>
  </si>
  <si>
    <t>Xã hội học kinh tế</t>
  </si>
  <si>
    <t>384</t>
  </si>
  <si>
    <t>429</t>
  </si>
  <si>
    <t>M384</t>
  </si>
  <si>
    <t>Xã hội học về giới</t>
  </si>
  <si>
    <t>430</t>
  </si>
  <si>
    <t>M385</t>
  </si>
  <si>
    <t>431</t>
  </si>
  <si>
    <t>M386</t>
  </si>
  <si>
    <t>Tiếng Anh chuyên ngành</t>
  </si>
  <si>
    <t>432</t>
  </si>
  <si>
    <t>M387</t>
  </si>
  <si>
    <t>433</t>
  </si>
  <si>
    <t>M388</t>
  </si>
  <si>
    <t>434</t>
  </si>
  <si>
    <t>M389</t>
  </si>
  <si>
    <t>435</t>
  </si>
  <si>
    <t>M390</t>
  </si>
  <si>
    <t>Chuyên đề xã hội học</t>
  </si>
  <si>
    <t>436</t>
  </si>
  <si>
    <t>M391</t>
  </si>
  <si>
    <t>437</t>
  </si>
  <si>
    <t>M392</t>
  </si>
  <si>
    <t>438</t>
  </si>
  <si>
    <t>M393</t>
  </si>
  <si>
    <t>Xã hội học thực phẩm</t>
  </si>
  <si>
    <t>439</t>
  </si>
  <si>
    <t>M394</t>
  </si>
  <si>
    <t>Quản trị truyền thông</t>
  </si>
  <si>
    <t>440</t>
  </si>
  <si>
    <t>M395</t>
  </si>
  <si>
    <t>Xã hội học khoa học</t>
  </si>
  <si>
    <t>441</t>
  </si>
  <si>
    <t>M396</t>
  </si>
  <si>
    <t>397</t>
  </si>
  <si>
    <t>442</t>
  </si>
  <si>
    <t>M397</t>
  </si>
  <si>
    <t>Xã hội học tổ chức</t>
  </si>
  <si>
    <t>443</t>
  </si>
  <si>
    <t>M398</t>
  </si>
  <si>
    <t>Xã hội học và chính sách xã hội</t>
  </si>
  <si>
    <t>399</t>
  </si>
  <si>
    <t>446</t>
  </si>
  <si>
    <t>M399</t>
  </si>
  <si>
    <t>Các phong trào chính trị - xã hội quốc tế</t>
  </si>
  <si>
    <t>400</t>
  </si>
  <si>
    <t>447</t>
  </si>
  <si>
    <t>M400</t>
  </si>
  <si>
    <t>Lịch sử tư tưởng xã hội chủ nghĩa</t>
  </si>
  <si>
    <t>401</t>
  </si>
  <si>
    <t>448</t>
  </si>
  <si>
    <t>M401</t>
  </si>
  <si>
    <t>449</t>
  </si>
  <si>
    <t>M402</t>
  </si>
  <si>
    <t>Một số chuyên đề Tư tưởng Hồ Chí Minh</t>
  </si>
  <si>
    <t>450</t>
  </si>
  <si>
    <t>M403</t>
  </si>
  <si>
    <t>Các chuyên đề Lịch sử Đảng Cộng sản Việt Nam</t>
  </si>
  <si>
    <t>404</t>
  </si>
  <si>
    <t>451</t>
  </si>
  <si>
    <t>M404</t>
  </si>
  <si>
    <t>Lịch sử kinh tế thế giới</t>
  </si>
  <si>
    <t>405</t>
  </si>
  <si>
    <t>452</t>
  </si>
  <si>
    <t>M405</t>
  </si>
  <si>
    <t>406</t>
  </si>
  <si>
    <t>453</t>
  </si>
  <si>
    <t>M406</t>
  </si>
  <si>
    <t>Các chuyên đề triết học</t>
  </si>
  <si>
    <t>407</t>
  </si>
  <si>
    <t>454</t>
  </si>
  <si>
    <t>M407</t>
  </si>
  <si>
    <t>Các chuyên đề kinh tế chính trị</t>
  </si>
  <si>
    <t>408</t>
  </si>
  <si>
    <t>455</t>
  </si>
  <si>
    <t>M408</t>
  </si>
  <si>
    <t>Các chuyên đề chủ nghĩa xã hội khoa học</t>
  </si>
  <si>
    <t>456</t>
  </si>
  <si>
    <t>M409</t>
  </si>
  <si>
    <t>Tác phẩm kinh điển của Mác – Ăng ghen</t>
  </si>
  <si>
    <t>457</t>
  </si>
  <si>
    <t>M410</t>
  </si>
  <si>
    <t>Tác phẩm kinh điển của Lênin</t>
  </si>
  <si>
    <t>458</t>
  </si>
  <si>
    <t>M411</t>
  </si>
  <si>
    <t>Một số chuyên đề Tâm lý học</t>
  </si>
  <si>
    <t>412</t>
  </si>
  <si>
    <t>459</t>
  </si>
  <si>
    <t>M412</t>
  </si>
  <si>
    <t>Lý luận về giáo dục – Quản lý giáo dục</t>
  </si>
  <si>
    <t>460</t>
  </si>
  <si>
    <t>M413</t>
  </si>
  <si>
    <t>Thực hành giảng dạy những nguyên lý cơ bản của chủ nghĩa Mác – Lênin I</t>
  </si>
  <si>
    <t>461</t>
  </si>
  <si>
    <t>M414</t>
  </si>
  <si>
    <t>Thực hành giảng dạy những nguyên lý cơ bản của chủ nghĩa Mác – Lênin II</t>
  </si>
  <si>
    <t>415</t>
  </si>
  <si>
    <t>462</t>
  </si>
  <si>
    <t>M415</t>
  </si>
  <si>
    <t>Thực hành giảng dạy những nguyên lý cơ bản của chủ nghĩa Mác – Lênin III</t>
  </si>
  <si>
    <t>416</t>
  </si>
  <si>
    <t>463</t>
  </si>
  <si>
    <t>M416</t>
  </si>
  <si>
    <t>Phương pháp nghiên cứu khoa học lý luận chính trị</t>
  </si>
  <si>
    <t>417</t>
  </si>
  <si>
    <t>464</t>
  </si>
  <si>
    <t>M417</t>
  </si>
  <si>
    <t>Phương pháp giảng dạy nguyên lý CN Mác-Lênin</t>
  </si>
  <si>
    <t>466</t>
  </si>
  <si>
    <t>M418</t>
  </si>
  <si>
    <t>Học thuyết sứ mệnh lịch sử của giai cấp công nhân</t>
  </si>
  <si>
    <t>467</t>
  </si>
  <si>
    <t>M419</t>
  </si>
  <si>
    <t>Các tác phẩm Hồ Chí Minh và các văn kiện Đảng cộng sản Việt Nam về chính trị</t>
  </si>
  <si>
    <t>468</t>
  </si>
  <si>
    <t>M420</t>
  </si>
  <si>
    <t>Cách mạng XHCN trên lĩnh vực kinh tế - xã hội</t>
  </si>
  <si>
    <t>474</t>
  </si>
  <si>
    <t>M421</t>
  </si>
  <si>
    <t>Quan hệ công chúng và truyền thông đại chúng trong quản lý xã hội</t>
  </si>
  <si>
    <t>475</t>
  </si>
  <si>
    <t>M422</t>
  </si>
  <si>
    <t>Xã hội học lãnh đạo, quản lý</t>
  </si>
  <si>
    <t>476</t>
  </si>
  <si>
    <t>M423</t>
  </si>
  <si>
    <t>Lịch sử hành chính Việt Nam</t>
  </si>
  <si>
    <t>477</t>
  </si>
  <si>
    <t>M424</t>
  </si>
  <si>
    <t>Nguyên lý quản lý của Nhà nước</t>
  </si>
  <si>
    <t>478</t>
  </si>
  <si>
    <t>M425</t>
  </si>
  <si>
    <t>Lý luận chung về pháp luật</t>
  </si>
  <si>
    <t>426</t>
  </si>
  <si>
    <t>479</t>
  </si>
  <si>
    <t>M426</t>
  </si>
  <si>
    <t>Quản lý nhà nước của cơ quan quyền lực nhà nước</t>
  </si>
  <si>
    <t>427</t>
  </si>
  <si>
    <t>480</t>
  </si>
  <si>
    <t>M427</t>
  </si>
  <si>
    <t>Quản lý nhà nước của cơ quan tư pháp</t>
  </si>
  <si>
    <t>481</t>
  </si>
  <si>
    <t>M428</t>
  </si>
  <si>
    <t>Giao tiếp trong quản lý xã hội</t>
  </si>
  <si>
    <t>482</t>
  </si>
  <si>
    <t>M429</t>
  </si>
  <si>
    <t>Quản lý nhà nước về kinh tế</t>
  </si>
  <si>
    <t>483</t>
  </si>
  <si>
    <t>M430</t>
  </si>
  <si>
    <t>Quản lý nhà nước về khoa học, công nghệ, tài nguyên và môi trường</t>
  </si>
  <si>
    <t>484</t>
  </si>
  <si>
    <t>M431</t>
  </si>
  <si>
    <t>Quản lý nhà nước về giáo dục và đào tạo</t>
  </si>
  <si>
    <t>485</t>
  </si>
  <si>
    <t>M432</t>
  </si>
  <si>
    <t>Quản lý nhà nước về an ninh và quốc phòng</t>
  </si>
  <si>
    <t>486</t>
  </si>
  <si>
    <t>M433</t>
  </si>
  <si>
    <t>Quản lý nhà nước cấp cơ sở</t>
  </si>
  <si>
    <t>487</t>
  </si>
  <si>
    <t>M434</t>
  </si>
  <si>
    <t>488</t>
  </si>
  <si>
    <t>M435</t>
  </si>
  <si>
    <t>Xây dựng và thực hiện chính sách trong quản lý nhà nước</t>
  </si>
  <si>
    <t>489</t>
  </si>
  <si>
    <t>M436</t>
  </si>
  <si>
    <t>Công tác văn phòng trong quản lý nhà nước</t>
  </si>
  <si>
    <t>490</t>
  </si>
  <si>
    <t>M437</t>
  </si>
  <si>
    <t>Quản lý nhà nước về dân số và phát triển</t>
  </si>
  <si>
    <t>491</t>
  </si>
  <si>
    <t>M438</t>
  </si>
  <si>
    <t>Quản lý nhà nước về dân tộc, tôn giáo</t>
  </si>
  <si>
    <t>492</t>
  </si>
  <si>
    <t>M439</t>
  </si>
  <si>
    <t>Quản lý nhà nước về văn hóa – tư tưởng</t>
  </si>
  <si>
    <t>493</t>
  </si>
  <si>
    <t>M440</t>
  </si>
  <si>
    <t>Quản lý nhà nước đối với các vấn đề xã hội</t>
  </si>
  <si>
    <t>494</t>
  </si>
  <si>
    <t>M441</t>
  </si>
  <si>
    <t>495</t>
  </si>
  <si>
    <t>M442</t>
  </si>
  <si>
    <t>Quản lý hành chính văn phòng</t>
  </si>
  <si>
    <t>496</t>
  </si>
  <si>
    <t>M443</t>
  </si>
  <si>
    <t>Soạn thảo văn bản trong quản lý nhà nước</t>
  </si>
  <si>
    <t>444</t>
  </si>
  <si>
    <t>497</t>
  </si>
  <si>
    <t>M444</t>
  </si>
  <si>
    <t>Quản lý nhà nước của Quốc hội</t>
  </si>
  <si>
    <t>445</t>
  </si>
  <si>
    <t>498</t>
  </si>
  <si>
    <t>M445</t>
  </si>
  <si>
    <t>Quản lý nhà nước của Hội đồng nhân dân</t>
  </si>
  <si>
    <t>499</t>
  </si>
  <si>
    <t>M446</t>
  </si>
  <si>
    <t>Quản lý nhà nước của Toà án nhân dân</t>
  </si>
  <si>
    <t>500</t>
  </si>
  <si>
    <t>M447</t>
  </si>
  <si>
    <t>Quản lý nhà nước của Viện kiểm sát nhân dân</t>
  </si>
  <si>
    <t>M448</t>
  </si>
  <si>
    <t>Quản lý nhà nước về lao động và việc làm</t>
  </si>
  <si>
    <t>502</t>
  </si>
  <si>
    <t>M449</t>
  </si>
  <si>
    <t>Quản lý nhà nước về đô thị và nông thôn</t>
  </si>
  <si>
    <t>503</t>
  </si>
  <si>
    <t>M450_01638</t>
  </si>
  <si>
    <t>Phòng, chống tham nhũng trong quản lý nhà nước</t>
  </si>
  <si>
    <t>504</t>
  </si>
  <si>
    <t>M451_01639</t>
  </si>
  <si>
    <t>506</t>
  </si>
  <si>
    <t>M452_01642</t>
  </si>
  <si>
    <t>Cơ sở ngành</t>
  </si>
  <si>
    <t>507</t>
  </si>
  <si>
    <t>M453_01643</t>
  </si>
  <si>
    <t>Lý luận chuyên ngành</t>
  </si>
  <si>
    <t>510</t>
  </si>
  <si>
    <t>M454_01646</t>
  </si>
  <si>
    <t>511</t>
  </si>
  <si>
    <t>M455_01647</t>
  </si>
  <si>
    <t>Lý luận chung về nhà nước và pháp luật</t>
  </si>
  <si>
    <t>512</t>
  </si>
  <si>
    <t>M456_01650</t>
  </si>
  <si>
    <t>513</t>
  </si>
  <si>
    <t>M457_01651</t>
  </si>
  <si>
    <t>514</t>
  </si>
  <si>
    <t>M458_01654</t>
  </si>
  <si>
    <t>515</t>
  </si>
  <si>
    <t>M459_01655</t>
  </si>
  <si>
    <t>516</t>
  </si>
  <si>
    <t>M460_01659</t>
  </si>
  <si>
    <t>517</t>
  </si>
  <si>
    <t>M461_01660</t>
  </si>
  <si>
    <t>518</t>
  </si>
  <si>
    <t>M462_01663</t>
  </si>
  <si>
    <t>519</t>
  </si>
  <si>
    <t>M463_01664</t>
  </si>
  <si>
    <t>Phương pháp nghiên cứu và giảng dạy quản lý xã hội</t>
  </si>
  <si>
    <t>520</t>
  </si>
  <si>
    <t>M464_01667</t>
  </si>
  <si>
    <t>465</t>
  </si>
  <si>
    <t>521</t>
  </si>
  <si>
    <t>M465_01668</t>
  </si>
  <si>
    <t>Quản lý xã hội về văn hoá – tư tưởng</t>
  </si>
  <si>
    <t>522</t>
  </si>
  <si>
    <t>M466_01671</t>
  </si>
  <si>
    <t>Công tác văn phòng trong quản lý xã hội</t>
  </si>
  <si>
    <t>523</t>
  </si>
  <si>
    <t>M467_01672</t>
  </si>
  <si>
    <t>Xây dựng và thực hiện chính sách trong quản lý xã hội</t>
  </si>
  <si>
    <t>525</t>
  </si>
  <si>
    <t>M468_01675</t>
  </si>
  <si>
    <t>Quản lý về lao động và việc làm</t>
  </si>
  <si>
    <t>469</t>
  </si>
  <si>
    <t>526</t>
  </si>
  <si>
    <t>M469_01676</t>
  </si>
  <si>
    <t>Quản lý đô thị và nông thôn</t>
  </si>
  <si>
    <t>470</t>
  </si>
  <si>
    <t>527</t>
  </si>
  <si>
    <t>M450_01637</t>
  </si>
  <si>
    <t>Quản lý xã hội về dân cư và lao động</t>
  </si>
  <si>
    <t>471</t>
  </si>
  <si>
    <t>528</t>
  </si>
  <si>
    <t>M451_01640</t>
  </si>
  <si>
    <t>Quản lý xã hội đối với lĩnh vực truyền thông đại chúng</t>
  </si>
  <si>
    <t>472</t>
  </si>
  <si>
    <t>529</t>
  </si>
  <si>
    <t>M452_01641</t>
  </si>
  <si>
    <t>Soạn thảo văn bản trong quản lý xã hội</t>
  </si>
  <si>
    <t>473</t>
  </si>
  <si>
    <t>531</t>
  </si>
  <si>
    <t>M453_01644</t>
  </si>
  <si>
    <t>Phòng, chống tham nhũng trong quản lý xã hội</t>
  </si>
  <si>
    <t>534</t>
  </si>
  <si>
    <t>M454_01645</t>
  </si>
  <si>
    <t>Nhập môn quản lý xã hội</t>
  </si>
  <si>
    <t>538</t>
  </si>
  <si>
    <t>M455_01648</t>
  </si>
  <si>
    <t>539</t>
  </si>
  <si>
    <t>M456_01649</t>
  </si>
  <si>
    <t>540</t>
  </si>
  <si>
    <t>M457_01652</t>
  </si>
  <si>
    <t>Lý thuyết công tác xã hội</t>
  </si>
  <si>
    <t>541</t>
  </si>
  <si>
    <t>M458_01653</t>
  </si>
  <si>
    <t>542</t>
  </si>
  <si>
    <t>M459_01656</t>
  </si>
  <si>
    <t>544</t>
  </si>
  <si>
    <t>M460_01658</t>
  </si>
  <si>
    <t>545</t>
  </si>
  <si>
    <t>M461_01661</t>
  </si>
  <si>
    <t>546</t>
  </si>
  <si>
    <t>M462_01662</t>
  </si>
  <si>
    <t>Công tác xã hội với nhóm thiểu số</t>
  </si>
  <si>
    <t>547</t>
  </si>
  <si>
    <t>M463_01665</t>
  </si>
  <si>
    <t>Tôn giáo với công tác xã hội</t>
  </si>
  <si>
    <t>548</t>
  </si>
  <si>
    <t>M464_01666</t>
  </si>
  <si>
    <t>Truyền thông đại chúng với công tác xã hội</t>
  </si>
  <si>
    <t>549</t>
  </si>
  <si>
    <t>M465_01669</t>
  </si>
  <si>
    <t>550</t>
  </si>
  <si>
    <t>M466_01670</t>
  </si>
  <si>
    <t>Công tác xã hội cá nhân</t>
  </si>
  <si>
    <t>551</t>
  </si>
  <si>
    <t>M467_01673</t>
  </si>
  <si>
    <t>Công tác xã hội nhóm</t>
  </si>
  <si>
    <t>552</t>
  </si>
  <si>
    <t>M468_01674</t>
  </si>
  <si>
    <t>Tham vấn cơ bản</t>
  </si>
  <si>
    <t>553</t>
  </si>
  <si>
    <t>M469_01677</t>
  </si>
  <si>
    <t>Thực hành công tác xã hội I</t>
  </si>
  <si>
    <t>554</t>
  </si>
  <si>
    <t>M470</t>
  </si>
  <si>
    <t>Thực hành công tác xã hội II</t>
  </si>
  <si>
    <t>555</t>
  </si>
  <si>
    <t>M471</t>
  </si>
  <si>
    <t>Thực hành công tác xã hội III</t>
  </si>
  <si>
    <t>556</t>
  </si>
  <si>
    <t>M472</t>
  </si>
  <si>
    <t>557</t>
  </si>
  <si>
    <t>M473</t>
  </si>
  <si>
    <t>Phương pháp nghiên cứu trong công tác xã hội</t>
  </si>
  <si>
    <t>558</t>
  </si>
  <si>
    <t>M474</t>
  </si>
  <si>
    <t>559</t>
  </si>
  <si>
    <t>M475</t>
  </si>
  <si>
    <t>560</t>
  </si>
  <si>
    <t>M476</t>
  </si>
  <si>
    <t>Đạo đức nghề nghiệp</t>
  </si>
  <si>
    <t>561</t>
  </si>
  <si>
    <t>M477</t>
  </si>
  <si>
    <t>Kỹ thuật thu thập thông tin</t>
  </si>
  <si>
    <t>562</t>
  </si>
  <si>
    <t>M478</t>
  </si>
  <si>
    <t>563</t>
  </si>
  <si>
    <t>M479</t>
  </si>
  <si>
    <t>566</t>
  </si>
  <si>
    <t>M480</t>
  </si>
  <si>
    <t>568</t>
  </si>
  <si>
    <t>M481</t>
  </si>
  <si>
    <t>Hệ thống chăm sóc gia đình</t>
  </si>
  <si>
    <t>569</t>
  </si>
  <si>
    <t>M482</t>
  </si>
  <si>
    <t>Lý thuyết hệ thống</t>
  </si>
  <si>
    <t>571</t>
  </si>
  <si>
    <t>M483</t>
  </si>
  <si>
    <t>Viết bình luận</t>
  </si>
  <si>
    <t>572</t>
  </si>
  <si>
    <t>M484</t>
  </si>
  <si>
    <t>505</t>
  </si>
  <si>
    <t>573</t>
  </si>
  <si>
    <t>M485</t>
  </si>
  <si>
    <t>Tổ chức sản xuất sản phẩm báo in</t>
  </si>
  <si>
    <t>574</t>
  </si>
  <si>
    <t>M486</t>
  </si>
  <si>
    <t>Ký và tiểu phẩm‎ báo chí</t>
  </si>
  <si>
    <t>575</t>
  </si>
  <si>
    <t>M487</t>
  </si>
  <si>
    <t>Viết xã luận và chuyên luận</t>
  </si>
  <si>
    <t>508</t>
  </si>
  <si>
    <t>577</t>
  </si>
  <si>
    <t>M488</t>
  </si>
  <si>
    <t>Dẫn luận ngôn ngữ (TA)</t>
  </si>
  <si>
    <t>509</t>
  </si>
  <si>
    <t>578</t>
  </si>
  <si>
    <t>M489</t>
  </si>
  <si>
    <t>Ngôn ngữ học đối chiếu (TA)</t>
  </si>
  <si>
    <t>579</t>
  </si>
  <si>
    <t>M490</t>
  </si>
  <si>
    <t>Văn hoá Anh</t>
  </si>
  <si>
    <t>580</t>
  </si>
  <si>
    <t>M491</t>
  </si>
  <si>
    <t>581</t>
  </si>
  <si>
    <t>M492</t>
  </si>
  <si>
    <t>586</t>
  </si>
  <si>
    <t>M493</t>
  </si>
  <si>
    <t>Ngữ âm – âm vị học</t>
  </si>
  <si>
    <t>587</t>
  </si>
  <si>
    <t>M494</t>
  </si>
  <si>
    <t>588</t>
  </si>
  <si>
    <t>M495</t>
  </si>
  <si>
    <t>589</t>
  </si>
  <si>
    <t>M496</t>
  </si>
  <si>
    <t>Phong cách học</t>
  </si>
  <si>
    <t>590</t>
  </si>
  <si>
    <t>M497</t>
  </si>
  <si>
    <t>591</t>
  </si>
  <si>
    <t>M498</t>
  </si>
  <si>
    <t>Văn phong báo chí Anh</t>
  </si>
  <si>
    <t>592</t>
  </si>
  <si>
    <t>M499</t>
  </si>
  <si>
    <t>593</t>
  </si>
  <si>
    <t>M500</t>
  </si>
  <si>
    <t>594</t>
  </si>
  <si>
    <t>M501</t>
  </si>
  <si>
    <t>595</t>
  </si>
  <si>
    <t>M502</t>
  </si>
  <si>
    <t>596</t>
  </si>
  <si>
    <t>M503</t>
  </si>
  <si>
    <t>524</t>
  </si>
  <si>
    <t>597</t>
  </si>
  <si>
    <t>M504</t>
  </si>
  <si>
    <t>Kiểm tra đánh giá trong dạy học tiếng Anh</t>
  </si>
  <si>
    <t>598</t>
  </si>
  <si>
    <t>M505</t>
  </si>
  <si>
    <t>Nghe hiểu 1</t>
  </si>
  <si>
    <t>599</t>
  </si>
  <si>
    <t>M506</t>
  </si>
  <si>
    <t>Nghe hiểu 2</t>
  </si>
  <si>
    <t>600</t>
  </si>
  <si>
    <t>M507</t>
  </si>
  <si>
    <t>Diễn đạt nói 1</t>
  </si>
  <si>
    <t>601</t>
  </si>
  <si>
    <t>M508</t>
  </si>
  <si>
    <t>Diễn đạt nói 2</t>
  </si>
  <si>
    <t>602</t>
  </si>
  <si>
    <t>M509</t>
  </si>
  <si>
    <t>Đọc hiểu 1</t>
  </si>
  <si>
    <t>530</t>
  </si>
  <si>
    <t>603</t>
  </si>
  <si>
    <t>M510</t>
  </si>
  <si>
    <t>Đọc hiểu 2</t>
  </si>
  <si>
    <t>604</t>
  </si>
  <si>
    <t>M511</t>
  </si>
  <si>
    <t>Diễn đạt viết 1</t>
  </si>
  <si>
    <t>532</t>
  </si>
  <si>
    <t>605</t>
  </si>
  <si>
    <t>M512</t>
  </si>
  <si>
    <t>Diễn đạt viết 2</t>
  </si>
  <si>
    <t>533</t>
  </si>
  <si>
    <t>606</t>
  </si>
  <si>
    <t>M513</t>
  </si>
  <si>
    <t>607</t>
  </si>
  <si>
    <t>M514</t>
  </si>
  <si>
    <t>535</t>
  </si>
  <si>
    <t>608</t>
  </si>
  <si>
    <t>M515</t>
  </si>
  <si>
    <t>536</t>
  </si>
  <si>
    <t>609</t>
  </si>
  <si>
    <t>M516</t>
  </si>
  <si>
    <t>537</t>
  </si>
  <si>
    <t>610</t>
  </si>
  <si>
    <t>M517</t>
  </si>
  <si>
    <t>Nghe hiểu 3</t>
  </si>
  <si>
    <t>611</t>
  </si>
  <si>
    <t>M518</t>
  </si>
  <si>
    <t>Đọc hiểu 3</t>
  </si>
  <si>
    <t>612</t>
  </si>
  <si>
    <t>M519</t>
  </si>
  <si>
    <t>Diễn đạt nói 3</t>
  </si>
  <si>
    <t>613</t>
  </si>
  <si>
    <t>M520</t>
  </si>
  <si>
    <t>Diễn đạt viết 3</t>
  </si>
  <si>
    <t>614</t>
  </si>
  <si>
    <t>M521</t>
  </si>
  <si>
    <t>615</t>
  </si>
  <si>
    <t>M522</t>
  </si>
  <si>
    <t>Thực hành viết nâng cao</t>
  </si>
  <si>
    <t>543</t>
  </si>
  <si>
    <t>616</t>
  </si>
  <si>
    <t>M523</t>
  </si>
  <si>
    <t>617</t>
  </si>
  <si>
    <t>M524</t>
  </si>
  <si>
    <t>618</t>
  </si>
  <si>
    <t>M525</t>
  </si>
  <si>
    <t>619</t>
  </si>
  <si>
    <t>M526</t>
  </si>
  <si>
    <t>Tiếng Anh thương mại</t>
  </si>
  <si>
    <t>620</t>
  </si>
  <si>
    <t>M527</t>
  </si>
  <si>
    <t>Tiếng Anh tài chính, ngân hàng</t>
  </si>
  <si>
    <t>621</t>
  </si>
  <si>
    <t>M528</t>
  </si>
  <si>
    <t>Lí luận chính trị</t>
  </si>
  <si>
    <t>622</t>
  </si>
  <si>
    <t>M529</t>
  </si>
  <si>
    <t>623</t>
  </si>
  <si>
    <t>M530</t>
  </si>
  <si>
    <t>Các học thuyết kinh tế</t>
  </si>
  <si>
    <t>625</t>
  </si>
  <si>
    <t>M531</t>
  </si>
  <si>
    <t>626</t>
  </si>
  <si>
    <t>M532</t>
  </si>
  <si>
    <t>Địa – chính trị thế giới</t>
  </si>
  <si>
    <t>627</t>
  </si>
  <si>
    <t>M533</t>
  </si>
  <si>
    <t>Chính sách đối ngoại của một số nước trên thế giới</t>
  </si>
  <si>
    <t>628</t>
  </si>
  <si>
    <t>M534</t>
  </si>
  <si>
    <t>629</t>
  </si>
  <si>
    <t>M535</t>
  </si>
  <si>
    <t>Quan hệ công chúng quốc tế</t>
  </si>
  <si>
    <t>630</t>
  </si>
  <si>
    <t>M536</t>
  </si>
  <si>
    <t>Lịch sử ngoại giao Việt Nam</t>
  </si>
  <si>
    <t>631</t>
  </si>
  <si>
    <t>M537</t>
  </si>
  <si>
    <t>632</t>
  </si>
  <si>
    <t>M538</t>
  </si>
  <si>
    <t>633</t>
  </si>
  <si>
    <t>M539</t>
  </si>
  <si>
    <t>Địa lý kinh tế thế giới</t>
  </si>
  <si>
    <t>634</t>
  </si>
  <si>
    <t>M540</t>
  </si>
  <si>
    <t>Phương pháp nghiên cứu quan hệ quốc tế</t>
  </si>
  <si>
    <t>635</t>
  </si>
  <si>
    <t>M541</t>
  </si>
  <si>
    <t>Lý luận quan hệ quốc tế</t>
  </si>
  <si>
    <t>636</t>
  </si>
  <si>
    <t>M542</t>
  </si>
  <si>
    <t>637</t>
  </si>
  <si>
    <t>M543</t>
  </si>
  <si>
    <t>Ngoại giao và nghiệp vụ ngoại giao</t>
  </si>
  <si>
    <t>564</t>
  </si>
  <si>
    <t>638</t>
  </si>
  <si>
    <t>M544</t>
  </si>
  <si>
    <t>Lý thuyết truyền thông quốc tế</t>
  </si>
  <si>
    <t>565</t>
  </si>
  <si>
    <t>640</t>
  </si>
  <si>
    <t>M545</t>
  </si>
  <si>
    <t>641</t>
  </si>
  <si>
    <t>M546</t>
  </si>
  <si>
    <t>567</t>
  </si>
  <si>
    <t>642</t>
  </si>
  <si>
    <t>M547</t>
  </si>
  <si>
    <t>Ngoại giao văn hoá</t>
  </si>
  <si>
    <t>644</t>
  </si>
  <si>
    <t>M548</t>
  </si>
  <si>
    <t>645</t>
  </si>
  <si>
    <t>M549</t>
  </si>
  <si>
    <t>570</t>
  </si>
  <si>
    <t>646</t>
  </si>
  <si>
    <t>M550</t>
  </si>
  <si>
    <t>Nghe – nói tiếng Anh chuyên ngành (1)</t>
  </si>
  <si>
    <t>647</t>
  </si>
  <si>
    <t>M551</t>
  </si>
  <si>
    <t>Đọc – viết tiếng Anh chuyên ngành (1)</t>
  </si>
  <si>
    <t>648</t>
  </si>
  <si>
    <t>M552</t>
  </si>
  <si>
    <t>Nghe – nói tiếng Anh chuyên ngành (2)</t>
  </si>
  <si>
    <t>649</t>
  </si>
  <si>
    <t>M553</t>
  </si>
  <si>
    <t>Đọc – viết tiếng Anh chuyên ngành (2)</t>
  </si>
  <si>
    <t>650</t>
  </si>
  <si>
    <t>M554</t>
  </si>
  <si>
    <t>Nghe – nói tiếng Anh chuyên ngành (3)</t>
  </si>
  <si>
    <t>651</t>
  </si>
  <si>
    <t>M555</t>
  </si>
  <si>
    <t>Đọc – viết tiếng Anh chuyên ngành (3)</t>
  </si>
  <si>
    <t>576</t>
  </si>
  <si>
    <t>652</t>
  </si>
  <si>
    <t>M556</t>
  </si>
  <si>
    <t>653</t>
  </si>
  <si>
    <t>M557</t>
  </si>
  <si>
    <t>Nghệ thuật phát biểu và phát ngôn đối ngoại</t>
  </si>
  <si>
    <t>654</t>
  </si>
  <si>
    <t>M558</t>
  </si>
  <si>
    <t>655</t>
  </si>
  <si>
    <t>M559</t>
  </si>
  <si>
    <t>Xử lý tình huống đối ngoại</t>
  </si>
  <si>
    <t>656</t>
  </si>
  <si>
    <t>M560</t>
  </si>
  <si>
    <t>Nghiệp vụ văn phòng đối ngoại</t>
  </si>
  <si>
    <t>657</t>
  </si>
  <si>
    <t>M561</t>
  </si>
  <si>
    <t>Nghiệp vụ lễ tân ngoại giao</t>
  </si>
  <si>
    <t>582</t>
  </si>
  <si>
    <t>658</t>
  </si>
  <si>
    <t>M562</t>
  </si>
  <si>
    <t>Nghiệp vụ lãnh sự</t>
  </si>
  <si>
    <t>583</t>
  </si>
  <si>
    <t>659</t>
  </si>
  <si>
    <t>M563</t>
  </si>
  <si>
    <t>Nghiệp vụ văn phòng báo chí</t>
  </si>
  <si>
    <t>584</t>
  </si>
  <si>
    <t>660</t>
  </si>
  <si>
    <t>M564</t>
  </si>
  <si>
    <t>585</t>
  </si>
  <si>
    <t>661</t>
  </si>
  <si>
    <t>M565</t>
  </si>
  <si>
    <t>662</t>
  </si>
  <si>
    <t>M566</t>
  </si>
  <si>
    <t>663</t>
  </si>
  <si>
    <t>M567</t>
  </si>
  <si>
    <t>Tiếng Anh biên dịch</t>
  </si>
  <si>
    <t>664</t>
  </si>
  <si>
    <t>M568</t>
  </si>
  <si>
    <t>Tổ chức sản xuất sản phẩm báo chí đối ngoại</t>
  </si>
  <si>
    <t>665</t>
  </si>
  <si>
    <t>M569</t>
  </si>
  <si>
    <t>Tổ chức hoạt động thông tin đối ngoại</t>
  </si>
  <si>
    <t>666</t>
  </si>
  <si>
    <t>M570</t>
  </si>
  <si>
    <t>Truyền thông đại chúng trong thông tin đối ngoại</t>
  </si>
  <si>
    <t>667</t>
  </si>
  <si>
    <t>M571</t>
  </si>
  <si>
    <t>Xử lý tình huống thông tin đối ngoại</t>
  </si>
  <si>
    <t>669</t>
  </si>
  <si>
    <t>M572</t>
  </si>
  <si>
    <t>Các phương tiện báo chí truyền thông</t>
  </si>
  <si>
    <t>670</t>
  </si>
  <si>
    <t>M573</t>
  </si>
  <si>
    <t>Marketing</t>
  </si>
  <si>
    <t>671</t>
  </si>
  <si>
    <t>M574</t>
  </si>
  <si>
    <t>Nhập môn Quan hệ công chúng</t>
  </si>
  <si>
    <t>672</t>
  </si>
  <si>
    <t>M575</t>
  </si>
  <si>
    <t>Tác động Quảng cáo trong xã hội</t>
  </si>
  <si>
    <t>673</t>
  </si>
  <si>
    <t>M576</t>
  </si>
  <si>
    <t>674</t>
  </si>
  <si>
    <t>M577</t>
  </si>
  <si>
    <t>Luật và đạo đức quảng cáo</t>
  </si>
  <si>
    <t>675</t>
  </si>
  <si>
    <t>M578</t>
  </si>
  <si>
    <t>676</t>
  </si>
  <si>
    <t>M579</t>
  </si>
  <si>
    <t>Quản lý báo chí</t>
  </si>
  <si>
    <t>677</t>
  </si>
  <si>
    <t>M580</t>
  </si>
  <si>
    <t>Phát triển lý thuyết truyền thông</t>
  </si>
  <si>
    <t>678</t>
  </si>
  <si>
    <t>M581</t>
  </si>
  <si>
    <t>Nhập môn Quảng cáo</t>
  </si>
  <si>
    <t>679</t>
  </si>
  <si>
    <t>M582</t>
  </si>
  <si>
    <t>Viết lời Quảng cáo</t>
  </si>
  <si>
    <t>680</t>
  </si>
  <si>
    <t>M583</t>
  </si>
  <si>
    <t>Xây dựng và phát triển thương hiệu</t>
  </si>
  <si>
    <t>681</t>
  </si>
  <si>
    <t>M584</t>
  </si>
  <si>
    <t>Lập kế hoạch Quảng cáo</t>
  </si>
  <si>
    <t>682</t>
  </si>
  <si>
    <t>M585</t>
  </si>
  <si>
    <t>Truyền thông tiếp thị tích hợp</t>
  </si>
  <si>
    <t>683</t>
  </si>
  <si>
    <t>M586</t>
  </si>
  <si>
    <t>684</t>
  </si>
  <si>
    <t>M587</t>
  </si>
  <si>
    <t>Kỹ năng thuyết trình và đàm phán</t>
  </si>
  <si>
    <t>685</t>
  </si>
  <si>
    <t>M588</t>
  </si>
  <si>
    <t>Dự án sản xuất quảng cáo</t>
  </si>
  <si>
    <t>686</t>
  </si>
  <si>
    <t>M589</t>
  </si>
  <si>
    <t>Nghiên cứu và đánh giá quảng cáo</t>
  </si>
  <si>
    <t>687</t>
  </si>
  <si>
    <t>M590</t>
  </si>
  <si>
    <t>688</t>
  </si>
  <si>
    <t>M591</t>
  </si>
  <si>
    <t>Công chúng Quảng cáo</t>
  </si>
  <si>
    <t>689</t>
  </si>
  <si>
    <t>M592</t>
  </si>
  <si>
    <t>Thuật ngữ quảng cáo</t>
  </si>
  <si>
    <t>690</t>
  </si>
  <si>
    <t>M593</t>
  </si>
  <si>
    <t>691</t>
  </si>
  <si>
    <t>M594</t>
  </si>
  <si>
    <t>692</t>
  </si>
  <si>
    <t>M595</t>
  </si>
  <si>
    <t>Truyền thông và môi trường</t>
  </si>
  <si>
    <t>693</t>
  </si>
  <si>
    <t>M596</t>
  </si>
  <si>
    <t>Truyền thông trong lĩnh vực y tế</t>
  </si>
  <si>
    <t>694</t>
  </si>
  <si>
    <t>M597</t>
  </si>
  <si>
    <t>Truyền thông trong giải quyết xung đột</t>
  </si>
  <si>
    <t>695</t>
  </si>
  <si>
    <t>M598</t>
  </si>
  <si>
    <t>Sản xuất báo in</t>
  </si>
  <si>
    <t>696</t>
  </si>
  <si>
    <t>M599</t>
  </si>
  <si>
    <t>Sản xuất chương trình phát thanh truyền hình</t>
  </si>
  <si>
    <t>697</t>
  </si>
  <si>
    <t>M600</t>
  </si>
  <si>
    <t>Sản xuất báo mạng điện tử</t>
  </si>
  <si>
    <t>698</t>
  </si>
  <si>
    <t>M601</t>
  </si>
  <si>
    <t>Quan hệ với báo chí</t>
  </si>
  <si>
    <t>699</t>
  </si>
  <si>
    <t>M602</t>
  </si>
  <si>
    <t>700</t>
  </si>
  <si>
    <t>M603</t>
  </si>
  <si>
    <t>Luật và đạo đức báo chí truyền thông</t>
  </si>
  <si>
    <t>624</t>
  </si>
  <si>
    <t>701</t>
  </si>
  <si>
    <t>M604</t>
  </si>
  <si>
    <t>Truyền thông tích hợp (IMC)</t>
  </si>
  <si>
    <t>702</t>
  </si>
  <si>
    <t>M605</t>
  </si>
  <si>
    <t>703</t>
  </si>
  <si>
    <t>M606</t>
  </si>
  <si>
    <t>704</t>
  </si>
  <si>
    <t>M607</t>
  </si>
  <si>
    <t>Công cụ Quan hệ công chúng 1</t>
  </si>
  <si>
    <t>705</t>
  </si>
  <si>
    <t>M608</t>
  </si>
  <si>
    <t>Công cụ Quan hệ công chúng 2</t>
  </si>
  <si>
    <t>706</t>
  </si>
  <si>
    <t>M609</t>
  </si>
  <si>
    <t>Lập kế hoạch Quan hệ công chúng</t>
  </si>
  <si>
    <t>707</t>
  </si>
  <si>
    <t>M610</t>
  </si>
  <si>
    <t>Quản lý vấn đề và quản lý khủng hoảng</t>
  </si>
  <si>
    <t>708</t>
  </si>
  <si>
    <t>M611</t>
  </si>
  <si>
    <t>Nghiên cứu và đánh giá Quan hệ công chúng</t>
  </si>
  <si>
    <t>709</t>
  </si>
  <si>
    <t>M612</t>
  </si>
  <si>
    <t>Kĩ năng giao tiếp đàm phán</t>
  </si>
  <si>
    <t>710</t>
  </si>
  <si>
    <t>M613</t>
  </si>
  <si>
    <t>Thiết kế trình bày cho Quan hệ công chúng</t>
  </si>
  <si>
    <t>711</t>
  </si>
  <si>
    <t>M614</t>
  </si>
  <si>
    <t>Thuật ngữ PR</t>
  </si>
  <si>
    <t>712</t>
  </si>
  <si>
    <t>M615</t>
  </si>
  <si>
    <t>Các chuyên đề Quan hệ công chúng</t>
  </si>
  <si>
    <t>716</t>
  </si>
  <si>
    <t>M616</t>
  </si>
  <si>
    <t>Hệ thống thể loại báo chí</t>
  </si>
  <si>
    <t>717</t>
  </si>
  <si>
    <t>M617</t>
  </si>
  <si>
    <t>Thể loại Tin</t>
  </si>
  <si>
    <t>718</t>
  </si>
  <si>
    <t>M618</t>
  </si>
  <si>
    <t>Bài phản ánh</t>
  </si>
  <si>
    <t>639</t>
  </si>
  <si>
    <t>719</t>
  </si>
  <si>
    <t>M620</t>
  </si>
  <si>
    <t>Lịch sử báo chí Việt Nam</t>
  </si>
  <si>
    <t>720</t>
  </si>
  <si>
    <t>M621</t>
  </si>
  <si>
    <t>Đặc điểm các loại hình báo chí</t>
  </si>
  <si>
    <t>721</t>
  </si>
  <si>
    <t>M622</t>
  </si>
  <si>
    <t>Các phương tiện kỹ thuật</t>
  </si>
  <si>
    <t>722</t>
  </si>
  <si>
    <t>M623</t>
  </si>
  <si>
    <t>Báo chí thế giới đương đại</t>
  </si>
  <si>
    <t>643</t>
  </si>
  <si>
    <t>723</t>
  </si>
  <si>
    <t>M624</t>
  </si>
  <si>
    <t>Công chúng báo chí</t>
  </si>
  <si>
    <t>724</t>
  </si>
  <si>
    <t>M625</t>
  </si>
  <si>
    <t>PR của cơ quan báo chí</t>
  </si>
  <si>
    <t>726</t>
  </si>
  <si>
    <t>M626</t>
  </si>
  <si>
    <t>Tin nâng cao (Tin phát thanh, tin truyền hình,  tin đa phương tiện...)</t>
  </si>
  <si>
    <t>727</t>
  </si>
  <si>
    <t>M627</t>
  </si>
  <si>
    <t>Phóng sự</t>
  </si>
  <si>
    <t>728</t>
  </si>
  <si>
    <t>M628</t>
  </si>
  <si>
    <t>Các thể loại chính luận</t>
  </si>
  <si>
    <t>729</t>
  </si>
  <si>
    <t>M629</t>
  </si>
  <si>
    <t>Phỏng vấn</t>
  </si>
  <si>
    <t>730</t>
  </si>
  <si>
    <t>M630</t>
  </si>
  <si>
    <t>Bình luận trên báo in</t>
  </si>
  <si>
    <t>731</t>
  </si>
  <si>
    <t>M631</t>
  </si>
  <si>
    <t>Điều tra trên báo in</t>
  </si>
  <si>
    <t>732</t>
  </si>
  <si>
    <t>M632</t>
  </si>
  <si>
    <t>Bài nghiên cứu</t>
  </si>
  <si>
    <t>733</t>
  </si>
  <si>
    <t>M633</t>
  </si>
  <si>
    <t>Ký chân dung trên báo in</t>
  </si>
  <si>
    <t>734</t>
  </si>
  <si>
    <t>M634</t>
  </si>
  <si>
    <t>Sản xuất các sản phẩm báo in, tạp chí</t>
  </si>
  <si>
    <t>735</t>
  </si>
  <si>
    <t>M635</t>
  </si>
  <si>
    <t>Tổ chức diễn đàn báo mạng điện tử</t>
  </si>
  <si>
    <t>736</t>
  </si>
  <si>
    <t>M636</t>
  </si>
  <si>
    <t>Audio &amp; Video trên báo mạng điện tử</t>
  </si>
  <si>
    <t>737</t>
  </si>
  <si>
    <t>M637</t>
  </si>
  <si>
    <t>Trình bày báo mạng điện tử</t>
  </si>
  <si>
    <t>738</t>
  </si>
  <si>
    <t>M638</t>
  </si>
  <si>
    <t>Tường thuật báo mạng điện tử</t>
  </si>
  <si>
    <t>739</t>
  </si>
  <si>
    <t>M639</t>
  </si>
  <si>
    <t>Bài phản ánh và chân dung trên báo mạng điện tử</t>
  </si>
  <si>
    <t>740</t>
  </si>
  <si>
    <t>M640</t>
  </si>
  <si>
    <t>Sản xuất các sản phẩm báo mạng điện tử</t>
  </si>
  <si>
    <t>741</t>
  </si>
  <si>
    <t>M641</t>
  </si>
  <si>
    <t>742</t>
  </si>
  <si>
    <t>M642</t>
  </si>
  <si>
    <t>Phóng sự và điều tra phát thanh</t>
  </si>
  <si>
    <t>743</t>
  </si>
  <si>
    <t>M643</t>
  </si>
  <si>
    <t>Tọa đàm phát thanh</t>
  </si>
  <si>
    <t>744</t>
  </si>
  <si>
    <t>M644</t>
  </si>
  <si>
    <t>745</t>
  </si>
  <si>
    <t>M645</t>
  </si>
  <si>
    <t>Tường thuật – Ghi nhanh phát thanh</t>
  </si>
  <si>
    <t>746</t>
  </si>
  <si>
    <t>M646</t>
  </si>
  <si>
    <t>Sản xuất các chương trình phát thanh</t>
  </si>
  <si>
    <t>747</t>
  </si>
  <si>
    <t>M647</t>
  </si>
  <si>
    <t>Phóng sự truyền hình</t>
  </si>
  <si>
    <t>748</t>
  </si>
  <si>
    <t>M648</t>
  </si>
  <si>
    <t>Phỏng vấn và tọa đàm truyền hình</t>
  </si>
  <si>
    <t>668</t>
  </si>
  <si>
    <t>749</t>
  </si>
  <si>
    <t>M649</t>
  </si>
  <si>
    <t>750</t>
  </si>
  <si>
    <t>M650</t>
  </si>
  <si>
    <t>Phim tài liệu và ký sự truyền hình</t>
  </si>
  <si>
    <t>751</t>
  </si>
  <si>
    <t>M651</t>
  </si>
  <si>
    <t>Kịch bản đạo diễn truyền hình</t>
  </si>
  <si>
    <t>752</t>
  </si>
  <si>
    <t>M652</t>
  </si>
  <si>
    <t>Sản xuất các chương trình truyền hình</t>
  </si>
  <si>
    <t>753</t>
  </si>
  <si>
    <t>M653</t>
  </si>
  <si>
    <t>Báo chí về môi trường</t>
  </si>
  <si>
    <t>754</t>
  </si>
  <si>
    <t>M654</t>
  </si>
  <si>
    <t>Báo chí về khoa học - giáo dục</t>
  </si>
  <si>
    <t>755</t>
  </si>
  <si>
    <t>M655</t>
  </si>
  <si>
    <t>Báo chí về thể thao</t>
  </si>
  <si>
    <t>756</t>
  </si>
  <si>
    <t>M656</t>
  </si>
  <si>
    <t>Báo chí về y tế</t>
  </si>
  <si>
    <t>757</t>
  </si>
  <si>
    <t>M657</t>
  </si>
  <si>
    <t>Báo chí với trẻ em</t>
  </si>
  <si>
    <t>758</t>
  </si>
  <si>
    <t>M658</t>
  </si>
  <si>
    <t>Báo chí về kinh tế</t>
  </si>
  <si>
    <t>759</t>
  </si>
  <si>
    <t>M659</t>
  </si>
  <si>
    <t>Báo chí về các vấn đề văn hóa – xã hội</t>
  </si>
  <si>
    <t>760</t>
  </si>
  <si>
    <t>M660</t>
  </si>
  <si>
    <t>Thông tin quốc tế trên báo chí</t>
  </si>
  <si>
    <t>761</t>
  </si>
  <si>
    <t>M661</t>
  </si>
  <si>
    <t>Lãnh đạo, quản lý báo chí</t>
  </si>
  <si>
    <t>762</t>
  </si>
  <si>
    <t>M662</t>
  </si>
  <si>
    <t>Báo chí về xây dựng đảng và chính quyền nhà nước</t>
  </si>
  <si>
    <t>763</t>
  </si>
  <si>
    <t>M663</t>
  </si>
  <si>
    <t>Báo chí và mạng xã hội</t>
  </si>
  <si>
    <t>764</t>
  </si>
  <si>
    <t>M664</t>
  </si>
  <si>
    <t>Tổ chức chiến dịch truyền thông trên báo</t>
  </si>
  <si>
    <t>765</t>
  </si>
  <si>
    <t>M665</t>
  </si>
  <si>
    <t>Báo chí về biển, đào</t>
  </si>
  <si>
    <t>766</t>
  </si>
  <si>
    <t>M666</t>
  </si>
  <si>
    <t>Báo chí về an ninh – quốc phòng</t>
  </si>
  <si>
    <t>767</t>
  </si>
  <si>
    <t>M667</t>
  </si>
  <si>
    <t>Báo chí với nông nghiệp, nông thôn, nông dân</t>
  </si>
  <si>
    <t>768</t>
  </si>
  <si>
    <t>M668</t>
  </si>
  <si>
    <t>Thi, viết khóa luận hoặc làm tác phẩm tốt nghiệp</t>
  </si>
  <si>
    <t>769</t>
  </si>
  <si>
    <t>M669</t>
  </si>
  <si>
    <t>Văn học Việt Nam và thế giới (chuyên đề)</t>
  </si>
  <si>
    <t>770</t>
  </si>
  <si>
    <t>M670</t>
  </si>
  <si>
    <t>Luật pháp và đạo đức nghề nghiệp nhà báo</t>
  </si>
  <si>
    <t>771</t>
  </si>
  <si>
    <t>M671</t>
  </si>
  <si>
    <t>772</t>
  </si>
  <si>
    <t>M672</t>
  </si>
  <si>
    <t>Nhập môn báo truyền hình</t>
  </si>
  <si>
    <t>773</t>
  </si>
  <si>
    <t>M673</t>
  </si>
  <si>
    <t>Máy quay phim</t>
  </si>
  <si>
    <t>774</t>
  </si>
  <si>
    <t>M674</t>
  </si>
  <si>
    <t>Ánh sáng và tái tạo màu sắc</t>
  </si>
  <si>
    <t>775</t>
  </si>
  <si>
    <t>M675</t>
  </si>
  <si>
    <t>Nghệ thuật nghiếp ảnh</t>
  </si>
  <si>
    <t>777</t>
  </si>
  <si>
    <t>M676</t>
  </si>
  <si>
    <t>Quay tin tức- phóng sự</t>
  </si>
  <si>
    <t>778</t>
  </si>
  <si>
    <t>M677</t>
  </si>
  <si>
    <t>Quay phối hợp</t>
  </si>
  <si>
    <t>779</t>
  </si>
  <si>
    <t>M678</t>
  </si>
  <si>
    <t>Quay ký sự- phim tài liệu</t>
  </si>
  <si>
    <t>780</t>
  </si>
  <si>
    <t>M679</t>
  </si>
  <si>
    <t>Quay truyền hình thực tế</t>
  </si>
  <si>
    <t>781</t>
  </si>
  <si>
    <t>M680</t>
  </si>
  <si>
    <t>Dựng phim</t>
  </si>
  <si>
    <t>782</t>
  </si>
  <si>
    <t>M681</t>
  </si>
  <si>
    <t>Âm thanh trong phim</t>
  </si>
  <si>
    <t>783</t>
  </si>
  <si>
    <t>M682</t>
  </si>
  <si>
    <t>784</t>
  </si>
  <si>
    <t>M683</t>
  </si>
  <si>
    <t>Môn lý luận chính trị</t>
  </si>
  <si>
    <t>785</t>
  </si>
  <si>
    <t>M684</t>
  </si>
  <si>
    <t>Môn cơ sở ngành</t>
  </si>
  <si>
    <t>786</t>
  </si>
  <si>
    <t>M685</t>
  </si>
  <si>
    <t>Môn lý luận chuyên ngành</t>
  </si>
  <si>
    <t>787</t>
  </si>
  <si>
    <t>M686</t>
  </si>
  <si>
    <t>Nhập môn phát thanh</t>
  </si>
  <si>
    <t>788</t>
  </si>
  <si>
    <t>M687</t>
  </si>
  <si>
    <t>Kỹ thuật phát thanh</t>
  </si>
  <si>
    <t>789</t>
  </si>
  <si>
    <t>M688</t>
  </si>
  <si>
    <t>Âm nhạc và tiếng động phát thanh</t>
  </si>
  <si>
    <t>790</t>
  </si>
  <si>
    <t>M689</t>
  </si>
  <si>
    <t>Tin và bản tin phát thanh</t>
  </si>
  <si>
    <t>791</t>
  </si>
  <si>
    <t>M690</t>
  </si>
  <si>
    <t>Phỏng vấn- tọa đàm phát thanh</t>
  </si>
  <si>
    <t>794</t>
  </si>
  <si>
    <t>M691</t>
  </si>
  <si>
    <t>Bình luận phát thanh</t>
  </si>
  <si>
    <t>795</t>
  </si>
  <si>
    <t>M692</t>
  </si>
  <si>
    <t>796</t>
  </si>
  <si>
    <t>M693</t>
  </si>
  <si>
    <t>Lý thuyết và kỹ năng báo ảnh</t>
  </si>
  <si>
    <t>713</t>
  </si>
  <si>
    <t>797</t>
  </si>
  <si>
    <t>M694</t>
  </si>
  <si>
    <t>Văn nghệ trên sóng phát thanh</t>
  </si>
  <si>
    <t>714</t>
  </si>
  <si>
    <t>798</t>
  </si>
  <si>
    <t>M695</t>
  </si>
  <si>
    <t>Ký phát thanh</t>
  </si>
  <si>
    <t>715</t>
  </si>
  <si>
    <t>799</t>
  </si>
  <si>
    <t>M696</t>
  </si>
  <si>
    <t>Nhập môn truyền hình</t>
  </si>
  <si>
    <t>800</t>
  </si>
  <si>
    <t>M697</t>
  </si>
  <si>
    <t>Kỹ thuật truyền hình</t>
  </si>
  <si>
    <t>801</t>
  </si>
  <si>
    <t>M698</t>
  </si>
  <si>
    <t>Tin và bản tin truyền hình</t>
  </si>
  <si>
    <t>803</t>
  </si>
  <si>
    <t>M699</t>
  </si>
  <si>
    <t>Bình luận truyền hình</t>
  </si>
  <si>
    <t>804</t>
  </si>
  <si>
    <t>M700</t>
  </si>
  <si>
    <t>Truyền hình trực tiếp</t>
  </si>
  <si>
    <t>805</t>
  </si>
  <si>
    <t>M701</t>
  </si>
  <si>
    <t>Các chương trình văn hóa- giải trí truyền hình</t>
  </si>
  <si>
    <t>806</t>
  </si>
  <si>
    <t>M702</t>
  </si>
  <si>
    <t>Nhập môn báo mạng điện tử</t>
  </si>
  <si>
    <t>807</t>
  </si>
  <si>
    <t>M703</t>
  </si>
  <si>
    <t>Âm thanh và hình ảnh cho báo mạng điện tử 1</t>
  </si>
  <si>
    <t>808</t>
  </si>
  <si>
    <t>M704</t>
  </si>
  <si>
    <t>Âm thanh và hình ảnh cho báo mạng điện tử 2</t>
  </si>
  <si>
    <t>809</t>
  </si>
  <si>
    <t>M705</t>
  </si>
  <si>
    <t>Tin, tường thuật</t>
  </si>
  <si>
    <t>725</t>
  </si>
  <si>
    <t>810</t>
  </si>
  <si>
    <t>M706</t>
  </si>
  <si>
    <t>Bài phản ánh và viết chân dung</t>
  </si>
  <si>
    <t>811</t>
  </si>
  <si>
    <t>M707</t>
  </si>
  <si>
    <t>Điều tra</t>
  </si>
  <si>
    <t>812</t>
  </si>
  <si>
    <t>M708</t>
  </si>
  <si>
    <t>Chính luận</t>
  </si>
  <si>
    <t>813</t>
  </si>
  <si>
    <t>M709</t>
  </si>
  <si>
    <t>Thiết kế thông điệp quảng cáo</t>
  </si>
  <si>
    <t>816</t>
  </si>
  <si>
    <t>M710</t>
  </si>
  <si>
    <t>817</t>
  </si>
  <si>
    <t>M711</t>
  </si>
  <si>
    <t>818</t>
  </si>
  <si>
    <t>M712</t>
  </si>
  <si>
    <t>819</t>
  </si>
  <si>
    <t>M713</t>
  </si>
  <si>
    <t>Cơ sở ngôn ngữ học</t>
  </si>
  <si>
    <t>820</t>
  </si>
  <si>
    <t>M714</t>
  </si>
  <si>
    <t>821</t>
  </si>
  <si>
    <t>M715</t>
  </si>
  <si>
    <t>Lao động và đạo đức biên tập viên</t>
  </si>
  <si>
    <t>822</t>
  </si>
  <si>
    <t>M716</t>
  </si>
  <si>
    <t>Các loại hình báo chí và truyền thông</t>
  </si>
  <si>
    <t>823</t>
  </si>
  <si>
    <t>M717</t>
  </si>
  <si>
    <t>824</t>
  </si>
  <si>
    <t>M718</t>
  </si>
  <si>
    <t>Những vấn đề của xuất bản hiện đại</t>
  </si>
  <si>
    <t>825</t>
  </si>
  <si>
    <t>M719</t>
  </si>
  <si>
    <t>Tổ chức bản thảo</t>
  </si>
  <si>
    <t>826</t>
  </si>
  <si>
    <t>M720</t>
  </si>
  <si>
    <t>Biên tập bản thảo</t>
  </si>
  <si>
    <t>827</t>
  </si>
  <si>
    <t>M721</t>
  </si>
  <si>
    <t>Trình bày minh họa sách</t>
  </si>
  <si>
    <t>828</t>
  </si>
  <si>
    <t>M722</t>
  </si>
  <si>
    <t>829</t>
  </si>
  <si>
    <t>M723</t>
  </si>
  <si>
    <t>Quản trị doanh nghiệp xuất bản</t>
  </si>
  <si>
    <t>830</t>
  </si>
  <si>
    <t>M724</t>
  </si>
  <si>
    <t>831</t>
  </si>
  <si>
    <t>M725</t>
  </si>
  <si>
    <t>Biên tập sách tra cứu – chỉ dẫn</t>
  </si>
  <si>
    <t>832</t>
  </si>
  <si>
    <t>M726</t>
  </si>
  <si>
    <t>833</t>
  </si>
  <si>
    <t>M727</t>
  </si>
  <si>
    <t>834</t>
  </si>
  <si>
    <t>M728</t>
  </si>
  <si>
    <t>Biên tập sách KH kỹ thuật và công nghệ</t>
  </si>
  <si>
    <t>835</t>
  </si>
  <si>
    <t>M729</t>
  </si>
  <si>
    <t>836</t>
  </si>
  <si>
    <t>M730</t>
  </si>
  <si>
    <t>837</t>
  </si>
  <si>
    <t>M731</t>
  </si>
  <si>
    <t>838</t>
  </si>
  <si>
    <t>M732</t>
  </si>
  <si>
    <t>Phát hành xuất bản phẩm</t>
  </si>
  <si>
    <t>839</t>
  </si>
  <si>
    <t>M733</t>
  </si>
  <si>
    <t>Đại cương về công nghệ in</t>
  </si>
  <si>
    <t>840</t>
  </si>
  <si>
    <t>M734</t>
  </si>
  <si>
    <t>Biên tập tạp chí</t>
  </si>
  <si>
    <t>841</t>
  </si>
  <si>
    <t>M735</t>
  </si>
  <si>
    <t>842</t>
  </si>
  <si>
    <t>M736</t>
  </si>
  <si>
    <t>Biên tập sách kinh tế - tài chính – kế toán</t>
  </si>
  <si>
    <t>843</t>
  </si>
  <si>
    <t>M737</t>
  </si>
  <si>
    <t>Biên tập sách tranh, sách ảnh và bản đồ</t>
  </si>
  <si>
    <t>844</t>
  </si>
  <si>
    <t>M738</t>
  </si>
  <si>
    <t>Biên tập sách văn hoá – xã hội</t>
  </si>
  <si>
    <t>845</t>
  </si>
  <si>
    <t>M739</t>
  </si>
  <si>
    <t>Bản quyền và thực thi bản quyền xuất bản</t>
  </si>
  <si>
    <t>846</t>
  </si>
  <si>
    <t>M740</t>
  </si>
  <si>
    <t>Nghiên cứu thị trường xuất bản</t>
  </si>
  <si>
    <t>847</t>
  </si>
  <si>
    <t>M741</t>
  </si>
  <si>
    <t>Tổ chức tiêu thụ xuất bản phẩm</t>
  </si>
  <si>
    <t>848</t>
  </si>
  <si>
    <t>M742</t>
  </si>
  <si>
    <t>Tiếng Trung HP1</t>
  </si>
  <si>
    <t>849</t>
  </si>
  <si>
    <t>M743</t>
  </si>
  <si>
    <t>Tiếng Anh HP2</t>
  </si>
  <si>
    <t>850</t>
  </si>
  <si>
    <t>M744</t>
  </si>
  <si>
    <t>Tiếng Anh HP3</t>
  </si>
  <si>
    <t>851</t>
  </si>
  <si>
    <t>M745</t>
  </si>
  <si>
    <t>Tiếng Trung HP2</t>
  </si>
  <si>
    <t>852</t>
  </si>
  <si>
    <t>M746</t>
  </si>
  <si>
    <t>Tiếng Trung HP3</t>
  </si>
  <si>
    <t>855</t>
  </si>
  <si>
    <t>M747</t>
  </si>
  <si>
    <t>Tiếng Anh HP1</t>
  </si>
  <si>
    <t>857</t>
  </si>
  <si>
    <t>M748</t>
  </si>
  <si>
    <t>Chuyên đề văn học</t>
  </si>
  <si>
    <t>858</t>
  </si>
  <si>
    <t>M749</t>
  </si>
  <si>
    <t>Lịch sử ảnh báo chí</t>
  </si>
  <si>
    <t>863</t>
  </si>
  <si>
    <t>M750</t>
  </si>
  <si>
    <t>Tin học chuyên ngành</t>
  </si>
  <si>
    <t>864</t>
  </si>
  <si>
    <t>M751</t>
  </si>
  <si>
    <t>867</t>
  </si>
  <si>
    <t>M752</t>
  </si>
  <si>
    <t>876</t>
  </si>
  <si>
    <t>M753</t>
  </si>
  <si>
    <t>Lịch sử triết học Hy Lạp cổ đại</t>
  </si>
  <si>
    <t>877</t>
  </si>
  <si>
    <t>M754</t>
  </si>
  <si>
    <t>Chuyên đề lịch sử thế giới</t>
  </si>
  <si>
    <t>878</t>
  </si>
  <si>
    <t>M755</t>
  </si>
  <si>
    <t>Chuyên đề lịch sử Việt Nam</t>
  </si>
  <si>
    <t>879</t>
  </si>
  <si>
    <t>M756</t>
  </si>
  <si>
    <t>Lịch sử triết học cổ điển Đức</t>
  </si>
  <si>
    <t>776</t>
  </si>
  <si>
    <t>880</t>
  </si>
  <si>
    <t>M757</t>
  </si>
  <si>
    <t>Lịch sử triết học Mac-lenin</t>
  </si>
  <si>
    <t>881</t>
  </si>
  <si>
    <t>M758</t>
  </si>
  <si>
    <t>Lịch sử triết học Ấn Độ</t>
  </si>
  <si>
    <t>882</t>
  </si>
  <si>
    <t>M759</t>
  </si>
  <si>
    <t>Lịch sử triết học Trung Quốc</t>
  </si>
  <si>
    <t>1028</t>
  </si>
  <si>
    <t>M760</t>
  </si>
  <si>
    <t>1031</t>
  </si>
  <si>
    <t>M761</t>
  </si>
  <si>
    <t>1039</t>
  </si>
  <si>
    <t>M762</t>
  </si>
  <si>
    <t>Văn hóa Mỹ</t>
  </si>
  <si>
    <t>1044</t>
  </si>
  <si>
    <t>M763</t>
  </si>
  <si>
    <t>1046</t>
  </si>
  <si>
    <t>M764</t>
  </si>
  <si>
    <t>Chuyên đề chủ nghĩa duy vật biện chứng</t>
  </si>
  <si>
    <t>1047</t>
  </si>
  <si>
    <t>M765</t>
  </si>
  <si>
    <t>Chuyên đề chủ nghĩa duy vật lịch sử</t>
  </si>
  <si>
    <t>1048</t>
  </si>
  <si>
    <t>M766</t>
  </si>
  <si>
    <t>Phương pháp nghiên cứu và giảng dạy triết học (thực hành)</t>
  </si>
  <si>
    <t>1049</t>
  </si>
  <si>
    <t>M767</t>
  </si>
  <si>
    <t>Phương pháp nghiên cứu và giảng dạy triết học (Lý thuyết)</t>
  </si>
  <si>
    <t>1050</t>
  </si>
  <si>
    <t>M768</t>
  </si>
  <si>
    <t>Phương pháp nghiên cứu giảng dạy Kinh tế chính trị (LT)</t>
  </si>
  <si>
    <t>1051</t>
  </si>
  <si>
    <t>M769</t>
  </si>
  <si>
    <t>Phương pháp nghiên cứu giảng dạy Kinh tế chính trị (TH)</t>
  </si>
  <si>
    <t>1052</t>
  </si>
  <si>
    <t>M770</t>
  </si>
  <si>
    <t>Phương pháp nghiên cứu giảng dạy Quản lý kinh tế (LT)</t>
  </si>
  <si>
    <t>1053</t>
  </si>
  <si>
    <t>M771</t>
  </si>
  <si>
    <t>Phương pháp nghiên cứu giảng dạy Quản lý kinh tế (TH)</t>
  </si>
  <si>
    <t>1054</t>
  </si>
  <si>
    <t>M772</t>
  </si>
  <si>
    <t>Nguyên lý Marketing và quản trị MKT</t>
  </si>
  <si>
    <t>792</t>
  </si>
  <si>
    <t>1055</t>
  </si>
  <si>
    <t>M773</t>
  </si>
  <si>
    <t>793</t>
  </si>
  <si>
    <t>1056</t>
  </si>
  <si>
    <t>M774</t>
  </si>
  <si>
    <t>Lý luân về gia đình, bình đẳng giới trong CMXH</t>
  </si>
  <si>
    <t>1057</t>
  </si>
  <si>
    <t>M775</t>
  </si>
  <si>
    <t>Phương pháp giảng dạy CNXH KH (TH)</t>
  </si>
  <si>
    <t>1058</t>
  </si>
  <si>
    <t>M776</t>
  </si>
  <si>
    <t>Đảng lãnh đạo công cuộc đổi mới đất nước 1997-2007</t>
  </si>
  <si>
    <t>1059</t>
  </si>
  <si>
    <t>M777</t>
  </si>
  <si>
    <t>Phương pháp nghiên cứu giảng dạy lịch sử Đảng (LT)</t>
  </si>
  <si>
    <t>1060</t>
  </si>
  <si>
    <t>M778</t>
  </si>
  <si>
    <t>Phương pháp nghiên cứu giảng dạy lịch sử Đảng (TH)</t>
  </si>
  <si>
    <t>1061</t>
  </si>
  <si>
    <t>M779</t>
  </si>
  <si>
    <t>Nguyên tắc xây dựng đảng</t>
  </si>
  <si>
    <t>1062</t>
  </si>
  <si>
    <t>M780</t>
  </si>
  <si>
    <t>Các chuyên đề thông tin đối ngoại</t>
  </si>
  <si>
    <t>1063</t>
  </si>
  <si>
    <t>M781</t>
  </si>
  <si>
    <t>Quản lý giáo dục và khoa học</t>
  </si>
  <si>
    <t>1064</t>
  </si>
  <si>
    <t>M782</t>
  </si>
  <si>
    <t>802</t>
  </si>
  <si>
    <t>1065</t>
  </si>
  <si>
    <t>M783</t>
  </si>
  <si>
    <t>Tác phẩm Hồ Chí Minh và VK Đảng về CT</t>
  </si>
  <si>
    <t>1066</t>
  </si>
  <si>
    <t>M784</t>
  </si>
  <si>
    <t>Quay truyền hình trực tiếp</t>
  </si>
  <si>
    <t>1067</t>
  </si>
  <si>
    <t>M785</t>
  </si>
  <si>
    <t>Phương pháp tiếp cận xử lý tình huống CT</t>
  </si>
  <si>
    <t>1068</t>
  </si>
  <si>
    <t>M786</t>
  </si>
  <si>
    <t>Chuyên đề quay phim</t>
  </si>
  <si>
    <t>1069</t>
  </si>
  <si>
    <t>M787</t>
  </si>
  <si>
    <t>Quy trình sản xuất chương trình truyền hình</t>
  </si>
  <si>
    <t>1070</t>
  </si>
  <si>
    <t>M788</t>
  </si>
  <si>
    <t>Phương pháp nghiên cứu giảng dạy chính trị học (TH)</t>
  </si>
  <si>
    <t>1072</t>
  </si>
  <si>
    <t>M789</t>
  </si>
  <si>
    <t>Nhập môn ảnh báo chí</t>
  </si>
  <si>
    <t>1073</t>
  </si>
  <si>
    <t>M790</t>
  </si>
  <si>
    <t>Đàm luận phát thanh</t>
  </si>
  <si>
    <t>1074</t>
  </si>
  <si>
    <t>M791</t>
  </si>
  <si>
    <t>Các chuyên đề Tư tưởng TCM (I)</t>
  </si>
  <si>
    <t>1075</t>
  </si>
  <si>
    <t>M792</t>
  </si>
  <si>
    <t>Các chuyên đề Tư tưởng TCM (II)</t>
  </si>
  <si>
    <t>1076</t>
  </si>
  <si>
    <t>M793</t>
  </si>
  <si>
    <t>Phương pháp nghiên cứu giảng dạy Tư tưởng HCM (TH)</t>
  </si>
  <si>
    <t>1077</t>
  </si>
  <si>
    <t>M794</t>
  </si>
  <si>
    <t>Tác phẩm kinh điển Mac - lenin 2</t>
  </si>
  <si>
    <t>814</t>
  </si>
  <si>
    <t>1078</t>
  </si>
  <si>
    <t>M795</t>
  </si>
  <si>
    <t xml:space="preserve">Thực hành giảng dạy giáo dục chính trị I </t>
  </si>
  <si>
    <t>815</t>
  </si>
  <si>
    <t>1079</t>
  </si>
  <si>
    <t>M796</t>
  </si>
  <si>
    <t>Thực hành giảng dạy giáo dục chính trị II</t>
  </si>
  <si>
    <t>1080</t>
  </si>
  <si>
    <t>M797</t>
  </si>
  <si>
    <t>Văn hóa tổ chức sự kiện</t>
  </si>
  <si>
    <t>1081</t>
  </si>
  <si>
    <t>M798</t>
  </si>
  <si>
    <t>Văn hóa kinh doanh và công nghiệp văn hóa</t>
  </si>
  <si>
    <t>1082</t>
  </si>
  <si>
    <t>M799</t>
  </si>
  <si>
    <t>Văn hoá vùng và các vùng văn hoá VN</t>
  </si>
  <si>
    <t>1084</t>
  </si>
  <si>
    <t>M800</t>
  </si>
  <si>
    <t>Biên tập sách giáo khoa</t>
  </si>
  <si>
    <t>1085</t>
  </si>
  <si>
    <t>M801</t>
  </si>
  <si>
    <t>Phóng sự ảnh</t>
  </si>
  <si>
    <t>1086</t>
  </si>
  <si>
    <t>M802</t>
  </si>
  <si>
    <t>Ảnh nghệ thuật</t>
  </si>
  <si>
    <t>1087</t>
  </si>
  <si>
    <t>M803</t>
  </si>
  <si>
    <t>1088</t>
  </si>
  <si>
    <t>M804</t>
  </si>
  <si>
    <t>Tổ chức nội dung và trình bày báo</t>
  </si>
  <si>
    <t>1089</t>
  </si>
  <si>
    <t>M805</t>
  </si>
  <si>
    <t>Văn nghệ báo in</t>
  </si>
  <si>
    <t>1090</t>
  </si>
  <si>
    <t>M806</t>
  </si>
  <si>
    <t>Tổ chức biên tập chương trình truyền hình</t>
  </si>
  <si>
    <t>1091</t>
  </si>
  <si>
    <t>Phương pháp NCKHXH và nhân văn</t>
  </si>
  <si>
    <t>1092</t>
  </si>
  <si>
    <t>NN01001</t>
  </si>
  <si>
    <t>1093</t>
  </si>
  <si>
    <t>NN01002</t>
  </si>
  <si>
    <t>1094</t>
  </si>
  <si>
    <t>NN01003</t>
  </si>
  <si>
    <t>1095</t>
  </si>
  <si>
    <t>NN01004</t>
  </si>
  <si>
    <t>1096</t>
  </si>
  <si>
    <t>NN01005</t>
  </si>
  <si>
    <t>1097</t>
  </si>
  <si>
    <t>NN01006</t>
  </si>
  <si>
    <t>1098</t>
  </si>
  <si>
    <t>1099</t>
  </si>
  <si>
    <t>TH03062</t>
  </si>
  <si>
    <t xml:space="preserve">Tư tưởng Hồ Chí Minh về vấn đề dân tộc và CMGPDT </t>
  </si>
  <si>
    <t>1100</t>
  </si>
  <si>
    <t>TH03063</t>
  </si>
  <si>
    <t>1101</t>
  </si>
  <si>
    <t>TH03064</t>
  </si>
  <si>
    <t xml:space="preserve">Tư tưởng Hồ Chí Minh về Đảng Cộng sản Việt Nam </t>
  </si>
  <si>
    <t>1102</t>
  </si>
  <si>
    <t>TH03065</t>
  </si>
  <si>
    <t xml:space="preserve">Tư tưởng Hồ Chí Minh về Nhà nước của dân, do dân, vì dân </t>
  </si>
  <si>
    <t>1103</t>
  </si>
  <si>
    <t>TH03066</t>
  </si>
  <si>
    <t>Tư tưởng Hồ Chí Minh về đại đoàn kết</t>
  </si>
  <si>
    <t>1104</t>
  </si>
  <si>
    <t>TH03068</t>
  </si>
  <si>
    <t xml:space="preserve">Tư tưởng nhân văn, đạo đức, văn hóa Hồ Chí Minh </t>
  </si>
  <si>
    <t>1106</t>
  </si>
  <si>
    <t>1107</t>
  </si>
  <si>
    <t>1108</t>
  </si>
  <si>
    <t>TH03078</t>
  </si>
  <si>
    <t>Tư tưởng Hồ Chí Minh về phụ nữ, thanh - thiếu niên và nhi đồng</t>
  </si>
  <si>
    <t>1109</t>
  </si>
  <si>
    <t>TH03079</t>
  </si>
  <si>
    <t>Vận dụng và phát triển sáng tạo tư tưởng Hồ Chí Minh trong giai đoạn hiện nay</t>
  </si>
  <si>
    <t>1110</t>
  </si>
  <si>
    <t>1111</t>
  </si>
  <si>
    <t>1112</t>
  </si>
  <si>
    <t>TT03358</t>
  </si>
  <si>
    <t>Thông tin – cổ động</t>
  </si>
  <si>
    <t>1113</t>
  </si>
  <si>
    <t>TT03359_03936</t>
  </si>
  <si>
    <t>Nghiên cứu giáo dục lý luận chính trị</t>
  </si>
  <si>
    <t>1114</t>
  </si>
  <si>
    <t>TT03364</t>
  </si>
  <si>
    <t>Nghiên cứu xã hội học trong lĩnh vực tư tưởng – văn hóa</t>
  </si>
  <si>
    <t>1115</t>
  </si>
  <si>
    <t>TT03365</t>
  </si>
  <si>
    <t xml:space="preserve">Quản lý hoạt động tư tưởng </t>
  </si>
  <si>
    <t>1116</t>
  </si>
  <si>
    <t>TT03369</t>
  </si>
  <si>
    <t>Quản lý giáo dục, đào tạo và dạy nghề</t>
  </si>
  <si>
    <t>1117</t>
  </si>
  <si>
    <t>TT03382</t>
  </si>
  <si>
    <t>Quản lý khoa học, công nghệ và môi trường</t>
  </si>
  <si>
    <t>853</t>
  </si>
  <si>
    <t>1118</t>
  </si>
  <si>
    <t>TT03370</t>
  </si>
  <si>
    <t>Quản lý các vấn đề xã hội</t>
  </si>
  <si>
    <t>854</t>
  </si>
  <si>
    <t>1119</t>
  </si>
  <si>
    <t>TT03372</t>
  </si>
  <si>
    <t>Chính sách văn hóa và phát triển văn hóa</t>
  </si>
  <si>
    <t>1120</t>
  </si>
  <si>
    <t>LS03229</t>
  </si>
  <si>
    <t>Phương pháp nghiên cứu lịch sử đảng bộ địa phương</t>
  </si>
  <si>
    <t>856</t>
  </si>
  <si>
    <t>1121</t>
  </si>
  <si>
    <t>CT02055</t>
  </si>
  <si>
    <t>1122</t>
  </si>
  <si>
    <t>CT02061</t>
  </si>
  <si>
    <t>1123</t>
  </si>
  <si>
    <t>CT03068</t>
  </si>
  <si>
    <t>859</t>
  </si>
  <si>
    <t>1124</t>
  </si>
  <si>
    <t>860</t>
  </si>
  <si>
    <t>1125</t>
  </si>
  <si>
    <t>CT03071</t>
  </si>
  <si>
    <t>861</t>
  </si>
  <si>
    <t>1126</t>
  </si>
  <si>
    <t>CT03076</t>
  </si>
  <si>
    <t>Giới thiệu các tác phẩm Mác-Lênin về chính trị</t>
  </si>
  <si>
    <t>862</t>
  </si>
  <si>
    <t>1127</t>
  </si>
  <si>
    <t>CT03074_0878</t>
  </si>
  <si>
    <t>Giới thiệu các tác phẩm ngoài Mác về chính trị</t>
  </si>
  <si>
    <t>1128</t>
  </si>
  <si>
    <t>CT03082</t>
  </si>
  <si>
    <t>Giới thiệu các tác phẩm Hồ Chí Minh và văn kiện Đảng Cộng sản Việt Nam về chính trị</t>
  </si>
  <si>
    <t>1129</t>
  </si>
  <si>
    <t>CT03077</t>
  </si>
  <si>
    <t>Kỹ năng giao tiếp chính trị</t>
  </si>
  <si>
    <t>865</t>
  </si>
  <si>
    <t>1130</t>
  </si>
  <si>
    <t>CT03080</t>
  </si>
  <si>
    <t>866</t>
  </si>
  <si>
    <t>1131</t>
  </si>
  <si>
    <t>CT03084</t>
  </si>
  <si>
    <t>Quan hệ đổi mới kinh tế và đổi mới chính trị ở Việt Nam</t>
  </si>
  <si>
    <t>1132</t>
  </si>
  <si>
    <t>CT03031</t>
  </si>
  <si>
    <t>Công nghệ vận động hành lang</t>
  </si>
  <si>
    <t>868</t>
  </si>
  <si>
    <t>1133</t>
  </si>
  <si>
    <t>CT04010</t>
  </si>
  <si>
    <t>869</t>
  </si>
  <si>
    <t>1134</t>
  </si>
  <si>
    <t>CT03089</t>
  </si>
  <si>
    <t>Hệ thống tổ chức quyền lực chính trị</t>
  </si>
  <si>
    <t>870</t>
  </si>
  <si>
    <t>1135</t>
  </si>
  <si>
    <t>871</t>
  </si>
  <si>
    <t>1137</t>
  </si>
  <si>
    <t>CN02403</t>
  </si>
  <si>
    <t>872</t>
  </si>
  <si>
    <t>1138</t>
  </si>
  <si>
    <t>CN02406</t>
  </si>
  <si>
    <t>Lịch sử triết học phương đông và phương tây</t>
  </si>
  <si>
    <t>873</t>
  </si>
  <si>
    <t>1139</t>
  </si>
  <si>
    <t>CN03411</t>
  </si>
  <si>
    <t>Tác phẩm tiêu biểu của Mác-Ăngghen&amp; Lênin về triết học</t>
  </si>
  <si>
    <t>874</t>
  </si>
  <si>
    <t>1140</t>
  </si>
  <si>
    <t>CN03412</t>
  </si>
  <si>
    <t>Tác phẩm tiêu biểu của Mác-Ăngghen&amp; Lênin về kinh tế chính trị</t>
  </si>
  <si>
    <t>875</t>
  </si>
  <si>
    <t>1141</t>
  </si>
  <si>
    <t>CN03413</t>
  </si>
  <si>
    <t>Tác phẩm tiêu biểu của Mác-Ăngghen&amp; Lênin về CNXHKH</t>
  </si>
  <si>
    <t>1142</t>
  </si>
  <si>
    <t>CN03414</t>
  </si>
  <si>
    <t>Phương pháp giảng dạy chủ nghĩa Mác- Lênin</t>
  </si>
  <si>
    <t>1143</t>
  </si>
  <si>
    <t>CN03415</t>
  </si>
  <si>
    <t>Thực hành giảng dạy Triết học</t>
  </si>
  <si>
    <t>1144</t>
  </si>
  <si>
    <t>CN03065_0742</t>
  </si>
  <si>
    <t>Lý luận  về thời đại ngày nay &amp; phong trào cách mạng thế giới</t>
  </si>
  <si>
    <t>1145</t>
  </si>
  <si>
    <t>CN03420_0782</t>
  </si>
  <si>
    <t>Lý luận Hình thái kinh tế xã hội cộng sản chủ nghĩa</t>
  </si>
  <si>
    <t>1146</t>
  </si>
  <si>
    <t>CN03059_0729</t>
  </si>
  <si>
    <t>Lý luận  về con đường đi lên CNXH ở Việt Nam</t>
  </si>
  <si>
    <t>1147</t>
  </si>
  <si>
    <t>CN03422</t>
  </si>
  <si>
    <t>1148</t>
  </si>
  <si>
    <t>CN03423</t>
  </si>
  <si>
    <t>Lý luận về giới và bình đẳng giới</t>
  </si>
  <si>
    <t>883</t>
  </si>
  <si>
    <t>1149</t>
  </si>
  <si>
    <t>CN03424</t>
  </si>
  <si>
    <t>Lý luận về giáo dục và quản lý giáo  dục</t>
  </si>
  <si>
    <t>884</t>
  </si>
  <si>
    <t>1151</t>
  </si>
  <si>
    <t>CN03077_0762</t>
  </si>
  <si>
    <t>Chủ nghĩa xã hội hiện thực: khủng hoảng, đổi mới và triển vọng</t>
  </si>
  <si>
    <t>885</t>
  </si>
  <si>
    <t>1152</t>
  </si>
  <si>
    <t>CN03431</t>
  </si>
  <si>
    <t>886</t>
  </si>
  <si>
    <t>1153</t>
  </si>
  <si>
    <t>CN03432</t>
  </si>
  <si>
    <t>Tác phẩm tiêu biểu của Hồ Chí Minh về CNXHKH</t>
  </si>
  <si>
    <t>887</t>
  </si>
  <si>
    <t>1154</t>
  </si>
  <si>
    <t>TM03041</t>
  </si>
  <si>
    <t>Triết học phương tây hiện đại (một số trường phái triết gia tiêu biểu)</t>
  </si>
  <si>
    <t>888</t>
  </si>
  <si>
    <t>1155</t>
  </si>
  <si>
    <t>889</t>
  </si>
  <si>
    <t>1156</t>
  </si>
  <si>
    <t>TM02007_03830</t>
  </si>
  <si>
    <t>Vật lý học đại cương</t>
  </si>
  <si>
    <t>890</t>
  </si>
  <si>
    <t>1157</t>
  </si>
  <si>
    <t>TM02008</t>
  </si>
  <si>
    <t>Hóa học đại cương</t>
  </si>
  <si>
    <t>891</t>
  </si>
  <si>
    <t>1158</t>
  </si>
  <si>
    <t>TM02009</t>
  </si>
  <si>
    <t>Sinh học đại cương</t>
  </si>
  <si>
    <t>892</t>
  </si>
  <si>
    <t>1159</t>
  </si>
  <si>
    <t>893</t>
  </si>
  <si>
    <t>1160</t>
  </si>
  <si>
    <t>894</t>
  </si>
  <si>
    <t>1161</t>
  </si>
  <si>
    <t>895</t>
  </si>
  <si>
    <t>1162</t>
  </si>
  <si>
    <t>896</t>
  </si>
  <si>
    <t>1163</t>
  </si>
  <si>
    <t>TM03014_03847</t>
  </si>
  <si>
    <t>897</t>
  </si>
  <si>
    <t>1164</t>
  </si>
  <si>
    <t>898</t>
  </si>
  <si>
    <t>1165</t>
  </si>
  <si>
    <t>TM03016_03850</t>
  </si>
  <si>
    <t>899</t>
  </si>
  <si>
    <t>1166</t>
  </si>
  <si>
    <t>TM03021</t>
  </si>
  <si>
    <t>900</t>
  </si>
  <si>
    <t>1167</t>
  </si>
  <si>
    <t>TM03024</t>
  </si>
  <si>
    <t>901</t>
  </si>
  <si>
    <t>1168</t>
  </si>
  <si>
    <t>TM03025</t>
  </si>
  <si>
    <t>902</t>
  </si>
  <si>
    <t>1169</t>
  </si>
  <si>
    <t>TM03026</t>
  </si>
  <si>
    <t>903</t>
  </si>
  <si>
    <t>1170</t>
  </si>
  <si>
    <t>TM03027</t>
  </si>
  <si>
    <t>Các tôn giáo lớn trên thế giới</t>
  </si>
  <si>
    <t>904</t>
  </si>
  <si>
    <t>1171</t>
  </si>
  <si>
    <t>TM03030</t>
  </si>
  <si>
    <t xml:space="preserve">Phương pháp logíc trong nghiên cứu “Tư bản” của C.Mác với việc vận dụng nhận thức xã hội trong thời </t>
  </si>
  <si>
    <t>905</t>
  </si>
  <si>
    <t>1172</t>
  </si>
  <si>
    <t>TM03031</t>
  </si>
  <si>
    <t>Lịch sử phép biện chứng mác-xit</t>
  </si>
  <si>
    <t>906</t>
  </si>
  <si>
    <t>1173</t>
  </si>
  <si>
    <t>907</t>
  </si>
  <si>
    <t>1174</t>
  </si>
  <si>
    <t>TM03035</t>
  </si>
  <si>
    <t>908</t>
  </si>
  <si>
    <t>1175</t>
  </si>
  <si>
    <t>TM03036</t>
  </si>
  <si>
    <t>909</t>
  </si>
  <si>
    <t>1176</t>
  </si>
  <si>
    <t>CN01003</t>
  </si>
  <si>
    <t>Lịch sử  phong trào cộng sản và công nhân quốc tế</t>
  </si>
  <si>
    <t>910</t>
  </si>
  <si>
    <t>Học thuyết sứ mệnh lịch sử của GCCN</t>
  </si>
  <si>
    <t>911</t>
  </si>
  <si>
    <t>1178</t>
  </si>
  <si>
    <t>CN03420_0781</t>
  </si>
  <si>
    <t xml:space="preserve">Lý luận về hình thái kinh tế xã hội </t>
  </si>
  <si>
    <t>912</t>
  </si>
  <si>
    <t>1179</t>
  </si>
  <si>
    <t>CN03055_0721</t>
  </si>
  <si>
    <t xml:space="preserve">Cách mạng XHCN trên lĩnh vực chính trị </t>
  </si>
  <si>
    <t>913</t>
  </si>
  <si>
    <t>1180</t>
  </si>
  <si>
    <t>CN03056_07</t>
  </si>
  <si>
    <t>CM XHCN trên lĩnh vực VH-XH</t>
  </si>
  <si>
    <t>914</t>
  </si>
  <si>
    <t>1181</t>
  </si>
  <si>
    <t>CN03057_0725</t>
  </si>
  <si>
    <t>Lý luận dân tộc và chính sách dân tộc ở Việt Nam</t>
  </si>
  <si>
    <t>915</t>
  </si>
  <si>
    <t>1182</t>
  </si>
  <si>
    <t>CN03058_0728</t>
  </si>
  <si>
    <t>Lý luận Tôn giáo và chính sách tôn giáo ở Việt Nam</t>
  </si>
  <si>
    <t>916</t>
  </si>
  <si>
    <t>1183</t>
  </si>
  <si>
    <t>CN03059_1729</t>
  </si>
  <si>
    <t>Lý luận về con đường đi lên Chủ nghĩa xã hội ở Việt Nam</t>
  </si>
  <si>
    <t>917</t>
  </si>
  <si>
    <t>1184</t>
  </si>
  <si>
    <t>CN03061_0734</t>
  </si>
  <si>
    <t>Tác phẩm  V.I Lênin về CNXHKH</t>
  </si>
  <si>
    <t>918</t>
  </si>
  <si>
    <t>1185</t>
  </si>
  <si>
    <t>CN03062_07</t>
  </si>
  <si>
    <t>Tác phẩm HCM về CNXH khoa học</t>
  </si>
  <si>
    <t>919</t>
  </si>
  <si>
    <t>1186</t>
  </si>
  <si>
    <t>CN03065_1742</t>
  </si>
  <si>
    <t>920</t>
  </si>
  <si>
    <t>1187</t>
  </si>
  <si>
    <t>CN03067_0747</t>
  </si>
  <si>
    <t>Lý luận liên minh giai cấp của GCCN trong  cách mạng XHCN</t>
  </si>
  <si>
    <t>921</t>
  </si>
  <si>
    <t>1188</t>
  </si>
  <si>
    <t>CN03068_0750</t>
  </si>
  <si>
    <t>922</t>
  </si>
  <si>
    <t>1189</t>
  </si>
  <si>
    <t>CN03426_0788</t>
  </si>
  <si>
    <t>Phê phán các trào lưu XH phi Mác-xít</t>
  </si>
  <si>
    <t>923</t>
  </si>
  <si>
    <t>1190</t>
  </si>
  <si>
    <t>CN03070_0751</t>
  </si>
  <si>
    <t>Lý luận gia đình, Bình đẳng giới và Xây dựng gia đình ở Việt Nam</t>
  </si>
  <si>
    <t>924</t>
  </si>
  <si>
    <t>1191</t>
  </si>
  <si>
    <t>925</t>
  </si>
  <si>
    <t>1192</t>
  </si>
  <si>
    <t>Toàn cầu hóa với chủ nghĩa xã hội</t>
  </si>
  <si>
    <t>926</t>
  </si>
  <si>
    <t>1193</t>
  </si>
  <si>
    <t>KT02104</t>
  </si>
  <si>
    <t>927</t>
  </si>
  <si>
    <t>1194</t>
  </si>
  <si>
    <t>KT03112</t>
  </si>
  <si>
    <t>928</t>
  </si>
  <si>
    <t>1195</t>
  </si>
  <si>
    <t>KT03113</t>
  </si>
  <si>
    <t>929</t>
  </si>
  <si>
    <t>1196</t>
  </si>
  <si>
    <t>KT03115</t>
  </si>
  <si>
    <t>930</t>
  </si>
  <si>
    <t>1197</t>
  </si>
  <si>
    <t>KT03119</t>
  </si>
  <si>
    <t>Các phương pháp giảng dạy kinh tế chính trị</t>
  </si>
  <si>
    <t>931</t>
  </si>
  <si>
    <t>1198</t>
  </si>
  <si>
    <t>KT03120</t>
  </si>
  <si>
    <t>Thực hành phương pháp giảng dạy Kinh tế chính trị</t>
  </si>
  <si>
    <t>932</t>
  </si>
  <si>
    <t>1199</t>
  </si>
  <si>
    <t>KT03137</t>
  </si>
  <si>
    <t>Phương pháp nghiên cứu Kinh tế chính trị</t>
  </si>
  <si>
    <t>933</t>
  </si>
  <si>
    <t>1200</t>
  </si>
  <si>
    <t>KT03152</t>
  </si>
  <si>
    <t>Kinh tế chính trị thời kỳ quá độ ở Việt Nam</t>
  </si>
  <si>
    <t>934</t>
  </si>
  <si>
    <t>1201</t>
  </si>
  <si>
    <t>KT03153</t>
  </si>
  <si>
    <t>935</t>
  </si>
  <si>
    <t>1202</t>
  </si>
  <si>
    <t>KT03156</t>
  </si>
  <si>
    <t>936</t>
  </si>
  <si>
    <t>1203</t>
  </si>
  <si>
    <t>KT03157</t>
  </si>
  <si>
    <t>Marketing và quản trị marketing</t>
  </si>
  <si>
    <t>937</t>
  </si>
  <si>
    <t>1204</t>
  </si>
  <si>
    <t>KT03159</t>
  </si>
  <si>
    <t>Thực hành giảng dạy quản lý kinh tế</t>
  </si>
  <si>
    <t>938</t>
  </si>
  <si>
    <t>1205</t>
  </si>
  <si>
    <t>KT04004</t>
  </si>
  <si>
    <t>Khóa luận/tác phẩm tốt nghiệp</t>
  </si>
  <si>
    <t>939</t>
  </si>
  <si>
    <t>1206</t>
  </si>
  <si>
    <t>KT03169</t>
  </si>
  <si>
    <t>Phương pháp nghiên cứu quản lý kinh tế</t>
  </si>
  <si>
    <t>940</t>
  </si>
  <si>
    <t>1207</t>
  </si>
  <si>
    <t>LS01212</t>
  </si>
  <si>
    <t>941</t>
  </si>
  <si>
    <t>1208</t>
  </si>
  <si>
    <t>LS03211</t>
  </si>
  <si>
    <t>Đảng lãnh đạo kháng chiến chống Mỹ, cứu nước và xây dựng chủ nghĩa xã hội ở miền Bắc (1954 -1975)</t>
  </si>
  <si>
    <t>942</t>
  </si>
  <si>
    <t>1209</t>
  </si>
  <si>
    <t>LS03215</t>
  </si>
  <si>
    <t>Đảng lãnh đạo công cuộc đổi mới đất nước (1986-2014)</t>
  </si>
  <si>
    <t>943</t>
  </si>
  <si>
    <t>1210</t>
  </si>
  <si>
    <t>944</t>
  </si>
  <si>
    <t>1211</t>
  </si>
  <si>
    <t>LS03218</t>
  </si>
  <si>
    <t>Đường lối công nghiệp hóa của Đảng</t>
  </si>
  <si>
    <t>945</t>
  </si>
  <si>
    <t>1212</t>
  </si>
  <si>
    <t>LS03219</t>
  </si>
  <si>
    <t>Đường lối xây dựng nền kinh tế thị trường định hướng XHCN của Đảng</t>
  </si>
  <si>
    <t>946</t>
  </si>
  <si>
    <t>1213</t>
  </si>
  <si>
    <t>LS03221</t>
  </si>
  <si>
    <t>947</t>
  </si>
  <si>
    <t>1214</t>
  </si>
  <si>
    <t>LS03222</t>
  </si>
  <si>
    <t>Đường lối đối ngoại của Đảng</t>
  </si>
  <si>
    <t>948</t>
  </si>
  <si>
    <t>1215</t>
  </si>
  <si>
    <t>LS03223</t>
  </si>
  <si>
    <t>Đường lối quốc phòng - an ninh của Đảng</t>
  </si>
  <si>
    <t>949</t>
  </si>
  <si>
    <t>1216</t>
  </si>
  <si>
    <t>LS032552</t>
  </si>
  <si>
    <t>(Môn thử nghiệm)</t>
  </si>
  <si>
    <t>950</t>
  </si>
  <si>
    <t>1217</t>
  </si>
  <si>
    <t>LS02204</t>
  </si>
  <si>
    <t>Chủ nghĩa Mác - Lênin về ĐCS</t>
  </si>
  <si>
    <t>951</t>
  </si>
  <si>
    <t>1218</t>
  </si>
  <si>
    <t>952</t>
  </si>
  <si>
    <t>1219</t>
  </si>
  <si>
    <t>XD02302</t>
  </si>
  <si>
    <t>Lịch sử xây dựng Đảng Cộng sản VN</t>
  </si>
  <si>
    <t>953</t>
  </si>
  <si>
    <t>1220</t>
  </si>
  <si>
    <t>NP02004</t>
  </si>
  <si>
    <t>954</t>
  </si>
  <si>
    <t>1221</t>
  </si>
  <si>
    <t>NP036072</t>
  </si>
  <si>
    <t>Lý luận về nhà nước và pháp luật</t>
  </si>
  <si>
    <t>955</t>
  </si>
  <si>
    <t>1222</t>
  </si>
  <si>
    <t>XD02304</t>
  </si>
  <si>
    <t>Học thuyết Mác – Lênin và tư tưởng Hồ Chí Minh về xây dựng Đảng</t>
  </si>
  <si>
    <t>956</t>
  </si>
  <si>
    <t>1223</t>
  </si>
  <si>
    <t>XD02306</t>
  </si>
  <si>
    <t>Lãnh đạo và quản lý truyền thông</t>
  </si>
  <si>
    <t>957</t>
  </si>
  <si>
    <t>1224</t>
  </si>
  <si>
    <t>XD03318_04169</t>
  </si>
  <si>
    <t>958</t>
  </si>
  <si>
    <t>1225</t>
  </si>
  <si>
    <t>XD03319</t>
  </si>
  <si>
    <t>Quản lý nhà nước trong các lĩnh vực  trọng yếu</t>
  </si>
  <si>
    <t>959</t>
  </si>
  <si>
    <t>1226</t>
  </si>
  <si>
    <t>XD03322_04174</t>
  </si>
  <si>
    <t>Phương pháp nghiên cứu, giảng dạy  khoa học Xây dựng Đảng và chính quyền Nhà nước (lý thuyết)</t>
  </si>
  <si>
    <t>960</t>
  </si>
  <si>
    <t>1227</t>
  </si>
  <si>
    <t>XD03323</t>
  </si>
  <si>
    <t>Phương pháp giảng dạy khoa học Xây dựng Đảng (thực hành)</t>
  </si>
  <si>
    <t>961</t>
  </si>
  <si>
    <t>1228</t>
  </si>
  <si>
    <t>XD03324_04177</t>
  </si>
  <si>
    <t>Phương pháp giảng dạy khoa học Xây dựng chính quyền Nhà nước (TH)</t>
  </si>
  <si>
    <t>962</t>
  </si>
  <si>
    <t>1229</t>
  </si>
  <si>
    <t>XD03333</t>
  </si>
  <si>
    <t>Xử lý tình huống xây dựng Đảng và chính quyền Nhà nước</t>
  </si>
  <si>
    <t>963</t>
  </si>
  <si>
    <t>1230</t>
  </si>
  <si>
    <t>LS01001.1</t>
  </si>
  <si>
    <t>964</t>
  </si>
  <si>
    <t>1231</t>
  </si>
  <si>
    <t>NP02005</t>
  </si>
  <si>
    <t>965</t>
  </si>
  <si>
    <t>966</t>
  </si>
  <si>
    <t>1233</t>
  </si>
  <si>
    <t>NP02008</t>
  </si>
  <si>
    <t>Phòng, chống tham nhũng trong quản lý</t>
  </si>
  <si>
    <t>967</t>
  </si>
  <si>
    <t>1234</t>
  </si>
  <si>
    <t>NP03024</t>
  </si>
  <si>
    <t>Quản lý nhà nước về dân tộc và tôn giáo</t>
  </si>
  <si>
    <t>968</t>
  </si>
  <si>
    <t>1235</t>
  </si>
  <si>
    <t>NP03025</t>
  </si>
  <si>
    <t>Quản lý nhà nước về văn hoá-tư tưởng</t>
  </si>
  <si>
    <t>969</t>
  </si>
  <si>
    <t>1236</t>
  </si>
  <si>
    <t>NP03033</t>
  </si>
  <si>
    <t>Xây dựng và thực hiện chính sách trong quản lý</t>
  </si>
  <si>
    <t>970</t>
  </si>
  <si>
    <t>1237</t>
  </si>
  <si>
    <t>NP03632_02432</t>
  </si>
  <si>
    <t>Quyền con người trong quản lý</t>
  </si>
  <si>
    <t>971</t>
  </si>
  <si>
    <t>1238</t>
  </si>
  <si>
    <t>NP03038</t>
  </si>
  <si>
    <t>972</t>
  </si>
  <si>
    <t>1239</t>
  </si>
  <si>
    <t>NP03073</t>
  </si>
  <si>
    <t>Quản lý xã hội về văn hóa-tư tưởng</t>
  </si>
  <si>
    <t>973</t>
  </si>
  <si>
    <t>1240</t>
  </si>
  <si>
    <t>XH03022</t>
  </si>
  <si>
    <t>Quản trị trong công tác xã hội</t>
  </si>
  <si>
    <t>974</t>
  </si>
  <si>
    <t>1241</t>
  </si>
  <si>
    <t>XH03035</t>
  </si>
  <si>
    <t>Quản trị hành chính - văn phòng</t>
  </si>
  <si>
    <t>975</t>
  </si>
  <si>
    <t>1242</t>
  </si>
  <si>
    <t>XH03038</t>
  </si>
  <si>
    <t>CTXH trong các tổ chức chính trị - xã hội</t>
  </si>
  <si>
    <t>976</t>
  </si>
  <si>
    <t>1243</t>
  </si>
  <si>
    <t>XH03039</t>
  </si>
  <si>
    <t>977</t>
  </si>
  <si>
    <t>1244</t>
  </si>
  <si>
    <t>XH03040</t>
  </si>
  <si>
    <t>978</t>
  </si>
  <si>
    <t>1245</t>
  </si>
  <si>
    <t>979</t>
  </si>
  <si>
    <t>1246</t>
  </si>
  <si>
    <t>KT01004</t>
  </si>
  <si>
    <t>Nguyên lý quản lý kinh tế</t>
  </si>
  <si>
    <t>980</t>
  </si>
  <si>
    <t>1247</t>
  </si>
  <si>
    <t>981</t>
  </si>
  <si>
    <t>1248</t>
  </si>
  <si>
    <t>Giáo dục học đại cương</t>
  </si>
  <si>
    <t>982</t>
  </si>
  <si>
    <t>1249</t>
  </si>
  <si>
    <t>ĐC01009</t>
  </si>
  <si>
    <t>Xác suất thống kê</t>
  </si>
  <si>
    <t>983</t>
  </si>
  <si>
    <t>1250</t>
  </si>
  <si>
    <t>984</t>
  </si>
  <si>
    <t>1251</t>
  </si>
  <si>
    <t>CT03032_0855</t>
  </si>
  <si>
    <t>Chính sách xã hội</t>
  </si>
  <si>
    <t>985</t>
  </si>
  <si>
    <t>1252</t>
  </si>
  <si>
    <t>NP01003</t>
  </si>
  <si>
    <t>Khoa học quản lý</t>
  </si>
  <si>
    <t>986</t>
  </si>
  <si>
    <t>1253</t>
  </si>
  <si>
    <t>XH03085</t>
  </si>
  <si>
    <t>Lý thuyết xã hội học hiện đại</t>
  </si>
  <si>
    <t>987</t>
  </si>
  <si>
    <t>1254</t>
  </si>
  <si>
    <t>XH03086</t>
  </si>
  <si>
    <t>988</t>
  </si>
  <si>
    <t>1255</t>
  </si>
  <si>
    <t>XH03087</t>
  </si>
  <si>
    <t>989</t>
  </si>
  <si>
    <t>1257</t>
  </si>
  <si>
    <t>ĐC01008_09</t>
  </si>
  <si>
    <t>Chuyên đề văn học Việt Nam và thế giới</t>
  </si>
  <si>
    <t>990</t>
  </si>
  <si>
    <t>1258</t>
  </si>
  <si>
    <t>991</t>
  </si>
  <si>
    <t>1259</t>
  </si>
  <si>
    <t>992</t>
  </si>
  <si>
    <t>1260</t>
  </si>
  <si>
    <t>PT02304</t>
  </si>
  <si>
    <t>Luật pháp và đạo đức báo chí</t>
  </si>
  <si>
    <t>993</t>
  </si>
  <si>
    <t>1261</t>
  </si>
  <si>
    <t>QT02808</t>
  </si>
  <si>
    <t>Truyền thông quốc tế và quan hệ đối ngoại</t>
  </si>
  <si>
    <t>994</t>
  </si>
  <si>
    <t>1262</t>
  </si>
  <si>
    <t xml:space="preserve">Kinh tế báo chí </t>
  </si>
  <si>
    <t>995</t>
  </si>
  <si>
    <t>1263</t>
  </si>
  <si>
    <t>BC03113</t>
  </si>
  <si>
    <t>Biên tập báo chí</t>
  </si>
  <si>
    <t>996</t>
  </si>
  <si>
    <t>1264</t>
  </si>
  <si>
    <t>BC03114</t>
  </si>
  <si>
    <t>Tin và phương thức làm tin</t>
  </si>
  <si>
    <t>997</t>
  </si>
  <si>
    <t>1265</t>
  </si>
  <si>
    <t>BC03115</t>
  </si>
  <si>
    <t>Bài phản ánh báo chí</t>
  </si>
  <si>
    <t>998</t>
  </si>
  <si>
    <t>1266</t>
  </si>
  <si>
    <t>BC03116</t>
  </si>
  <si>
    <t>Phỏng vấn báo chí</t>
  </si>
  <si>
    <t>999</t>
  </si>
  <si>
    <t>1267</t>
  </si>
  <si>
    <t>BC03117</t>
  </si>
  <si>
    <t>Phóng sự báo chí</t>
  </si>
  <si>
    <t>1000</t>
  </si>
  <si>
    <t>1268</t>
  </si>
  <si>
    <t>BC03118</t>
  </si>
  <si>
    <t>Báo chí điều tra</t>
  </si>
  <si>
    <t>1001</t>
  </si>
  <si>
    <t>1269</t>
  </si>
  <si>
    <t>BC03119_079</t>
  </si>
  <si>
    <t>Bình luận báo chí</t>
  </si>
  <si>
    <t>1002</t>
  </si>
  <si>
    <t>1270</t>
  </si>
  <si>
    <t>BC03123</t>
  </si>
  <si>
    <t>Tổ chức sản xuất các sản phẩm truyền thông</t>
  </si>
  <si>
    <t>1003</t>
  </si>
  <si>
    <t>1271</t>
  </si>
  <si>
    <t>BC03125</t>
  </si>
  <si>
    <t>Xã luận và chuyên luận báo chí</t>
  </si>
  <si>
    <t>1004</t>
  </si>
  <si>
    <t>1272</t>
  </si>
  <si>
    <t>BC03129</t>
  </si>
  <si>
    <t>Các phương tiện truyền thông mới</t>
  </si>
  <si>
    <t>1005</t>
  </si>
  <si>
    <t>1273</t>
  </si>
  <si>
    <t>PT03371</t>
  </si>
  <si>
    <t>Lý thuyết và kỹ năng truyền hình</t>
  </si>
  <si>
    <t>1006</t>
  </si>
  <si>
    <t>1274</t>
  </si>
  <si>
    <t>PT03366</t>
  </si>
  <si>
    <t>Lý thuyết và kỹ năng phát thanh</t>
  </si>
  <si>
    <t>1007</t>
  </si>
  <si>
    <t>1275</t>
  </si>
  <si>
    <t>BC03133</t>
  </si>
  <si>
    <t>Thực tập nghiệp vụ</t>
  </si>
  <si>
    <t>1008</t>
  </si>
  <si>
    <t>1276</t>
  </si>
  <si>
    <t>BC03135</t>
  </si>
  <si>
    <t>chuyên đề 1</t>
  </si>
  <si>
    <t>1009</t>
  </si>
  <si>
    <t>1277</t>
  </si>
  <si>
    <t>BC03136</t>
  </si>
  <si>
    <t>Chuyên đề 2</t>
  </si>
  <si>
    <t>1010</t>
  </si>
  <si>
    <t>1278</t>
  </si>
  <si>
    <t>BC03137</t>
  </si>
  <si>
    <t>Chuyên đề 3</t>
  </si>
  <si>
    <t>1011</t>
  </si>
  <si>
    <t>1280</t>
  </si>
  <si>
    <t>BC03151</t>
  </si>
  <si>
    <t>Kỹ thuật nhiếp ảnh</t>
  </si>
  <si>
    <t>1012</t>
  </si>
  <si>
    <t>1281</t>
  </si>
  <si>
    <t>BC03154_098</t>
  </si>
  <si>
    <t>1013</t>
  </si>
  <si>
    <t>1282</t>
  </si>
  <si>
    <t>BC03155</t>
  </si>
  <si>
    <t>Ảnh thời sự - tài liệu</t>
  </si>
  <si>
    <t>1014</t>
  </si>
  <si>
    <t>1283</t>
  </si>
  <si>
    <t>BC03156_0102</t>
  </si>
  <si>
    <t>Tổ chức ảnh trên các sản phẩm truyền thông</t>
  </si>
  <si>
    <t>1015</t>
  </si>
  <si>
    <t>1284</t>
  </si>
  <si>
    <t>BC03157</t>
  </si>
  <si>
    <t>Ảnh chân dung báo chí</t>
  </si>
  <si>
    <t>1016</t>
  </si>
  <si>
    <t>1285</t>
  </si>
  <si>
    <t>BC03158</t>
  </si>
  <si>
    <t>Ảnh nghệ thuật, quảng cáo và dịch vụ</t>
  </si>
  <si>
    <t>1017</t>
  </si>
  <si>
    <t>1286</t>
  </si>
  <si>
    <t>PT03405</t>
  </si>
  <si>
    <t>Tác phẩm báo chí đa phương tiện</t>
  </si>
  <si>
    <t>1018</t>
  </si>
  <si>
    <t>1287</t>
  </si>
  <si>
    <t>PT03348</t>
  </si>
  <si>
    <t>Lao động báo chí đa phương tiện</t>
  </si>
  <si>
    <t>1019</t>
  </si>
  <si>
    <t>1288</t>
  </si>
  <si>
    <t>PT03395</t>
  </si>
  <si>
    <t>Phỏng vấn - tọa đàm phát thanh</t>
  </si>
  <si>
    <t>1020</t>
  </si>
  <si>
    <t>1289</t>
  </si>
  <si>
    <t>PT03388</t>
  </si>
  <si>
    <t>Phóng sự phát thanh</t>
  </si>
  <si>
    <t>1021</t>
  </si>
  <si>
    <t>1290</t>
  </si>
  <si>
    <t>PT03439</t>
  </si>
  <si>
    <t>Tường thuật phát thanh</t>
  </si>
  <si>
    <t>1022</t>
  </si>
  <si>
    <t>1291</t>
  </si>
  <si>
    <t>PT03432</t>
  </si>
  <si>
    <t>Tổ chức sản xuất chương trình PT</t>
  </si>
  <si>
    <t>1023</t>
  </si>
  <si>
    <t>1292</t>
  </si>
  <si>
    <t>PT03319</t>
  </si>
  <si>
    <t>Các chuyên đề phát thanh 1</t>
  </si>
  <si>
    <t>1024</t>
  </si>
  <si>
    <t>1293</t>
  </si>
  <si>
    <t>PT03384</t>
  </si>
  <si>
    <t>Phát thanh trên mạng Internet</t>
  </si>
  <si>
    <t>1025</t>
  </si>
  <si>
    <t>1294</t>
  </si>
  <si>
    <t>PT03335</t>
  </si>
  <si>
    <t>Ghi nhanh phát thanh</t>
  </si>
  <si>
    <t>1026</t>
  </si>
  <si>
    <t>1295</t>
  </si>
  <si>
    <t>PT03332</t>
  </si>
  <si>
    <t>Điều tra phát thanh</t>
  </si>
  <si>
    <t>1027</t>
  </si>
  <si>
    <t>1296</t>
  </si>
  <si>
    <t>PT03383</t>
  </si>
  <si>
    <t>Phát thanh giải trí</t>
  </si>
  <si>
    <t>1297</t>
  </si>
  <si>
    <t>PT03380</t>
  </si>
  <si>
    <t>Nhà báo phát thanh hiện đại</t>
  </si>
  <si>
    <t>1029</t>
  </si>
  <si>
    <t>1298</t>
  </si>
  <si>
    <t>PT03320</t>
  </si>
  <si>
    <t>Các chuyên đề phát thanh 2</t>
  </si>
  <si>
    <t>1030</t>
  </si>
  <si>
    <t>1299</t>
  </si>
  <si>
    <t>PT03321</t>
  </si>
  <si>
    <t>Các chuyên đề phát thanh 3</t>
  </si>
  <si>
    <t>1300</t>
  </si>
  <si>
    <t>PT03397_02555</t>
  </si>
  <si>
    <t>Phỏng vấn - tọa đàm truyền hình</t>
  </si>
  <si>
    <t>1032</t>
  </si>
  <si>
    <t>1301</t>
  </si>
  <si>
    <t>PT03312</t>
  </si>
  <si>
    <t>Các chương trình văn hóa - giải trí</t>
  </si>
  <si>
    <t>1033</t>
  </si>
  <si>
    <t>1302</t>
  </si>
  <si>
    <t>PT03381</t>
  </si>
  <si>
    <t>Phân tích tác phẩm truyền hình</t>
  </si>
  <si>
    <t>1034</t>
  </si>
  <si>
    <t>1303</t>
  </si>
  <si>
    <t>PT03342</t>
  </si>
  <si>
    <t>1035</t>
  </si>
  <si>
    <t>1304</t>
  </si>
  <si>
    <t>PT03378</t>
  </si>
  <si>
    <t>1036</t>
  </si>
  <si>
    <t>1305</t>
  </si>
  <si>
    <t>PT03437</t>
  </si>
  <si>
    <t>Truyền hình thực tế</t>
  </si>
  <si>
    <t>1037</t>
  </si>
  <si>
    <t>1306</t>
  </si>
  <si>
    <t>PT03322</t>
  </si>
  <si>
    <t>Các chuyên đề truyền hình 1</t>
  </si>
  <si>
    <t>1038</t>
  </si>
  <si>
    <t>1307</t>
  </si>
  <si>
    <t>PT03324</t>
  </si>
  <si>
    <t>Các chuyên đề truyền hình 2</t>
  </si>
  <si>
    <t>1308</t>
  </si>
  <si>
    <t>PT03303_02482</t>
  </si>
  <si>
    <t xml:space="preserve">Audio cho báo mạng điện tử </t>
  </si>
  <si>
    <t>1040</t>
  </si>
  <si>
    <t>1309</t>
  </si>
  <si>
    <t>PT03428</t>
  </si>
  <si>
    <t>Tin và tường thuật báo mạng điện tử</t>
  </si>
  <si>
    <t>1041</t>
  </si>
  <si>
    <t>1310</t>
  </si>
  <si>
    <t>PT03392</t>
  </si>
  <si>
    <t>Phóng sự và điều tra báo mạng điện tử</t>
  </si>
  <si>
    <t>1042</t>
  </si>
  <si>
    <t>1311</t>
  </si>
  <si>
    <t>PT03431</t>
  </si>
  <si>
    <t>Tổ chức diễn đàn trên báo mạng điện tử</t>
  </si>
  <si>
    <t>1043</t>
  </si>
  <si>
    <t>1312</t>
  </si>
  <si>
    <t>PT03316</t>
  </si>
  <si>
    <t>Các chuyên đề báo mạng điện tử 1</t>
  </si>
  <si>
    <t>1313</t>
  </si>
  <si>
    <t>PT03435</t>
  </si>
  <si>
    <t>Tổ chức và sản xuất sản phẩm đa phương tiện</t>
  </si>
  <si>
    <t>1045</t>
  </si>
  <si>
    <t>1314</t>
  </si>
  <si>
    <t>PT03410</t>
  </si>
  <si>
    <t>Thiết kế và trình bày thông tin đồ họa</t>
  </si>
  <si>
    <t>1315</t>
  </si>
  <si>
    <t>PT03317</t>
  </si>
  <si>
    <t>Các chuyên đề báo mạng điện tử 2</t>
  </si>
  <si>
    <t>1316</t>
  </si>
  <si>
    <t>PT03318</t>
  </si>
  <si>
    <t>Các chuyên đề báo mạng điện tử 3</t>
  </si>
  <si>
    <t>1317</t>
  </si>
  <si>
    <t>PT03859</t>
  </si>
  <si>
    <t>1318</t>
  </si>
  <si>
    <t>PT03377</t>
  </si>
  <si>
    <t>1319</t>
  </si>
  <si>
    <t>PT03347</t>
  </si>
  <si>
    <t>1320</t>
  </si>
  <si>
    <t>PT03397_02554</t>
  </si>
  <si>
    <t>Phỏng vấn – tọa đàm truyền hình</t>
  </si>
  <si>
    <t>1321</t>
  </si>
  <si>
    <t>PT03345</t>
  </si>
  <si>
    <t>Kỹ thuật chiếu sáng</t>
  </si>
  <si>
    <t>1322</t>
  </si>
  <si>
    <t>PT03404</t>
  </si>
  <si>
    <t>Sản xuất video clip</t>
  </si>
  <si>
    <t>1323</t>
  </si>
  <si>
    <t>PT03403</t>
  </si>
  <si>
    <t>Sản xuất phim ngắn</t>
  </si>
  <si>
    <t>1324</t>
  </si>
  <si>
    <t>PT03422</t>
  </si>
  <si>
    <t>Tin báo in</t>
  </si>
  <si>
    <t>1325</t>
  </si>
  <si>
    <t>PT03329</t>
  </si>
  <si>
    <t>Bài phản ánh báo in</t>
  </si>
  <si>
    <t>1326</t>
  </si>
  <si>
    <t>PT03399</t>
  </si>
  <si>
    <t>Phỏng vấn báo in</t>
  </si>
  <si>
    <t>1327</t>
  </si>
  <si>
    <t>PT03387</t>
  </si>
  <si>
    <t>Phóng sự báo in</t>
  </si>
  <si>
    <t>1328</t>
  </si>
  <si>
    <t>PT03313</t>
  </si>
  <si>
    <t>Các chuyên đề báo chí đa phương tiện 1</t>
  </si>
  <si>
    <t>1329</t>
  </si>
  <si>
    <t>PT03341</t>
  </si>
  <si>
    <t>Kịch bản và đạo diễn truyền hình</t>
  </si>
  <si>
    <t>1330</t>
  </si>
  <si>
    <t>PT03308</t>
  </si>
  <si>
    <t>Báo chí và truyền thông xã hội</t>
  </si>
  <si>
    <t>1331</t>
  </si>
  <si>
    <t>PT03314</t>
  </si>
  <si>
    <t>Các chuyên đề báo chí đa phương tiện 2</t>
  </si>
  <si>
    <t>1332</t>
  </si>
  <si>
    <t>PT03315</t>
  </si>
  <si>
    <t>Các chuyên đề báo chí đa phương tiện 3</t>
  </si>
  <si>
    <t>1333</t>
  </si>
  <si>
    <t>1334</t>
  </si>
  <si>
    <t>QQ03467</t>
  </si>
  <si>
    <t>Thiết kế trình bày cho quan hệ công  chúng</t>
  </si>
  <si>
    <t>1335</t>
  </si>
  <si>
    <t>QQ03470</t>
  </si>
  <si>
    <t>1336</t>
  </si>
  <si>
    <t>QQ03471_02776</t>
  </si>
  <si>
    <t>1338</t>
  </si>
  <si>
    <t>QQ03474</t>
  </si>
  <si>
    <t>1339</t>
  </si>
  <si>
    <t>1071</t>
  </si>
  <si>
    <t>1340</t>
  </si>
  <si>
    <t>QQ03479</t>
  </si>
  <si>
    <t>Thương mại điện tử và marketing kỹ thuật số</t>
  </si>
  <si>
    <t>1341</t>
  </si>
  <si>
    <t>1342</t>
  </si>
  <si>
    <t>QQ03483</t>
  </si>
  <si>
    <t>1343</t>
  </si>
  <si>
    <t>QQ03484</t>
  </si>
  <si>
    <t>Kỹ năng phát ngôn</t>
  </si>
  <si>
    <t>1344</t>
  </si>
  <si>
    <t>1345</t>
  </si>
  <si>
    <t>KT010012</t>
  </si>
  <si>
    <t>Kinh tế chính trị Mác – Lênin</t>
  </si>
  <si>
    <t>1346</t>
  </si>
  <si>
    <t>1347</t>
  </si>
  <si>
    <t>1348</t>
  </si>
  <si>
    <t>LS01001.2</t>
  </si>
  <si>
    <t>1349</t>
  </si>
  <si>
    <t>QQ02451</t>
  </si>
  <si>
    <t>Lý thuyết truyền thông</t>
  </si>
  <si>
    <t>1350</t>
  </si>
  <si>
    <t>QQ02452</t>
  </si>
  <si>
    <t>Các phương tiện báo chí truyền thông</t>
  </si>
  <si>
    <t>1352</t>
  </si>
  <si>
    <t>QQ03459_02761</t>
  </si>
  <si>
    <t>Nhập môn Quan hệ công chúng</t>
  </si>
  <si>
    <t>1083</t>
  </si>
  <si>
    <t>1353</t>
  </si>
  <si>
    <t>QQ02501</t>
  </si>
  <si>
    <t>Luật và đạo đức quảng cáo</t>
  </si>
  <si>
    <t>1354</t>
  </si>
  <si>
    <t>QQ02458_02724</t>
  </si>
  <si>
    <t>Kinh tế truyền thông</t>
  </si>
  <si>
    <t>1355</t>
  </si>
  <si>
    <t>QQ02530</t>
  </si>
  <si>
    <t>Công chúng truyền thông</t>
  </si>
  <si>
    <t>1356</t>
  </si>
  <si>
    <t>PT02310_02469</t>
  </si>
  <si>
    <t>Báo chí và dư luận xã hội</t>
  </si>
  <si>
    <t>1357</t>
  </si>
  <si>
    <t>QQ02503</t>
  </si>
  <si>
    <t>Văn hóa Doanh nghiệp</t>
  </si>
  <si>
    <t>1358</t>
  </si>
  <si>
    <t>QQ03504</t>
  </si>
  <si>
    <t>Nhập môn quảng cáo</t>
  </si>
  <si>
    <t>1359</t>
  </si>
  <si>
    <t>QQ03472_02778</t>
  </si>
  <si>
    <t>1360</t>
  </si>
  <si>
    <t>QQ03505.1</t>
  </si>
  <si>
    <t>Thiết kế quảng cáo</t>
  </si>
  <si>
    <t>1361</t>
  </si>
  <si>
    <t>QQ03506.1</t>
  </si>
  <si>
    <t>Nghiên cứu Quảng cáo– Marketing</t>
  </si>
  <si>
    <t>1362</t>
  </si>
  <si>
    <t>QQ03477(2)</t>
  </si>
  <si>
    <t>Hành vi khách hàng</t>
  </si>
  <si>
    <t>1363</t>
  </si>
  <si>
    <t>QQ03487</t>
  </si>
  <si>
    <t>Thương mại điện tử và Marketing kĩ thuật số</t>
  </si>
  <si>
    <t>1364</t>
  </si>
  <si>
    <t>QQ03507</t>
  </si>
  <si>
    <t>Marketing dịch vụ</t>
  </si>
  <si>
    <t>1365</t>
  </si>
  <si>
    <t>QQ03508.1</t>
  </si>
  <si>
    <t>Các chuyên đề quảng cáo</t>
  </si>
  <si>
    <t>1367</t>
  </si>
  <si>
    <t>QQ03531</t>
  </si>
  <si>
    <t>Lập kế hoạch quan hệ công chúng</t>
  </si>
  <si>
    <t>1368</t>
  </si>
  <si>
    <t>QQ03465_02</t>
  </si>
  <si>
    <t>1369</t>
  </si>
  <si>
    <t>QQ03510</t>
  </si>
  <si>
    <t>Quan hệ công chúng ứng dụng</t>
  </si>
  <si>
    <t>1370</t>
  </si>
  <si>
    <t>QQ03511</t>
  </si>
  <si>
    <t>Phương tiện truyền thông mới</t>
  </si>
  <si>
    <t>1371</t>
  </si>
  <si>
    <t>QQ03512</t>
  </si>
  <si>
    <t>Thuật ngữ quảng cáo</t>
  </si>
  <si>
    <t>1372</t>
  </si>
  <si>
    <t>QQ03515</t>
  </si>
  <si>
    <t>1373</t>
  </si>
  <si>
    <t>QQ03471_02775</t>
  </si>
  <si>
    <t>Quan hệ báo chí</t>
  </si>
  <si>
    <t>1374</t>
  </si>
  <si>
    <t>QT03566_02908</t>
  </si>
  <si>
    <t>Lao động nhà báo đối ngoại</t>
  </si>
  <si>
    <t>1375</t>
  </si>
  <si>
    <t>QT03572</t>
  </si>
  <si>
    <t>Nghe - nói tiếng Anh CN (1)</t>
  </si>
  <si>
    <t>1376</t>
  </si>
  <si>
    <t>QT03573</t>
  </si>
  <si>
    <t>Đọc - viết tiếng Anh CN (1)</t>
  </si>
  <si>
    <t>1377</t>
  </si>
  <si>
    <t>QT03574</t>
  </si>
  <si>
    <t>Nghe - nói tiếng Anh CN (2)</t>
  </si>
  <si>
    <t>1378</t>
  </si>
  <si>
    <t>QT03575</t>
  </si>
  <si>
    <t>Đọc - viết tiếng Anh CN (2)</t>
  </si>
  <si>
    <t>1379</t>
  </si>
  <si>
    <t>QT03579</t>
  </si>
  <si>
    <t>Kỹ thuật, nghiệp vụ báo chí đối ngoại</t>
  </si>
  <si>
    <t>1380</t>
  </si>
  <si>
    <t>QT03581</t>
  </si>
  <si>
    <t>Kỹ năng thu thập và xử lý thông tin</t>
  </si>
  <si>
    <t>1381</t>
  </si>
  <si>
    <t>QT03587</t>
  </si>
  <si>
    <t>1382</t>
  </si>
  <si>
    <t>QT03592</t>
  </si>
  <si>
    <t>Biên dịch tiếng Anh chuyên ngành</t>
  </si>
  <si>
    <t>1383</t>
  </si>
  <si>
    <t>QT03593</t>
  </si>
  <si>
    <t>1384</t>
  </si>
  <si>
    <t>QT03572_02914</t>
  </si>
  <si>
    <t>Nghe–nói tiếng Anh CN (1)</t>
  </si>
  <si>
    <t>1385</t>
  </si>
  <si>
    <t>QT03574_02917</t>
  </si>
  <si>
    <t>Nghe– nói tiếng Anh CN (2)</t>
  </si>
  <si>
    <t>1386</t>
  </si>
  <si>
    <t>QT03576</t>
  </si>
  <si>
    <t>Nghe– nói tiếng Anh CN (3)</t>
  </si>
  <si>
    <t>1387</t>
  </si>
  <si>
    <t>QT03577</t>
  </si>
  <si>
    <t>Đọc– viết tiếng Anh CN (3)</t>
  </si>
  <si>
    <t>1388</t>
  </si>
  <si>
    <t>QT03606</t>
  </si>
  <si>
    <t>1389</t>
  </si>
  <si>
    <t>1390</t>
  </si>
  <si>
    <t>TT01001_03882</t>
  </si>
  <si>
    <t>1391</t>
  </si>
  <si>
    <t>NN01007</t>
  </si>
  <si>
    <t>Tiếng Nga học phần 1</t>
  </si>
  <si>
    <t>1392</t>
  </si>
  <si>
    <t>NN01008</t>
  </si>
  <si>
    <t>Tiếng Nga học phần 2</t>
  </si>
  <si>
    <t>1393</t>
  </si>
  <si>
    <t>NN01009</t>
  </si>
  <si>
    <t>Tiếng Nga học phần 3</t>
  </si>
  <si>
    <t>1394</t>
  </si>
  <si>
    <t>1395</t>
  </si>
  <si>
    <t>1396</t>
  </si>
  <si>
    <t>1397</t>
  </si>
  <si>
    <t>NN02651_02236</t>
  </si>
  <si>
    <t>1398</t>
  </si>
  <si>
    <t>NN02655</t>
  </si>
  <si>
    <t>Phong cách học và văn phong báo chí</t>
  </si>
  <si>
    <t>1399</t>
  </si>
  <si>
    <t>NN02656</t>
  </si>
  <si>
    <t>1400</t>
  </si>
  <si>
    <t>Văn hoá Anh – Mỹ</t>
  </si>
  <si>
    <t>1401</t>
  </si>
  <si>
    <t>NN02610_02221</t>
  </si>
  <si>
    <t>Văn học Anh – Mỹ</t>
  </si>
  <si>
    <t>1402</t>
  </si>
  <si>
    <t>NN03638</t>
  </si>
  <si>
    <t>1403</t>
  </si>
  <si>
    <t>1404</t>
  </si>
  <si>
    <t>NN03640</t>
  </si>
  <si>
    <t>1405</t>
  </si>
  <si>
    <t>XB02704</t>
  </si>
  <si>
    <t>Bản quyền và thực thi bản quyền trong xuất bản</t>
  </si>
  <si>
    <t>1136</t>
  </si>
  <si>
    <t>1406</t>
  </si>
  <si>
    <t>ĐC01706</t>
  </si>
  <si>
    <t>Tin học ứng dụng trong biên tập - xuất bản</t>
  </si>
  <si>
    <t>1407</t>
  </si>
  <si>
    <t>XB02706</t>
  </si>
  <si>
    <t>Quan hệ công chúng trong hoạt động xuất bản</t>
  </si>
  <si>
    <t>1408</t>
  </si>
  <si>
    <t>XB03714</t>
  </si>
  <si>
    <t>Công nghệ in và sửa bài</t>
  </si>
  <si>
    <t>1409</t>
  </si>
  <si>
    <t>XB03726</t>
  </si>
  <si>
    <t>1410</t>
  </si>
  <si>
    <t>XB03735</t>
  </si>
  <si>
    <t>1411</t>
  </si>
  <si>
    <t>XB03736</t>
  </si>
  <si>
    <t>Thương mại điện tử trong hoạt động xuất bản</t>
  </si>
  <si>
    <t>1412</t>
  </si>
  <si>
    <t>TM010122</t>
  </si>
  <si>
    <t>Triết học Mác-Lênin</t>
  </si>
  <si>
    <t>1413</t>
  </si>
  <si>
    <t>1414</t>
  </si>
  <si>
    <t>CN01001_12</t>
  </si>
  <si>
    <t>1415</t>
  </si>
  <si>
    <t>1417</t>
  </si>
  <si>
    <t>1418</t>
  </si>
  <si>
    <t>1419</t>
  </si>
  <si>
    <t>1150</t>
  </si>
  <si>
    <t>1420</t>
  </si>
  <si>
    <t>1422</t>
  </si>
  <si>
    <t>1423</t>
  </si>
  <si>
    <t>TM01005</t>
  </si>
  <si>
    <t>1424</t>
  </si>
  <si>
    <t>1425</t>
  </si>
  <si>
    <t>1426</t>
  </si>
  <si>
    <t>QQ01001_02708</t>
  </si>
  <si>
    <t>1427</t>
  </si>
  <si>
    <t>1429</t>
  </si>
  <si>
    <t>CT02059_0820</t>
  </si>
  <si>
    <t>1430</t>
  </si>
  <si>
    <t>1431</t>
  </si>
  <si>
    <t>CN02050_0694</t>
  </si>
  <si>
    <t>1432</t>
  </si>
  <si>
    <t>TH02051</t>
  </si>
  <si>
    <t xml:space="preserve">Lịch sử tư tưởng Hồ Chí Minh </t>
  </si>
  <si>
    <t>1433</t>
  </si>
  <si>
    <t>NP08012</t>
  </si>
  <si>
    <t>Lịch sử xây dựng chính quyền nhà nước Việt Nam..</t>
  </si>
  <si>
    <t>1434</t>
  </si>
  <si>
    <t>TT02357</t>
  </si>
  <si>
    <t>1436</t>
  </si>
  <si>
    <t>1437</t>
  </si>
  <si>
    <t>1438</t>
  </si>
  <si>
    <t>TH03070_03787</t>
  </si>
  <si>
    <t>Phương pháp giảng dạy TTHCM (Lý thuyết)</t>
  </si>
  <si>
    <t>1439</t>
  </si>
  <si>
    <t xml:space="preserve">Thực hành giảng dạy TTHCM </t>
  </si>
  <si>
    <t>1441</t>
  </si>
  <si>
    <t>TH03073</t>
  </si>
  <si>
    <t>1442</t>
  </si>
  <si>
    <t>TH03075</t>
  </si>
  <si>
    <t>1443</t>
  </si>
  <si>
    <t xml:space="preserve">Tư tưởng triết học Hồ Chí Minh </t>
  </si>
  <si>
    <t>1444</t>
  </si>
  <si>
    <t>TH02053</t>
  </si>
  <si>
    <t>1445</t>
  </si>
  <si>
    <t>1446</t>
  </si>
  <si>
    <t>1447</t>
  </si>
  <si>
    <t>LS01114</t>
  </si>
  <si>
    <t>1448</t>
  </si>
  <si>
    <t>QT01002</t>
  </si>
  <si>
    <t>1449</t>
  </si>
  <si>
    <t>CT01005</t>
  </si>
  <si>
    <t>1451</t>
  </si>
  <si>
    <t>TH04006</t>
  </si>
  <si>
    <t>1452</t>
  </si>
  <si>
    <t>TH03086</t>
  </si>
  <si>
    <t>1453</t>
  </si>
  <si>
    <t>1454</t>
  </si>
  <si>
    <t>GD0001</t>
  </si>
  <si>
    <t>Giáo dục thể chất</t>
  </si>
  <si>
    <t>1455</t>
  </si>
  <si>
    <t>GD0002</t>
  </si>
  <si>
    <t>Giáo dục quốc phòng</t>
  </si>
  <si>
    <t>1456</t>
  </si>
  <si>
    <t>TT03355</t>
  </si>
  <si>
    <t>1457</t>
  </si>
  <si>
    <t>TT03356</t>
  </si>
  <si>
    <t>1458</t>
  </si>
  <si>
    <t>TT03357</t>
  </si>
  <si>
    <t>1459</t>
  </si>
  <si>
    <t>TT03381</t>
  </si>
  <si>
    <t>1460</t>
  </si>
  <si>
    <t>TT03363</t>
  </si>
  <si>
    <t>1461</t>
  </si>
  <si>
    <t>TT03373</t>
  </si>
  <si>
    <t>1462</t>
  </si>
  <si>
    <t>TT03362</t>
  </si>
  <si>
    <t>1463</t>
  </si>
  <si>
    <t>TT03367</t>
  </si>
  <si>
    <t>1464</t>
  </si>
  <si>
    <t>TT03379</t>
  </si>
  <si>
    <t>1465</t>
  </si>
  <si>
    <t>TT02352</t>
  </si>
  <si>
    <t>1466</t>
  </si>
  <si>
    <t>TT03366</t>
  </si>
  <si>
    <t>1467</t>
  </si>
  <si>
    <t>1469</t>
  </si>
  <si>
    <t>TT03371</t>
  </si>
  <si>
    <t>1470</t>
  </si>
  <si>
    <t>TT01005</t>
  </si>
  <si>
    <t>1471</t>
  </si>
  <si>
    <t>XD03320</t>
  </si>
  <si>
    <t>1472</t>
  </si>
  <si>
    <t>XD03328</t>
  </si>
  <si>
    <t>1473</t>
  </si>
  <si>
    <t>XD03311</t>
  </si>
  <si>
    <t>1474</t>
  </si>
  <si>
    <t>TT03374_03</t>
  </si>
  <si>
    <t>1475</t>
  </si>
  <si>
    <t>TT03375_03950</t>
  </si>
  <si>
    <t>1476</t>
  </si>
  <si>
    <t>TT04008</t>
  </si>
  <si>
    <t>1477</t>
  </si>
  <si>
    <t>TT03376</t>
  </si>
  <si>
    <t>1478</t>
  </si>
  <si>
    <t>TT03377</t>
  </si>
  <si>
    <t>1479</t>
  </si>
  <si>
    <t>TT02354</t>
  </si>
  <si>
    <t>1480</t>
  </si>
  <si>
    <t>TT03572</t>
  </si>
  <si>
    <t>Lý luận văn hóa và đường lối văn hóa của Đảng Cộng sản Việt Nam</t>
  </si>
  <si>
    <t>1481</t>
  </si>
  <si>
    <t>TT03559</t>
  </si>
  <si>
    <t xml:space="preserve">Văn hóa tín ngưỡng, tôn giáo Việt Nam </t>
  </si>
  <si>
    <t>1482</t>
  </si>
  <si>
    <t>TT03574</t>
  </si>
  <si>
    <t>1483</t>
  </si>
  <si>
    <t>TT03563</t>
  </si>
  <si>
    <t>1484</t>
  </si>
  <si>
    <t>TT03564</t>
  </si>
  <si>
    <t>1485</t>
  </si>
  <si>
    <t>TT03565</t>
  </si>
  <si>
    <t>1486</t>
  </si>
  <si>
    <t>TT03569_03973</t>
  </si>
  <si>
    <t>1487</t>
  </si>
  <si>
    <t>TT03571</t>
  </si>
  <si>
    <t>1488</t>
  </si>
  <si>
    <t>TT02553</t>
  </si>
  <si>
    <t>1489</t>
  </si>
  <si>
    <t>TT02554</t>
  </si>
  <si>
    <t>1490</t>
  </si>
  <si>
    <t>TT03570</t>
  </si>
  <si>
    <t>1491</t>
  </si>
  <si>
    <t>TT03556</t>
  </si>
  <si>
    <t>1492</t>
  </si>
  <si>
    <t>TT03558</t>
  </si>
  <si>
    <t>1493</t>
  </si>
  <si>
    <t>TT03578</t>
  </si>
  <si>
    <t>Nghiên cứu xã hội học trong lĩnh vực tư tưởng - văn hóa</t>
  </si>
  <si>
    <t>1494</t>
  </si>
  <si>
    <t>TT03566</t>
  </si>
  <si>
    <t>Việt Nam học</t>
  </si>
  <si>
    <t>1495</t>
  </si>
  <si>
    <t>TT02552</t>
  </si>
  <si>
    <t>1496</t>
  </si>
  <si>
    <t>TT03568</t>
  </si>
  <si>
    <t>Phương pháp nghiên cứu văn hóa</t>
  </si>
  <si>
    <t>1497</t>
  </si>
  <si>
    <t>TT03577</t>
  </si>
  <si>
    <t>Phương pháp giảng dạy văn hóa</t>
  </si>
  <si>
    <t>1499</t>
  </si>
  <si>
    <t>TT03581_03982</t>
  </si>
  <si>
    <t>1500</t>
  </si>
  <si>
    <t>TT04012</t>
  </si>
  <si>
    <t>1501</t>
  </si>
  <si>
    <t>TT03582</t>
  </si>
  <si>
    <t>Xử lý tình huống trong hoạt động văn hóa</t>
  </si>
  <si>
    <t>1502</t>
  </si>
  <si>
    <t>TT03583</t>
  </si>
  <si>
    <t xml:space="preserve">Mô hình quản lý văn hóa ở Việt Nam và thế giới </t>
  </si>
  <si>
    <t>1503</t>
  </si>
  <si>
    <t>TT03584</t>
  </si>
  <si>
    <t>1504</t>
  </si>
  <si>
    <t>CT031123</t>
  </si>
  <si>
    <t>1505</t>
  </si>
  <si>
    <t>CT02053_08</t>
  </si>
  <si>
    <t>1506</t>
  </si>
  <si>
    <t>CT03063</t>
  </si>
  <si>
    <t>1507</t>
  </si>
  <si>
    <t>CT03081</t>
  </si>
  <si>
    <t>1508</t>
  </si>
  <si>
    <t>CT03072</t>
  </si>
  <si>
    <t>Phương pháp giảng dạy chính trị học</t>
  </si>
  <si>
    <t>1509</t>
  </si>
  <si>
    <t>XD02301</t>
  </si>
  <si>
    <t>1510</t>
  </si>
  <si>
    <t>1511</t>
  </si>
  <si>
    <t>CT03019</t>
  </si>
  <si>
    <t>1512</t>
  </si>
  <si>
    <t>NP03617_02414</t>
  </si>
  <si>
    <t>1513</t>
  </si>
  <si>
    <t>CT02058</t>
  </si>
  <si>
    <t>1514</t>
  </si>
  <si>
    <t>CT03024</t>
  </si>
  <si>
    <t>1516</t>
  </si>
  <si>
    <t>1517</t>
  </si>
  <si>
    <t>CT03073</t>
  </si>
  <si>
    <t>Phương pháp nghiên cứu chính trị học</t>
  </si>
  <si>
    <t>1518</t>
  </si>
  <si>
    <t>CT03088_08</t>
  </si>
  <si>
    <t>1519</t>
  </si>
  <si>
    <t>CT03021</t>
  </si>
  <si>
    <t>1520</t>
  </si>
  <si>
    <t>CT03022</t>
  </si>
  <si>
    <t>1521</t>
  </si>
  <si>
    <t>1522</t>
  </si>
  <si>
    <t>1523</t>
  </si>
  <si>
    <t>CT03029</t>
  </si>
  <si>
    <t>1524</t>
  </si>
  <si>
    <t>CT03018</t>
  </si>
  <si>
    <t>1525</t>
  </si>
  <si>
    <t>ĐC01007</t>
  </si>
  <si>
    <t>1256</t>
  </si>
  <si>
    <t>1526</t>
  </si>
  <si>
    <t>CT03030</t>
  </si>
  <si>
    <t>Phương pháp nghiên cứu khoa học Chính sách công</t>
  </si>
  <si>
    <t>1527</t>
  </si>
  <si>
    <t>CT03035</t>
  </si>
  <si>
    <t>1529</t>
  </si>
  <si>
    <t>1530</t>
  </si>
  <si>
    <t>CT04011</t>
  </si>
  <si>
    <t>1531</t>
  </si>
  <si>
    <t>TM01006</t>
  </si>
  <si>
    <t>1532</t>
  </si>
  <si>
    <t>1533</t>
  </si>
  <si>
    <t>TG01005_03738</t>
  </si>
  <si>
    <t>1534</t>
  </si>
  <si>
    <t>1535</t>
  </si>
  <si>
    <t>CN02401</t>
  </si>
  <si>
    <t>Lịch sử Triết học</t>
  </si>
  <si>
    <t>1536</t>
  </si>
  <si>
    <t>CN02402</t>
  </si>
  <si>
    <t>1537</t>
  </si>
  <si>
    <t>TG01002</t>
  </si>
  <si>
    <t>1538</t>
  </si>
  <si>
    <t>CN03407</t>
  </si>
  <si>
    <t>1539</t>
  </si>
  <si>
    <t>KT03170</t>
  </si>
  <si>
    <t>1540</t>
  </si>
  <si>
    <t>CN03409</t>
  </si>
  <si>
    <t>Các chuyên đề CNXHKH</t>
  </si>
  <si>
    <t>1541</t>
  </si>
  <si>
    <t>CN03410</t>
  </si>
  <si>
    <t>Một số chuyên đề tâm lý học</t>
  </si>
  <si>
    <t>1542</t>
  </si>
  <si>
    <t>CN03416</t>
  </si>
  <si>
    <t>Thực hành giảng dạy Kinh tế chính trị</t>
  </si>
  <si>
    <t>1543</t>
  </si>
  <si>
    <t>CN03417</t>
  </si>
  <si>
    <t>1544</t>
  </si>
  <si>
    <t>CN03419</t>
  </si>
  <si>
    <t>Những vấn đề kinh tế chính trị trong giai đoạn hiện nay</t>
  </si>
  <si>
    <t>1545</t>
  </si>
  <si>
    <t>TM03038</t>
  </si>
  <si>
    <t>1546</t>
  </si>
  <si>
    <t>TT01004</t>
  </si>
  <si>
    <t>Nghệ thuật diễn thuyết</t>
  </si>
  <si>
    <t>1547</t>
  </si>
  <si>
    <t>CN03429</t>
  </si>
  <si>
    <t>1548</t>
  </si>
  <si>
    <t>CN03430_0791</t>
  </si>
  <si>
    <t>1279</t>
  </si>
  <si>
    <t>1549</t>
  </si>
  <si>
    <t>CN04009</t>
  </si>
  <si>
    <t>1551</t>
  </si>
  <si>
    <t>KT01012</t>
  </si>
  <si>
    <t>Kinh tế chính trị Mác-Lênin</t>
  </si>
  <si>
    <t>1552</t>
  </si>
  <si>
    <t>TM02006</t>
  </si>
  <si>
    <t>1553</t>
  </si>
  <si>
    <t>ĐC01002_09</t>
  </si>
  <si>
    <t>1554</t>
  </si>
  <si>
    <t>1555</t>
  </si>
  <si>
    <t>1556</t>
  </si>
  <si>
    <t>1557</t>
  </si>
  <si>
    <t>TM03022</t>
  </si>
  <si>
    <t>1558</t>
  </si>
  <si>
    <t>TM03023</t>
  </si>
  <si>
    <t>1559</t>
  </si>
  <si>
    <t>TM03029</t>
  </si>
  <si>
    <t>TM04001</t>
  </si>
  <si>
    <t>1564</t>
  </si>
  <si>
    <t>CN02051</t>
  </si>
  <si>
    <t>CT01003</t>
  </si>
  <si>
    <t>1566</t>
  </si>
  <si>
    <t>CN03060_0733</t>
  </si>
  <si>
    <t>CN03063_0738</t>
  </si>
  <si>
    <t>CN03064_0741</t>
  </si>
  <si>
    <t>CN03066_0746</t>
  </si>
  <si>
    <t>CN03071</t>
  </si>
  <si>
    <t xml:space="preserve">Lịch sử triết học phương Đông </t>
  </si>
  <si>
    <t>CN03072</t>
  </si>
  <si>
    <t>CN03074</t>
  </si>
  <si>
    <t>CN04002_07</t>
  </si>
  <si>
    <t>CN03076_0761</t>
  </si>
  <si>
    <t>Cách mạng XHCN trên lĩnh vực Kinh tế - xã hội</t>
  </si>
  <si>
    <t>KT02101</t>
  </si>
  <si>
    <t>KT02103</t>
  </si>
  <si>
    <t>KT02105</t>
  </si>
  <si>
    <t>KT02106</t>
  </si>
  <si>
    <t>KT02107</t>
  </si>
  <si>
    <t>NP02108_02348</t>
  </si>
  <si>
    <t>KT02109</t>
  </si>
  <si>
    <t>KT02111</t>
  </si>
  <si>
    <t>KT03114</t>
  </si>
  <si>
    <t>KT03117</t>
  </si>
  <si>
    <t>KT03118</t>
  </si>
  <si>
    <t>1591</t>
  </si>
  <si>
    <t>KT03122</t>
  </si>
  <si>
    <t>KT03123</t>
  </si>
  <si>
    <t>KT03124</t>
  </si>
  <si>
    <t>1594</t>
  </si>
  <si>
    <t>QT03602</t>
  </si>
  <si>
    <t>KT03126</t>
  </si>
  <si>
    <t>KT03127</t>
  </si>
  <si>
    <t>KT03128</t>
  </si>
  <si>
    <t>KT03129</t>
  </si>
  <si>
    <t>Quản trị nguồn nhân lực</t>
  </si>
  <si>
    <t>KT03130</t>
  </si>
  <si>
    <t>1600</t>
  </si>
  <si>
    <t>KT03131</t>
  </si>
  <si>
    <t>Tư tưởng Hồ Chí Minh về kinh tế</t>
  </si>
  <si>
    <t>1601</t>
  </si>
  <si>
    <t>KT03132</t>
  </si>
  <si>
    <t>KT03134_01105</t>
  </si>
  <si>
    <t>1604</t>
  </si>
  <si>
    <t>KT04003</t>
  </si>
  <si>
    <t>1605</t>
  </si>
  <si>
    <t>KT03135</t>
  </si>
  <si>
    <t>1606</t>
  </si>
  <si>
    <t>KT03136</t>
  </si>
  <si>
    <t>1607</t>
  </si>
  <si>
    <t>KT02170</t>
  </si>
  <si>
    <t>1608</t>
  </si>
  <si>
    <t>KT02171</t>
  </si>
  <si>
    <t>KT03151</t>
  </si>
  <si>
    <t>1610</t>
  </si>
  <si>
    <t>KT01005</t>
  </si>
  <si>
    <t>1611</t>
  </si>
  <si>
    <t>KT03154</t>
  </si>
  <si>
    <t>1612</t>
  </si>
  <si>
    <t>KT03155</t>
  </si>
  <si>
    <t>1613</t>
  </si>
  <si>
    <t>KT03158</t>
  </si>
  <si>
    <t>1614</t>
  </si>
  <si>
    <t>1615</t>
  </si>
  <si>
    <t>KT03161</t>
  </si>
  <si>
    <t>1616</t>
  </si>
  <si>
    <t>1617</t>
  </si>
  <si>
    <t>KT03163</t>
  </si>
  <si>
    <t>1619</t>
  </si>
  <si>
    <t>KT03166_01124</t>
  </si>
  <si>
    <t>1620</t>
  </si>
  <si>
    <t>LS02201</t>
  </si>
  <si>
    <t>1621</t>
  </si>
  <si>
    <t>LS02202</t>
  </si>
  <si>
    <t>1351</t>
  </si>
  <si>
    <t>1622</t>
  </si>
  <si>
    <t>1623</t>
  </si>
  <si>
    <t>TH02088</t>
  </si>
  <si>
    <t>1624</t>
  </si>
  <si>
    <t>LS02206</t>
  </si>
  <si>
    <t>1625</t>
  </si>
  <si>
    <t>LS02207</t>
  </si>
  <si>
    <t>1626</t>
  </si>
  <si>
    <t>1627</t>
  </si>
  <si>
    <t>1631</t>
  </si>
  <si>
    <t>LS03220</t>
  </si>
  <si>
    <t>1632</t>
  </si>
  <si>
    <t>CN02043</t>
  </si>
  <si>
    <t>1633</t>
  </si>
  <si>
    <t>TH02052</t>
  </si>
  <si>
    <t>1636</t>
  </si>
  <si>
    <t>LS04005</t>
  </si>
  <si>
    <t>1637</t>
  </si>
  <si>
    <t>LS03226_01233</t>
  </si>
  <si>
    <t>Chính sách xã hội của Đảng</t>
  </si>
  <si>
    <t>1638</t>
  </si>
  <si>
    <t>XH01004</t>
  </si>
  <si>
    <t>1639</t>
  </si>
  <si>
    <t>TCXD02305_03638</t>
  </si>
  <si>
    <t>Khoa học lãnh đạo, quản lý</t>
  </si>
  <si>
    <t>1640</t>
  </si>
  <si>
    <t>XD02307</t>
  </si>
  <si>
    <t>1641</t>
  </si>
  <si>
    <t>CT02092</t>
  </si>
  <si>
    <t>1642</t>
  </si>
  <si>
    <t>XD02309</t>
  </si>
  <si>
    <t>1643</t>
  </si>
  <si>
    <t>XD03310</t>
  </si>
  <si>
    <t>1644</t>
  </si>
  <si>
    <t>XD03312</t>
  </si>
  <si>
    <t>1645</t>
  </si>
  <si>
    <t>XD03313</t>
  </si>
  <si>
    <t>1646</t>
  </si>
  <si>
    <t>XD03314</t>
  </si>
  <si>
    <t>1647</t>
  </si>
  <si>
    <t>TCXD03315_03675</t>
  </si>
  <si>
    <t>Đảng lãnh đạo các lĩnh vực của đời sống xã hội</t>
  </si>
  <si>
    <t>1648</t>
  </si>
  <si>
    <t>1649</t>
  </si>
  <si>
    <t>XD03317</t>
  </si>
  <si>
    <t>Tác phẩm kinh điển về xây dựng chính quyền nhà nước</t>
  </si>
  <si>
    <t>1650</t>
  </si>
  <si>
    <t>XD03321</t>
  </si>
  <si>
    <t>1651</t>
  </si>
  <si>
    <t>XD03325</t>
  </si>
  <si>
    <t>1652</t>
  </si>
  <si>
    <t>XD03326</t>
  </si>
  <si>
    <t>1653</t>
  </si>
  <si>
    <t>XD03327</t>
  </si>
  <si>
    <t>1654</t>
  </si>
  <si>
    <t>NP03029</t>
  </si>
  <si>
    <t>1655</t>
  </si>
  <si>
    <t>XD03329</t>
  </si>
  <si>
    <t>1656</t>
  </si>
  <si>
    <t>XD03330</t>
  </si>
  <si>
    <t>1658</t>
  </si>
  <si>
    <t>1659</t>
  </si>
  <si>
    <t>XD04007</t>
  </si>
  <si>
    <t>1660</t>
  </si>
  <si>
    <t>CT01004</t>
  </si>
  <si>
    <t>1661</t>
  </si>
  <si>
    <t>NP03021_02</t>
  </si>
  <si>
    <t>1662</t>
  </si>
  <si>
    <t>NP02003</t>
  </si>
  <si>
    <t>1663</t>
  </si>
  <si>
    <t>NP02006</t>
  </si>
  <si>
    <t>1664</t>
  </si>
  <si>
    <t>NP02010</t>
  </si>
  <si>
    <t>1665</t>
  </si>
  <si>
    <t>NP02011</t>
  </si>
  <si>
    <t>Lịch sử tư tưởng quản lý</t>
  </si>
  <si>
    <t>1666</t>
  </si>
  <si>
    <t>NP03012</t>
  </si>
  <si>
    <t>Nguyên lý quản lý của nhà nước</t>
  </si>
  <si>
    <t>1667</t>
  </si>
  <si>
    <t>NP03013</t>
  </si>
  <si>
    <t>1668</t>
  </si>
  <si>
    <t>NP03014</t>
  </si>
  <si>
    <t>1669</t>
  </si>
  <si>
    <t>NP03015</t>
  </si>
  <si>
    <t>1670</t>
  </si>
  <si>
    <t>NP03016</t>
  </si>
  <si>
    <t>1671</t>
  </si>
  <si>
    <t>NP03017</t>
  </si>
  <si>
    <t>1672</t>
  </si>
  <si>
    <t>NP03018</t>
  </si>
  <si>
    <t>1673</t>
  </si>
  <si>
    <t>NP03019</t>
  </si>
  <si>
    <t>1674</t>
  </si>
  <si>
    <t>NP03020</t>
  </si>
  <si>
    <t>1675</t>
  </si>
  <si>
    <t>1676</t>
  </si>
  <si>
    <t>NP03022</t>
  </si>
  <si>
    <t>1677</t>
  </si>
  <si>
    <t>NP03026</t>
  </si>
  <si>
    <t>1678</t>
  </si>
  <si>
    <t>NP03027</t>
  </si>
  <si>
    <t>1679</t>
  </si>
  <si>
    <t>NP03030</t>
  </si>
  <si>
    <t>1680</t>
  </si>
  <si>
    <t>NP03676</t>
  </si>
  <si>
    <t>Xử lý tình huống trong quản lý</t>
  </si>
  <si>
    <t>1681</t>
  </si>
  <si>
    <t>NP03032</t>
  </si>
  <si>
    <t>1682</t>
  </si>
  <si>
    <t>NP03641</t>
  </si>
  <si>
    <t>1683</t>
  </si>
  <si>
    <t>NP03637</t>
  </si>
  <si>
    <t>1684</t>
  </si>
  <si>
    <t>NP04013_02460</t>
  </si>
  <si>
    <t>1685</t>
  </si>
  <si>
    <t>NP03615_02412</t>
  </si>
  <si>
    <t>1686</t>
  </si>
  <si>
    <t>NP03061</t>
  </si>
  <si>
    <t>1688</t>
  </si>
  <si>
    <t>NP03628</t>
  </si>
  <si>
    <t>1689</t>
  </si>
  <si>
    <t>1690</t>
  </si>
  <si>
    <t>NP03066</t>
  </si>
  <si>
    <t>1691</t>
  </si>
  <si>
    <t>1692</t>
  </si>
  <si>
    <t>NP03626</t>
  </si>
  <si>
    <t>1693</t>
  </si>
  <si>
    <t>NP03612</t>
  </si>
  <si>
    <t>1694</t>
  </si>
  <si>
    <t>NP03071</t>
  </si>
  <si>
    <t>1695</t>
  </si>
  <si>
    <t>NP03075</t>
  </si>
  <si>
    <t>1696</t>
  </si>
  <si>
    <t>NP03077</t>
  </si>
  <si>
    <t>1697</t>
  </si>
  <si>
    <t>NP03640_02441</t>
  </si>
  <si>
    <t>1698</t>
  </si>
  <si>
    <t>NP03638</t>
  </si>
  <si>
    <t>1699</t>
  </si>
  <si>
    <t>NP04014</t>
  </si>
  <si>
    <t>1700</t>
  </si>
  <si>
    <t>NP01007</t>
  </si>
  <si>
    <t>1701</t>
  </si>
  <si>
    <t>XH03069</t>
  </si>
  <si>
    <t>1702</t>
  </si>
  <si>
    <t>XH03062</t>
  </si>
  <si>
    <t>1703</t>
  </si>
  <si>
    <t>XH03063</t>
  </si>
  <si>
    <t>1704</t>
  </si>
  <si>
    <t>XH01002</t>
  </si>
  <si>
    <t>1705</t>
  </si>
  <si>
    <t>XH02001</t>
  </si>
  <si>
    <t>1706</t>
  </si>
  <si>
    <t>XH02002</t>
  </si>
  <si>
    <t>1707</t>
  </si>
  <si>
    <t>XH02003</t>
  </si>
  <si>
    <t>1708</t>
  </si>
  <si>
    <t>XH02005</t>
  </si>
  <si>
    <t>1709</t>
  </si>
  <si>
    <t>XH02006</t>
  </si>
  <si>
    <t>1710</t>
  </si>
  <si>
    <t>XH02007</t>
  </si>
  <si>
    <t>1712</t>
  </si>
  <si>
    <t>XH02009</t>
  </si>
  <si>
    <t>1713</t>
  </si>
  <si>
    <t>XH02010</t>
  </si>
  <si>
    <t>1714</t>
  </si>
  <si>
    <t>XH02011</t>
  </si>
  <si>
    <t>1715</t>
  </si>
  <si>
    <t>XH03012</t>
  </si>
  <si>
    <t>1716</t>
  </si>
  <si>
    <t>XH03013</t>
  </si>
  <si>
    <t>1717</t>
  </si>
  <si>
    <t>XH03014</t>
  </si>
  <si>
    <t>1718</t>
  </si>
  <si>
    <t>XH03015</t>
  </si>
  <si>
    <t>1719</t>
  </si>
  <si>
    <t>XH03016</t>
  </si>
  <si>
    <t>1720</t>
  </si>
  <si>
    <t>XH03017</t>
  </si>
  <si>
    <t>1721</t>
  </si>
  <si>
    <t>XH03018</t>
  </si>
  <si>
    <t>1722</t>
  </si>
  <si>
    <t>XH03019</t>
  </si>
  <si>
    <t>1723</t>
  </si>
  <si>
    <t>XH03020</t>
  </si>
  <si>
    <t>1724</t>
  </si>
  <si>
    <t>XH03021</t>
  </si>
  <si>
    <t>1725</t>
  </si>
  <si>
    <t>XH01003</t>
  </si>
  <si>
    <t>1726</t>
  </si>
  <si>
    <t>XH02023_04226</t>
  </si>
  <si>
    <t>1727</t>
  </si>
  <si>
    <t>XH03024_04279</t>
  </si>
  <si>
    <t>1728</t>
  </si>
  <si>
    <t>1729</t>
  </si>
  <si>
    <t>XH03065</t>
  </si>
  <si>
    <t>1730</t>
  </si>
  <si>
    <t>XH02053</t>
  </si>
  <si>
    <t>Lý thuyết phát triển</t>
  </si>
  <si>
    <t>1731</t>
  </si>
  <si>
    <t>XH02057</t>
  </si>
  <si>
    <t>1732</t>
  </si>
  <si>
    <t>XH01088</t>
  </si>
  <si>
    <t>1733</t>
  </si>
  <si>
    <t>XH03076</t>
  </si>
  <si>
    <t>1734</t>
  </si>
  <si>
    <t>XH03068</t>
  </si>
  <si>
    <t>1735</t>
  </si>
  <si>
    <t>XH03064</t>
  </si>
  <si>
    <t>1736</t>
  </si>
  <si>
    <t>XH03033</t>
  </si>
  <si>
    <t>1737</t>
  </si>
  <si>
    <t>XH03034</t>
  </si>
  <si>
    <t>1739</t>
  </si>
  <si>
    <t>1740</t>
  </si>
  <si>
    <t>XH04015</t>
  </si>
  <si>
    <t>1741</t>
  </si>
  <si>
    <t>XH02051</t>
  </si>
  <si>
    <t>1742</t>
  </si>
  <si>
    <t>XH02052</t>
  </si>
  <si>
    <t>1743</t>
  </si>
  <si>
    <t>XH02054</t>
  </si>
  <si>
    <t>1746</t>
  </si>
  <si>
    <t>XH03060</t>
  </si>
  <si>
    <t>Kỹ thuật chọn mẫu</t>
  </si>
  <si>
    <t>1748</t>
  </si>
  <si>
    <t>XH03066</t>
  </si>
  <si>
    <t>1749</t>
  </si>
  <si>
    <t>XH03067</t>
  </si>
  <si>
    <t>Xã hội học kinh tế</t>
  </si>
  <si>
    <t>1750</t>
  </si>
  <si>
    <t>XH03070</t>
  </si>
  <si>
    <t>1751</t>
  </si>
  <si>
    <t>XH03071</t>
  </si>
  <si>
    <t>1752</t>
  </si>
  <si>
    <t>XH03072_04303</t>
  </si>
  <si>
    <t>1753</t>
  </si>
  <si>
    <t>XH03073</t>
  </si>
  <si>
    <t>1754</t>
  </si>
  <si>
    <t>XH03074_04306</t>
  </si>
  <si>
    <t>1755</t>
  </si>
  <si>
    <t>XH03075</t>
  </si>
  <si>
    <t>Xã hội học môi trường</t>
  </si>
  <si>
    <t>1756</t>
  </si>
  <si>
    <t>XH03077</t>
  </si>
  <si>
    <t>1757</t>
  </si>
  <si>
    <t>XH03078</t>
  </si>
  <si>
    <t>1758</t>
  </si>
  <si>
    <t>XH03079</t>
  </si>
  <si>
    <t>1759</t>
  </si>
  <si>
    <t>XH03080</t>
  </si>
  <si>
    <t>1760</t>
  </si>
  <si>
    <t>XH03081_04314</t>
  </si>
  <si>
    <t>1761</t>
  </si>
  <si>
    <t>XH03082_04315</t>
  </si>
  <si>
    <t>1763</t>
  </si>
  <si>
    <t>1764</t>
  </si>
  <si>
    <t>XH04016</t>
  </si>
  <si>
    <t>1765</t>
  </si>
  <si>
    <t>XB01004</t>
  </si>
  <si>
    <t>1766</t>
  </si>
  <si>
    <t>BC02101_011</t>
  </si>
  <si>
    <t>1767</t>
  </si>
  <si>
    <t>1768</t>
  </si>
  <si>
    <t>BC02102</t>
  </si>
  <si>
    <t>1769</t>
  </si>
  <si>
    <t>PT02301</t>
  </si>
  <si>
    <t>1770</t>
  </si>
  <si>
    <t>PT02305</t>
  </si>
  <si>
    <t>1771</t>
  </si>
  <si>
    <t>BC02106</t>
  </si>
  <si>
    <t>1772</t>
  </si>
  <si>
    <t>BC03803</t>
  </si>
  <si>
    <t>1773</t>
  </si>
  <si>
    <t>BC02802</t>
  </si>
  <si>
    <t>1774</t>
  </si>
  <si>
    <t>BC02229</t>
  </si>
  <si>
    <t>1775</t>
  </si>
  <si>
    <t>BC02111_020</t>
  </si>
  <si>
    <t>1776</t>
  </si>
  <si>
    <t>BC02112</t>
  </si>
  <si>
    <t>1777</t>
  </si>
  <si>
    <t>BC03120</t>
  </si>
  <si>
    <t>1778</t>
  </si>
  <si>
    <t>BC03121_082</t>
  </si>
  <si>
    <t>1779</t>
  </si>
  <si>
    <t>BC03122</t>
  </si>
  <si>
    <t>1780</t>
  </si>
  <si>
    <t>BC03124</t>
  </si>
  <si>
    <t>1781</t>
  </si>
  <si>
    <t>BC03127</t>
  </si>
  <si>
    <t>1782</t>
  </si>
  <si>
    <t>PT03361</t>
  </si>
  <si>
    <t>1783</t>
  </si>
  <si>
    <t>BC03132</t>
  </si>
  <si>
    <t>1784</t>
  </si>
  <si>
    <t>BC03134</t>
  </si>
  <si>
    <t>1785</t>
  </si>
  <si>
    <t>BC04017</t>
  </si>
  <si>
    <t>1786</t>
  </si>
  <si>
    <t>BC03152</t>
  </si>
  <si>
    <t>1787</t>
  </si>
  <si>
    <t>BC03153</t>
  </si>
  <si>
    <t>1788</t>
  </si>
  <si>
    <t>BC03159</t>
  </si>
  <si>
    <t>1789</t>
  </si>
  <si>
    <t>BC03160</t>
  </si>
  <si>
    <t>1790</t>
  </si>
  <si>
    <t>BC04018</t>
  </si>
  <si>
    <t>1791</t>
  </si>
  <si>
    <t>PT03368</t>
  </si>
  <si>
    <t>1792</t>
  </si>
  <si>
    <t>PT03310</t>
  </si>
  <si>
    <t>1793</t>
  </si>
  <si>
    <t>PT03346</t>
  </si>
  <si>
    <t>1794</t>
  </si>
  <si>
    <t>PT03327</t>
  </si>
  <si>
    <t>1795</t>
  </si>
  <si>
    <t>PT03423</t>
  </si>
  <si>
    <t>1796</t>
  </si>
  <si>
    <t>PT03309</t>
  </si>
  <si>
    <t>1797</t>
  </si>
  <si>
    <t>PT03357</t>
  </si>
  <si>
    <t>Lý thuyết và kỹ năng báo in</t>
  </si>
  <si>
    <t>1798</t>
  </si>
  <si>
    <t>PT03362</t>
  </si>
  <si>
    <t>Lý thuyết và kỹ năng báo mạng điện tử</t>
  </si>
  <si>
    <t>1799</t>
  </si>
  <si>
    <t>PT03353</t>
  </si>
  <si>
    <t>1800</t>
  </si>
  <si>
    <t>PT03414</t>
  </si>
  <si>
    <t>1801</t>
  </si>
  <si>
    <t>PT03419</t>
  </si>
  <si>
    <t>1802</t>
  </si>
  <si>
    <t>PT04020</t>
  </si>
  <si>
    <t>1803</t>
  </si>
  <si>
    <t>PT03331</t>
  </si>
  <si>
    <t>1804</t>
  </si>
  <si>
    <t>PT03425</t>
  </si>
  <si>
    <t>1805</t>
  </si>
  <si>
    <t>PT03391</t>
  </si>
  <si>
    <t>1806</t>
  </si>
  <si>
    <t>PT03386</t>
  </si>
  <si>
    <t>1807</t>
  </si>
  <si>
    <t>PT03328</t>
  </si>
  <si>
    <t>1808</t>
  </si>
  <si>
    <t>PT03434</t>
  </si>
  <si>
    <t>1809</t>
  </si>
  <si>
    <t>PT03311</t>
  </si>
  <si>
    <t>1810</t>
  </si>
  <si>
    <t>PT03333_02513</t>
  </si>
  <si>
    <t>1811</t>
  </si>
  <si>
    <t>PT03416</t>
  </si>
  <si>
    <t>1812</t>
  </si>
  <si>
    <t>PT03306</t>
  </si>
  <si>
    <t>Bài phản ánh và viết chân dung báo mạng điện tử</t>
  </si>
  <si>
    <t>1813</t>
  </si>
  <si>
    <t>PT03393</t>
  </si>
  <si>
    <t>Phỏng vấn báo mạng điện tử</t>
  </si>
  <si>
    <t>1814</t>
  </si>
  <si>
    <t>PT03326_02505</t>
  </si>
  <si>
    <t>1815</t>
  </si>
  <si>
    <t>PT03436</t>
  </si>
  <si>
    <t>1816</t>
  </si>
  <si>
    <t>PT03400</t>
  </si>
  <si>
    <t>1817</t>
  </si>
  <si>
    <t>PT03412</t>
  </si>
  <si>
    <t>1818</t>
  </si>
  <si>
    <t>PT03417</t>
  </si>
  <si>
    <t>1819</t>
  </si>
  <si>
    <t>PT03330</t>
  </si>
  <si>
    <t>1820</t>
  </si>
  <si>
    <t>PT03402</t>
  </si>
  <si>
    <t>1821</t>
  </si>
  <si>
    <t>PT03433</t>
  </si>
  <si>
    <t>1822</t>
  </si>
  <si>
    <t>PT03302</t>
  </si>
  <si>
    <t>1823</t>
  </si>
  <si>
    <t>PT03415</t>
  </si>
  <si>
    <t>1550</t>
  </si>
  <si>
    <t>1824</t>
  </si>
  <si>
    <t>PT04021</t>
  </si>
  <si>
    <t>1825</t>
  </si>
  <si>
    <t>PT03394</t>
  </si>
  <si>
    <t>1826</t>
  </si>
  <si>
    <t>PT03390</t>
  </si>
  <si>
    <t>1827</t>
  </si>
  <si>
    <t>PT03396</t>
  </si>
  <si>
    <t>1828</t>
  </si>
  <si>
    <t>PT03429</t>
  </si>
  <si>
    <t>1829</t>
  </si>
  <si>
    <t>PT03343</t>
  </si>
  <si>
    <t>Âm thanh và hình ảnh cho báo mạng điện tử</t>
  </si>
  <si>
    <t>1830</t>
  </si>
  <si>
    <t>PT03430</t>
  </si>
  <si>
    <t>1831</t>
  </si>
  <si>
    <t>PT03307</t>
  </si>
  <si>
    <t>1832</t>
  </si>
  <si>
    <t>PT03385</t>
  </si>
  <si>
    <t>1833</t>
  </si>
  <si>
    <t>PT03413</t>
  </si>
  <si>
    <t>1834</t>
  </si>
  <si>
    <t>PT03418</t>
  </si>
  <si>
    <t>1835</t>
  </si>
  <si>
    <t>1836</t>
  </si>
  <si>
    <t>QQ02088</t>
  </si>
  <si>
    <t>1837</t>
  </si>
  <si>
    <t>1838</t>
  </si>
  <si>
    <t>QQ02455</t>
  </si>
  <si>
    <t>1839</t>
  </si>
  <si>
    <t>1840</t>
  </si>
  <si>
    <t>QQ02485</t>
  </si>
  <si>
    <t>1841</t>
  </si>
  <si>
    <t>QQ02457</t>
  </si>
  <si>
    <t>1842</t>
  </si>
  <si>
    <t>1843</t>
  </si>
  <si>
    <t>QQ03461</t>
  </si>
  <si>
    <t>1844</t>
  </si>
  <si>
    <t>QQ03462</t>
  </si>
  <si>
    <t>Công cụ quan hệ công chúng 1</t>
  </si>
  <si>
    <t>1845</t>
  </si>
  <si>
    <t>QQ03463</t>
  </si>
  <si>
    <t>Công cụ quan hệ công chúng 2</t>
  </si>
  <si>
    <t>1846</t>
  </si>
  <si>
    <t>QQ03464</t>
  </si>
  <si>
    <t>1847</t>
  </si>
  <si>
    <t>1848</t>
  </si>
  <si>
    <t>QQ03468</t>
  </si>
  <si>
    <t>1849</t>
  </si>
  <si>
    <t>QQ03469</t>
  </si>
  <si>
    <t>1850</t>
  </si>
  <si>
    <t>QQ03475</t>
  </si>
  <si>
    <t>1851</t>
  </si>
  <si>
    <t>1852</t>
  </si>
  <si>
    <t>QQ03481_02789</t>
  </si>
  <si>
    <t>1853</t>
  </si>
  <si>
    <t>QQ04024</t>
  </si>
  <si>
    <t>1854</t>
  </si>
  <si>
    <t>QQ03514</t>
  </si>
  <si>
    <t>1855</t>
  </si>
  <si>
    <t>1856</t>
  </si>
  <si>
    <t>1857</t>
  </si>
  <si>
    <t>QQ04025</t>
  </si>
  <si>
    <t>1858</t>
  </si>
  <si>
    <t>QT02801_02898</t>
  </si>
  <si>
    <t>1859</t>
  </si>
  <si>
    <t>KT01007</t>
  </si>
  <si>
    <t>1860</t>
  </si>
  <si>
    <t>XD01002</t>
  </si>
  <si>
    <t xml:space="preserve">Khoa học lãnh đạo </t>
  </si>
  <si>
    <t>1861</t>
  </si>
  <si>
    <t>1862</t>
  </si>
  <si>
    <t>QT02553</t>
  </si>
  <si>
    <t>1863</t>
  </si>
  <si>
    <t>QT02554</t>
  </si>
  <si>
    <t>1864</t>
  </si>
  <si>
    <t>QT02555</t>
  </si>
  <si>
    <t>1865</t>
  </si>
  <si>
    <t>QT02556</t>
  </si>
  <si>
    <t>1866</t>
  </si>
  <si>
    <t>QT02557</t>
  </si>
  <si>
    <t>Ngoại giao văn hóa</t>
  </si>
  <si>
    <t>1867</t>
  </si>
  <si>
    <t>QT02558</t>
  </si>
  <si>
    <t>1868</t>
  </si>
  <si>
    <t>QT02559</t>
  </si>
  <si>
    <t>1869</t>
  </si>
  <si>
    <t>KT02141</t>
  </si>
  <si>
    <t>1870</t>
  </si>
  <si>
    <t>QT03561</t>
  </si>
  <si>
    <t>1871</t>
  </si>
  <si>
    <t>QT03562</t>
  </si>
  <si>
    <t>1872</t>
  </si>
  <si>
    <t>QT03563</t>
  </si>
  <si>
    <t>1873</t>
  </si>
  <si>
    <t>QT03564</t>
  </si>
  <si>
    <t>1874</t>
  </si>
  <si>
    <t>QT03565</t>
  </si>
  <si>
    <t>1875</t>
  </si>
  <si>
    <t>QT03567</t>
  </si>
  <si>
    <t>1876</t>
  </si>
  <si>
    <t>QT03568</t>
  </si>
  <si>
    <t>1877</t>
  </si>
  <si>
    <t>QT03569</t>
  </si>
  <si>
    <t>1878</t>
  </si>
  <si>
    <t>QT03570</t>
  </si>
  <si>
    <t>1879</t>
  </si>
  <si>
    <t>QT03571</t>
  </si>
  <si>
    <t>1880</t>
  </si>
  <si>
    <t>QT03578</t>
  </si>
  <si>
    <t>1881</t>
  </si>
  <si>
    <t>QT03580</t>
  </si>
  <si>
    <t>1882</t>
  </si>
  <si>
    <t>QT03582</t>
  </si>
  <si>
    <t>1883</t>
  </si>
  <si>
    <t>QT03583</t>
  </si>
  <si>
    <t>1884</t>
  </si>
  <si>
    <t>QT03584</t>
  </si>
  <si>
    <t>1885</t>
  </si>
  <si>
    <t>QT03585</t>
  </si>
  <si>
    <t>1886</t>
  </si>
  <si>
    <t>QT03586</t>
  </si>
  <si>
    <t>1887</t>
  </si>
  <si>
    <t>QT03588</t>
  </si>
  <si>
    <t>1888</t>
  </si>
  <si>
    <t>QT03589_02934</t>
  </si>
  <si>
    <t>1889</t>
  </si>
  <si>
    <t>QT04026</t>
  </si>
  <si>
    <t>1890</t>
  </si>
  <si>
    <t>QT03591</t>
  </si>
  <si>
    <t>1891</t>
  </si>
  <si>
    <t>QT03601</t>
  </si>
  <si>
    <t>1892</t>
  </si>
  <si>
    <t>QT03603</t>
  </si>
  <si>
    <t>1893</t>
  </si>
  <si>
    <t>QT03604</t>
  </si>
  <si>
    <t>1894</t>
  </si>
  <si>
    <t>QT03605</t>
  </si>
  <si>
    <t>Các phong trào chính trị xã hội quốc tế</t>
  </si>
  <si>
    <t>1896</t>
  </si>
  <si>
    <t>1897</t>
  </si>
  <si>
    <t>QT04027</t>
  </si>
  <si>
    <t>1898</t>
  </si>
  <si>
    <t>QT03609</t>
  </si>
  <si>
    <t>1899</t>
  </si>
  <si>
    <t>XB01001</t>
  </si>
  <si>
    <t>1900</t>
  </si>
  <si>
    <t>NN02652</t>
  </si>
  <si>
    <t>1901</t>
  </si>
  <si>
    <t>1902</t>
  </si>
  <si>
    <t>NN02654</t>
  </si>
  <si>
    <t>1903</t>
  </si>
  <si>
    <t>NN02657</t>
  </si>
  <si>
    <t>1904</t>
  </si>
  <si>
    <t>NN02611</t>
  </si>
  <si>
    <t>1905</t>
  </si>
  <si>
    <t>NN02612</t>
  </si>
  <si>
    <t>1906</t>
  </si>
  <si>
    <t>NN02613</t>
  </si>
  <si>
    <t>1907</t>
  </si>
  <si>
    <t>NN02614</t>
  </si>
  <si>
    <t>1908</t>
  </si>
  <si>
    <t>NN02615</t>
  </si>
  <si>
    <t>1909</t>
  </si>
  <si>
    <t>NN03616</t>
  </si>
  <si>
    <t>1910</t>
  </si>
  <si>
    <t>NN03617</t>
  </si>
  <si>
    <t>1911</t>
  </si>
  <si>
    <t>NN03618</t>
  </si>
  <si>
    <t>1912</t>
  </si>
  <si>
    <t>NN03619</t>
  </si>
  <si>
    <t>1913</t>
  </si>
  <si>
    <t>NN03620</t>
  </si>
  <si>
    <t>1914</t>
  </si>
  <si>
    <t>NN03621_02286</t>
  </si>
  <si>
    <t>1915</t>
  </si>
  <si>
    <t>NN03622_02287</t>
  </si>
  <si>
    <t>1916</t>
  </si>
  <si>
    <t>1917</t>
  </si>
  <si>
    <t>NN03624</t>
  </si>
  <si>
    <t>1918</t>
  </si>
  <si>
    <t>NN03625</t>
  </si>
  <si>
    <t>1919</t>
  </si>
  <si>
    <t>NN03626</t>
  </si>
  <si>
    <t>1920</t>
  </si>
  <si>
    <t>NN03627</t>
  </si>
  <si>
    <t>1921</t>
  </si>
  <si>
    <t>NN03628</t>
  </si>
  <si>
    <t>1922</t>
  </si>
  <si>
    <t>NN03629</t>
  </si>
  <si>
    <t>1923</t>
  </si>
  <si>
    <t>NN03630</t>
  </si>
  <si>
    <t>1924</t>
  </si>
  <si>
    <t>NN03631</t>
  </si>
  <si>
    <t>1925</t>
  </si>
  <si>
    <t>NN03632</t>
  </si>
  <si>
    <t>1926</t>
  </si>
  <si>
    <t>NN03633</t>
  </si>
  <si>
    <t>1927</t>
  </si>
  <si>
    <t>NN03634</t>
  </si>
  <si>
    <t>1928</t>
  </si>
  <si>
    <t>NN03635</t>
  </si>
  <si>
    <t>1930</t>
  </si>
  <si>
    <t>1931</t>
  </si>
  <si>
    <t>NN04028</t>
  </si>
  <si>
    <t>1932</t>
  </si>
  <si>
    <t>XB01703</t>
  </si>
  <si>
    <t>1933</t>
  </si>
  <si>
    <t>1934</t>
  </si>
  <si>
    <t>XB02702</t>
  </si>
  <si>
    <t>1935</t>
  </si>
  <si>
    <t>XB02705</t>
  </si>
  <si>
    <t>1936</t>
  </si>
  <si>
    <t>XB03710</t>
  </si>
  <si>
    <t>1937</t>
  </si>
  <si>
    <t>XB03711</t>
  </si>
  <si>
    <t>1938</t>
  </si>
  <si>
    <t>XB03712</t>
  </si>
  <si>
    <t>1939</t>
  </si>
  <si>
    <t>XB03713</t>
  </si>
  <si>
    <t>1940</t>
  </si>
  <si>
    <t>XB03715</t>
  </si>
  <si>
    <t>1941</t>
  </si>
  <si>
    <t>XB03716</t>
  </si>
  <si>
    <t>1942</t>
  </si>
  <si>
    <t>XB03717_04</t>
  </si>
  <si>
    <t>1943</t>
  </si>
  <si>
    <t>1945</t>
  </si>
  <si>
    <t>XB03720</t>
  </si>
  <si>
    <t>1946</t>
  </si>
  <si>
    <t>XB03721</t>
  </si>
  <si>
    <t>1948</t>
  </si>
  <si>
    <t>XB03723</t>
  </si>
  <si>
    <t>1949</t>
  </si>
  <si>
    <t>XB03724</t>
  </si>
  <si>
    <t>1950</t>
  </si>
  <si>
    <t>XB03725</t>
  </si>
  <si>
    <t>1951</t>
  </si>
  <si>
    <t>XB03727</t>
  </si>
  <si>
    <t>1952</t>
  </si>
  <si>
    <t>XB03728</t>
  </si>
  <si>
    <t>1953</t>
  </si>
  <si>
    <t>XB03729</t>
  </si>
  <si>
    <t>1954</t>
  </si>
  <si>
    <t>XB03730</t>
  </si>
  <si>
    <t>1955</t>
  </si>
  <si>
    <t>XB03731</t>
  </si>
  <si>
    <t>Kiến tập nghề nghiệp (năm thứ ba)</t>
  </si>
  <si>
    <t>1957</t>
  </si>
  <si>
    <t>1958</t>
  </si>
  <si>
    <t>XB04029</t>
  </si>
  <si>
    <t>1959</t>
  </si>
  <si>
    <t>XB03734</t>
  </si>
  <si>
    <t>1960</t>
  </si>
  <si>
    <t>CHTM 01001</t>
  </si>
  <si>
    <t>1961</t>
  </si>
  <si>
    <t>CHTG01002</t>
  </si>
  <si>
    <t>1962</t>
  </si>
  <si>
    <t>CHCT01003</t>
  </si>
  <si>
    <t>Chính trị học nâng cao</t>
  </si>
  <si>
    <t>1963</t>
  </si>
  <si>
    <t>CHNN01004</t>
  </si>
  <si>
    <t xml:space="preserve">Ngoại ngữ </t>
  </si>
  <si>
    <t>1964</t>
  </si>
  <si>
    <t>CHTR 02001_0535</t>
  </si>
  <si>
    <t>CNXH (nâng cao)</t>
  </si>
  <si>
    <t>1966</t>
  </si>
  <si>
    <t>CHTR 03002</t>
  </si>
  <si>
    <t xml:space="preserve">Triết học trung cổ - phục hưng cận đại, các tác phẩm tiêu biểu </t>
  </si>
  <si>
    <t>1967</t>
  </si>
  <si>
    <t>CHTR 03003_0539</t>
  </si>
  <si>
    <t>Triế học Phương đông cổ- trung đại (qua các kinh văn cổ Ấn độ và các tác phẩm triết học tiêu biểu củ</t>
  </si>
  <si>
    <t>1970</t>
  </si>
  <si>
    <t>CHTR 03006</t>
  </si>
  <si>
    <t>CNDVBC -cơ sở thế giới quan và PPLKH</t>
  </si>
  <si>
    <t>1972</t>
  </si>
  <si>
    <t>CHTR 03008</t>
  </si>
  <si>
    <t xml:space="preserve">Triết học sinh thái </t>
  </si>
  <si>
    <t>1973</t>
  </si>
  <si>
    <t>CHTR 03009_0546</t>
  </si>
  <si>
    <t>PP logic trong nghiên cứu "tư bản" của Các mác với việc vận dụng nhận thức xã hội trong thời đại ngà</t>
  </si>
  <si>
    <t>1975</t>
  </si>
  <si>
    <t>CHTR 03011</t>
  </si>
  <si>
    <t>Triết học phương tây hiện đại: một số trường phái và tác giả tiêu biểu</t>
  </si>
  <si>
    <t>1976</t>
  </si>
  <si>
    <t>CHTM04</t>
  </si>
  <si>
    <t>Luận văn</t>
  </si>
  <si>
    <t>1977</t>
  </si>
  <si>
    <t>CHXB 02001</t>
  </si>
  <si>
    <t>Lý thuyết truyền thông (nâng cao)</t>
  </si>
  <si>
    <t>1978</t>
  </si>
  <si>
    <t>CHXB 02002</t>
  </si>
  <si>
    <t xml:space="preserve">Cơ sở lý luận công tác tư tưởng </t>
  </si>
  <si>
    <t>1979</t>
  </si>
  <si>
    <t>CHXB 02003</t>
  </si>
  <si>
    <t xml:space="preserve">Lý luận biên tập xuất bản </t>
  </si>
  <si>
    <t>1980</t>
  </si>
  <si>
    <t>CHXB 02004</t>
  </si>
  <si>
    <t xml:space="preserve">Lãnh đạo và quản lý lĩnh vực văn hóa </t>
  </si>
  <si>
    <t>1981</t>
  </si>
  <si>
    <t>CHXB 03001</t>
  </si>
  <si>
    <t xml:space="preserve">Ngôn ngữ học truyền thông </t>
  </si>
  <si>
    <t>1982</t>
  </si>
  <si>
    <t>CHXB 03002</t>
  </si>
  <si>
    <t xml:space="preserve">Kinh tế xuất bản </t>
  </si>
  <si>
    <t>1983</t>
  </si>
  <si>
    <t>CHXB 03003</t>
  </si>
  <si>
    <t xml:space="preserve">Những vấn đề về xuất bản hiện nay </t>
  </si>
  <si>
    <t>1984</t>
  </si>
  <si>
    <t>CHXB 03004</t>
  </si>
  <si>
    <t xml:space="preserve">Chuẩn hóa tiếng việt trong biên tập </t>
  </si>
  <si>
    <t>1985</t>
  </si>
  <si>
    <t>CHXB 03005</t>
  </si>
  <si>
    <t xml:space="preserve">Quản lý nhà nước về hoạt động xuất bản </t>
  </si>
  <si>
    <t>1986</t>
  </si>
  <si>
    <t>CHXB 03006</t>
  </si>
  <si>
    <t>Sách điện tử và xuất bản điện tử</t>
  </si>
  <si>
    <t>1987</t>
  </si>
  <si>
    <t>CHXB 03007</t>
  </si>
  <si>
    <t xml:space="preserve">Biên tập sách lý luận chính trị </t>
  </si>
  <si>
    <t>1988</t>
  </si>
  <si>
    <t>CHXB 03008</t>
  </si>
  <si>
    <t xml:space="preserve">Biên tập từ điển và bách khoa thư </t>
  </si>
  <si>
    <t>1989</t>
  </si>
  <si>
    <t>CHXB 04</t>
  </si>
  <si>
    <t xml:space="preserve">Luận văn </t>
  </si>
  <si>
    <t>1990</t>
  </si>
  <si>
    <t>CHLS 02001</t>
  </si>
  <si>
    <t xml:space="preserve">Lý luận và phương pháp luận sử học </t>
  </si>
  <si>
    <t>1991</t>
  </si>
  <si>
    <t>CHLS 02002</t>
  </si>
  <si>
    <t xml:space="preserve">Lịch sử thế giới (chuyên đề) </t>
  </si>
  <si>
    <t>1992</t>
  </si>
  <si>
    <t>CHLS 02003</t>
  </si>
  <si>
    <t xml:space="preserve">Lịch sử phong trào công sản công nhân và giải phóng dân tộc </t>
  </si>
  <si>
    <t>1993</t>
  </si>
  <si>
    <t>CHLS 02004</t>
  </si>
  <si>
    <t>Lịch sử Việt nam (chuyên đề)</t>
  </si>
  <si>
    <t>1994</t>
  </si>
  <si>
    <t>CHLS 02005</t>
  </si>
  <si>
    <t xml:space="preserve">Tác phẩm kinh điểm </t>
  </si>
  <si>
    <t>1996</t>
  </si>
  <si>
    <t>CHLS 03001</t>
  </si>
  <si>
    <t xml:space="preserve">Đảng lãnh đạo cách mạng dân tộc dân chủ nhân dân </t>
  </si>
  <si>
    <t>1997</t>
  </si>
  <si>
    <t>CHLS 03002</t>
  </si>
  <si>
    <t xml:space="preserve">Đảng lãnh đạo cách mạng xã hội chủ nghĩa </t>
  </si>
  <si>
    <t>1998</t>
  </si>
  <si>
    <t>CHLS 03003</t>
  </si>
  <si>
    <t>Lịch sử xây dựng ĐCSVN</t>
  </si>
  <si>
    <t>1999</t>
  </si>
  <si>
    <t>CHLS 03004</t>
  </si>
  <si>
    <t>Lịch sử CTTT của ĐCSVN</t>
  </si>
  <si>
    <t>2000</t>
  </si>
  <si>
    <t>CHLS 03005</t>
  </si>
  <si>
    <t xml:space="preserve">Đường lối văn hóa của Đảng </t>
  </si>
  <si>
    <t>2002</t>
  </si>
  <si>
    <t>CHLS 04</t>
  </si>
  <si>
    <t>2003</t>
  </si>
  <si>
    <t>CHCT 02002</t>
  </si>
  <si>
    <t xml:space="preserve">Chính trị quốc tế đương đại </t>
  </si>
  <si>
    <t>2004</t>
  </si>
  <si>
    <t>CHCT 02003</t>
  </si>
  <si>
    <t xml:space="preserve">Cở sở lý luận công tác tư tưởng </t>
  </si>
  <si>
    <t>2005</t>
  </si>
  <si>
    <t>CHCT 03001</t>
  </si>
  <si>
    <t xml:space="preserve">Thời đại ngày nay và định hướng XHCN ở Việt Nam </t>
  </si>
  <si>
    <t>2006</t>
  </si>
  <si>
    <t>CHCT 03002</t>
  </si>
  <si>
    <t xml:space="preserve">Hệ thống chính trị đương đại </t>
  </si>
  <si>
    <t>2007</t>
  </si>
  <si>
    <t>CHCT 03003</t>
  </si>
  <si>
    <t xml:space="preserve">Tác phẩm kinh điển Mac leenin về Chính trị </t>
  </si>
  <si>
    <t>2008</t>
  </si>
  <si>
    <t>CHCT 03004</t>
  </si>
  <si>
    <t xml:space="preserve">Lịch sử chính trị Việt Nam </t>
  </si>
  <si>
    <t>2009</t>
  </si>
  <si>
    <t>CHCT 03005</t>
  </si>
  <si>
    <t>Một số chính trị gia tiêu biểu thế kỷ XX, đầu thế kỷ XXI</t>
  </si>
  <si>
    <t>2010</t>
  </si>
  <si>
    <t>CHCT 03006</t>
  </si>
  <si>
    <t xml:space="preserve">Công nghệ chính trị </t>
  </si>
  <si>
    <t>2011</t>
  </si>
  <si>
    <t>CHCT 03007</t>
  </si>
  <si>
    <t xml:space="preserve">Đảng cầm quyền trong điều kiện xây dựng nhà nước pháp quyền </t>
  </si>
  <si>
    <t>2012</t>
  </si>
  <si>
    <t>CHCT 03008</t>
  </si>
  <si>
    <t>Khoa học và nghệ thuât lãnh đạo, quản lý</t>
  </si>
  <si>
    <t>2013</t>
  </si>
  <si>
    <t>CHCT 03009</t>
  </si>
  <si>
    <t xml:space="preserve">Tư tưởng chính trị Mac lenin, HCM trong thời đại ngày nay </t>
  </si>
  <si>
    <t>2014</t>
  </si>
  <si>
    <t>CHCT 03010</t>
  </si>
  <si>
    <t>Xung đột quốc tế</t>
  </si>
  <si>
    <t>2015</t>
  </si>
  <si>
    <t>CHCT 04</t>
  </si>
  <si>
    <t>2016</t>
  </si>
  <si>
    <t>CHXD02001</t>
  </si>
  <si>
    <t xml:space="preserve">Các phong trào chính trị - xã hội quốc tế </t>
  </si>
  <si>
    <t>2017</t>
  </si>
  <si>
    <t>CHXD02002_0628</t>
  </si>
  <si>
    <t>Hành chính so sánh</t>
  </si>
  <si>
    <t>2021</t>
  </si>
  <si>
    <t>CHXD03004_0639</t>
  </si>
  <si>
    <t xml:space="preserve">Tổ chức và nhân sự hành chính nhà nước </t>
  </si>
  <si>
    <t>2022</t>
  </si>
  <si>
    <t>CHXD03005</t>
  </si>
  <si>
    <t xml:space="preserve">Lý luận về Đảng cầm quyền </t>
  </si>
  <si>
    <t>2023</t>
  </si>
  <si>
    <t>CHXD03006_0642</t>
  </si>
  <si>
    <t>Quản lý nhà nước trên các lĩnh vực trọng yếu (nâng cao)</t>
  </si>
  <si>
    <t>2026</t>
  </si>
  <si>
    <t>CHXD03009</t>
  </si>
  <si>
    <t xml:space="preserve">Chính sách công </t>
  </si>
  <si>
    <t>2027</t>
  </si>
  <si>
    <t>CHXD04</t>
  </si>
  <si>
    <t>2028</t>
  </si>
  <si>
    <t>CHXH 02001</t>
  </si>
  <si>
    <t xml:space="preserve">Các lý thuyết Xã hội học hiện đại </t>
  </si>
  <si>
    <t>2029</t>
  </si>
  <si>
    <t>CHXH 02002</t>
  </si>
  <si>
    <t>1744</t>
  </si>
  <si>
    <t>2032</t>
  </si>
  <si>
    <t>CHXH 02005</t>
  </si>
  <si>
    <t>1745</t>
  </si>
  <si>
    <t>2033</t>
  </si>
  <si>
    <t>CHXH 03001</t>
  </si>
  <si>
    <t xml:space="preserve">Định hướng dư luận xã hội và truyền thông </t>
  </si>
  <si>
    <t>2034</t>
  </si>
  <si>
    <t>CHXH 03002</t>
  </si>
  <si>
    <t xml:space="preserve">Công tác xã hội và an sinh xã hội </t>
  </si>
  <si>
    <t>1747</t>
  </si>
  <si>
    <t>2035</t>
  </si>
  <si>
    <t>CHXH 03003</t>
  </si>
  <si>
    <t xml:space="preserve">Phân tầng xã hội và phân hóa giàu nghèo </t>
  </si>
  <si>
    <t>2036</t>
  </si>
  <si>
    <t>CHXH 03004</t>
  </si>
  <si>
    <t xml:space="preserve">Xã hội học gia đình </t>
  </si>
  <si>
    <t>2037</t>
  </si>
  <si>
    <t>CHXH 03005</t>
  </si>
  <si>
    <t xml:space="preserve">Xã hội học chính trị </t>
  </si>
  <si>
    <t>2038</t>
  </si>
  <si>
    <t>CHXH 03006</t>
  </si>
  <si>
    <t xml:space="preserve">Xã hội học và phát triển cộng đồng </t>
  </si>
  <si>
    <t>2039</t>
  </si>
  <si>
    <t>CHXH 03007</t>
  </si>
  <si>
    <t xml:space="preserve">Tuyên truyền vận động các vấn đề xã hội </t>
  </si>
  <si>
    <t>2040</t>
  </si>
  <si>
    <t>CHXH 03008</t>
  </si>
  <si>
    <t xml:space="preserve">Xã hội học Báo chí </t>
  </si>
  <si>
    <t>2041</t>
  </si>
  <si>
    <t>CHXH 04</t>
  </si>
  <si>
    <t>2042</t>
  </si>
  <si>
    <t>CHTR 02001_0534</t>
  </si>
  <si>
    <t>Chủ nghĩa xã hội (nâng cao)</t>
  </si>
  <si>
    <t>2043</t>
  </si>
  <si>
    <t>CHTR 03001</t>
  </si>
  <si>
    <t xml:space="preserve">Triết học Hy lạp cổ đại- các tác giả tiêu biểu </t>
  </si>
  <si>
    <t>2044</t>
  </si>
  <si>
    <t>CHTR 03003_0538</t>
  </si>
  <si>
    <t>Triết học Phương đông cổ- trung đại (qua các kinh văn cổ Ấn độ và các tác phẩm triết học tiêu biểu c</t>
  </si>
  <si>
    <t>2045</t>
  </si>
  <si>
    <t>CHTR 03004</t>
  </si>
  <si>
    <t>Triết học cổ điển Đức:Kant, Hêghen, Phơ bach</t>
  </si>
  <si>
    <t>2046</t>
  </si>
  <si>
    <t>CHTR 03005</t>
  </si>
  <si>
    <t>Lịch sử triết học Mác Lênin và một số tác phẩm kinh điển</t>
  </si>
  <si>
    <t>2048</t>
  </si>
  <si>
    <t>CHTR 03007</t>
  </si>
  <si>
    <t xml:space="preserve">Học thuyết hình thái kinh tế xã hội và con đường đi lên CNXH ở Việt Nam </t>
  </si>
  <si>
    <t>2049</t>
  </si>
  <si>
    <t>CHTR 03009_0545</t>
  </si>
  <si>
    <t>Phương pháp logic trong nghiên cứu "tư bản" của Các Mác với việc vận dụng nhận thức xã hội trong thờ</t>
  </si>
  <si>
    <t>2050</t>
  </si>
  <si>
    <t>CHTR 03010</t>
  </si>
  <si>
    <t xml:space="preserve">Lịch sử tư tưởng triết học Việt Nam- các tác phẩm tiêu biểu </t>
  </si>
  <si>
    <t>2051</t>
  </si>
  <si>
    <t>CHLS 02006</t>
  </si>
  <si>
    <t>Tư tưởng Hồ Chí Minh về cách mạng Việt Nam (chuyên đề)</t>
  </si>
  <si>
    <t>2052</t>
  </si>
  <si>
    <t>CHLS 03006</t>
  </si>
  <si>
    <t>Quan hệ quốc tế và ngoại giao Việt Nam</t>
  </si>
  <si>
    <t>2053</t>
  </si>
  <si>
    <t>CHXD03001</t>
  </si>
  <si>
    <t xml:space="preserve">Quan điểm của C.Mác và Ph.Ăngghen về xây dựng Đảng và chính quyền nhà nước </t>
  </si>
  <si>
    <t>2054</t>
  </si>
  <si>
    <t>CHXD03002</t>
  </si>
  <si>
    <t>Quan điểm của V.I.Lênin về XDĐ&amp;CQNN</t>
  </si>
  <si>
    <t>2055</t>
  </si>
  <si>
    <t>CHXD03003</t>
  </si>
  <si>
    <t>Tư tưởng Hồ Chí Minh và quan điểm của Đảng Cộng sản Việt Nam  về XDĐ&amp;CQNN</t>
  </si>
  <si>
    <t>2056</t>
  </si>
  <si>
    <t>CHXD03007_0643</t>
  </si>
  <si>
    <t xml:space="preserve">Xây dựng đảng về chính trị - tư tưởng </t>
  </si>
  <si>
    <t>2057</t>
  </si>
  <si>
    <t>CHXD03008</t>
  </si>
  <si>
    <t>Hệ thống quan điểm đổi mới của Đảng Cộng sản Việt Nam</t>
  </si>
  <si>
    <t>2058</t>
  </si>
  <si>
    <t>CHXH 02003</t>
  </si>
  <si>
    <t>Phương pháp nghiên cứu xã hội học hiện đại (định lượng)</t>
  </si>
  <si>
    <t>2059</t>
  </si>
  <si>
    <t>CHXH 02004</t>
  </si>
  <si>
    <t>Phương pháp nghiên cứu xã hội học hiện đại (định tính)</t>
  </si>
  <si>
    <t>2060</t>
  </si>
  <si>
    <t>CHTT 02001</t>
  </si>
  <si>
    <t xml:space="preserve">Hệ thống quan điểm đổi mới của Đảng Cộng sản Việt Nam </t>
  </si>
  <si>
    <t>2061</t>
  </si>
  <si>
    <t>CHTT 02002</t>
  </si>
  <si>
    <t>Khoa học và nghệ thuật lãnh đạo quản lý</t>
  </si>
  <si>
    <t>2062</t>
  </si>
  <si>
    <t>CHTT 02003</t>
  </si>
  <si>
    <t xml:space="preserve">Tâm lý học trong hoạt động tư tưởng </t>
  </si>
  <si>
    <t>2063</t>
  </si>
  <si>
    <t>CHTT 03001</t>
  </si>
  <si>
    <t>Lịch sử lý luận công tác tư tưởng</t>
  </si>
  <si>
    <t>2064</t>
  </si>
  <si>
    <t>CHTT 03002</t>
  </si>
  <si>
    <t>2065</t>
  </si>
  <si>
    <t>CHTT 03003</t>
  </si>
  <si>
    <t>2066</t>
  </si>
  <si>
    <t>CHTT 03004</t>
  </si>
  <si>
    <t xml:space="preserve">Nghiên cứu và định hướng dư luận xã hội </t>
  </si>
  <si>
    <t>2067</t>
  </si>
  <si>
    <t>CHTT 03005</t>
  </si>
  <si>
    <t>2068</t>
  </si>
  <si>
    <t>CHTT 03006</t>
  </si>
  <si>
    <t xml:space="preserve">Lãnh đạo và quản lý hoạt động báo chí, xuất bản </t>
  </si>
  <si>
    <t>2069</t>
  </si>
  <si>
    <t>CHTT 03007</t>
  </si>
  <si>
    <t>2070</t>
  </si>
  <si>
    <t>CHXD02004_0630</t>
  </si>
  <si>
    <t xml:space="preserve">Thời đại và những vấn đề lớn của thế giới hiện nay </t>
  </si>
  <si>
    <t>2071</t>
  </si>
  <si>
    <t>CHTT 03009</t>
  </si>
  <si>
    <t>Quản lý truyền thông</t>
  </si>
  <si>
    <t>2072</t>
  </si>
  <si>
    <t>CHTT 04</t>
  </si>
  <si>
    <t>2073</t>
  </si>
  <si>
    <t>CHCN 02001</t>
  </si>
  <si>
    <t xml:space="preserve">Lý luận và phương pháp giảng dạy Mác - lenin </t>
  </si>
  <si>
    <t>2074</t>
  </si>
  <si>
    <t>CHCN 02002</t>
  </si>
  <si>
    <t>Chủ nghĩa duy vật biện chứng -cơ sở thế giới quan và phương pháp luận nghiên cứu khoa học</t>
  </si>
  <si>
    <t>2075</t>
  </si>
  <si>
    <t>CHCN 02003</t>
  </si>
  <si>
    <t>Lịch sử triết học Mac lenin và một số tác phẩm kinh điển</t>
  </si>
  <si>
    <t>2076</t>
  </si>
  <si>
    <t>CHCN 02004</t>
  </si>
  <si>
    <t>2077</t>
  </si>
  <si>
    <t>CHCN 03001</t>
  </si>
  <si>
    <t>Học thuyết sứ mệnh lịch sử của giai cấp công nhân (qua các tác phẩm kinh điển)</t>
  </si>
  <si>
    <t>2078</t>
  </si>
  <si>
    <t>CHCN 03002</t>
  </si>
  <si>
    <t>Tác phẩm kinh điển về cách mạng xã hội chủ nghĩa</t>
  </si>
  <si>
    <t>2079</t>
  </si>
  <si>
    <t>CHCN 03003</t>
  </si>
  <si>
    <t>Tác phẩm kinh điển về dân chủ và hệ thống chính trị xã hội chủ nghĩa</t>
  </si>
  <si>
    <t>2080</t>
  </si>
  <si>
    <t>CHCN 03004</t>
  </si>
  <si>
    <t>Các chuyên đề lý luận dân tộc và chính sách dân tộc trong thời kỳ quá độ ở Việt Nam</t>
  </si>
  <si>
    <t>2081</t>
  </si>
  <si>
    <t>CHCN 03005</t>
  </si>
  <si>
    <t xml:space="preserve">Lý luận tôn giao, chính sách tín ngưỡng, tôn giáo ở Việt Nam </t>
  </si>
  <si>
    <t>2082</t>
  </si>
  <si>
    <t>CHCN 03006</t>
  </si>
  <si>
    <t>Chính sách xã hội và phát huy nhân tố con người trong cách mạng xã hội chủ nghĩa</t>
  </si>
  <si>
    <t>2083</t>
  </si>
  <si>
    <t>CHCN 03007</t>
  </si>
  <si>
    <t>Các chuyên đề về gia đình, giới, bình đẳng giới trong thời kỳ quá độ ở Việt Nam</t>
  </si>
  <si>
    <t>2084</t>
  </si>
  <si>
    <t>CHCN 03008</t>
  </si>
  <si>
    <t>Lý luận về đảng cộng sản và xây dựng Đảng Cộng sản ở Việt Nam</t>
  </si>
  <si>
    <t>2085</t>
  </si>
  <si>
    <t>CHCN 04</t>
  </si>
  <si>
    <t>2086</t>
  </si>
  <si>
    <t>CHTH 02001</t>
  </si>
  <si>
    <t xml:space="preserve">Lịch sử tư tưởng phương Đông, phương Tây </t>
  </si>
  <si>
    <t>2087</t>
  </si>
  <si>
    <t>CHTH 02002</t>
  </si>
  <si>
    <t>Tác phẩm kinh điển Mác - Lênin</t>
  </si>
  <si>
    <t>2088</t>
  </si>
  <si>
    <t>CHTH 03001</t>
  </si>
  <si>
    <t xml:space="preserve">Phương pháp luận nghiên cứu Hồ Chí Minh học </t>
  </si>
  <si>
    <t>2089</t>
  </si>
  <si>
    <t>CHTH 03002</t>
  </si>
  <si>
    <t>Nhân cách Hồ Chí Minh</t>
  </si>
  <si>
    <t>2090</t>
  </si>
  <si>
    <t>CHTH 03003</t>
  </si>
  <si>
    <t>Các tác phẩm tiêu biểu của Hồ Chí Minh</t>
  </si>
  <si>
    <t>2091</t>
  </si>
  <si>
    <t>CHTH 03004</t>
  </si>
  <si>
    <t>Tư tưởng chính trị Hồ Chí Minh</t>
  </si>
  <si>
    <t>2092</t>
  </si>
  <si>
    <t>CHTH 03005</t>
  </si>
  <si>
    <t xml:space="preserve">Giá trị và sự vận dụng, phát triển tư tưởng Hồ Chí Minh trong giai đoạn hiện nay </t>
  </si>
  <si>
    <t>2093</t>
  </si>
  <si>
    <t>CHTH 03007</t>
  </si>
  <si>
    <t>Tư tưởng ngoại giao Hồ Chí Minh</t>
  </si>
  <si>
    <t>2094</t>
  </si>
  <si>
    <t>CHTH 03008</t>
  </si>
  <si>
    <t xml:space="preserve">Tư tưởng Hồ Chí Minh về đổi mới và triết lý phát triển </t>
  </si>
  <si>
    <t>2095</t>
  </si>
  <si>
    <t>CHTH 03009</t>
  </si>
  <si>
    <t>2096</t>
  </si>
  <si>
    <t>CHTH04</t>
  </si>
  <si>
    <t>2097</t>
  </si>
  <si>
    <t>CHKT 02001</t>
  </si>
  <si>
    <t>Kinh tế Vi mô nâng cao</t>
  </si>
  <si>
    <t>2098</t>
  </si>
  <si>
    <t>CHKT 02002</t>
  </si>
  <si>
    <t>Kinh tế Vĩ mô nâng cao</t>
  </si>
  <si>
    <t>2099</t>
  </si>
  <si>
    <t>CHKT 02003</t>
  </si>
  <si>
    <t>Kinh tế phát triển nâng cao</t>
  </si>
  <si>
    <t>2100</t>
  </si>
  <si>
    <t>CHKT 03001</t>
  </si>
  <si>
    <t>2101</t>
  </si>
  <si>
    <t>CHKT 03002</t>
  </si>
  <si>
    <t>Lịch sử các học thuyết kinh tế nâng cao: lịch sử các học thuyết kinh tế thế kỷ 16-19 (3), lịch sử cá</t>
  </si>
  <si>
    <t>2102</t>
  </si>
  <si>
    <t>CHKT 03003</t>
  </si>
  <si>
    <t>Các học thuyết kinh tế của Mác</t>
  </si>
  <si>
    <t>2103</t>
  </si>
  <si>
    <t>CHKT 03004</t>
  </si>
  <si>
    <t>Học thuyết kinh tế của Lênin về chủ nghĩa tư bản độc quyền</t>
  </si>
  <si>
    <t>2104</t>
  </si>
  <si>
    <t>CHKT 03005</t>
  </si>
  <si>
    <t>Chủ nghĩa tư bản hiện đại và những vấn đề kinh tế thế giới</t>
  </si>
  <si>
    <t>2105</t>
  </si>
  <si>
    <t>CHKT 03006</t>
  </si>
  <si>
    <t>Những vấn đề kinh tế chính trị trong thời kỳ quá độ lên chủ nghĩa xã hội ở Việt Nam</t>
  </si>
  <si>
    <t>2106</t>
  </si>
  <si>
    <t>CHKT 03007</t>
  </si>
  <si>
    <t>Tư tưởng kinh tế Hồ Chí Minh nâng cao</t>
  </si>
  <si>
    <t>2107</t>
  </si>
  <si>
    <t>CHKT 03008</t>
  </si>
  <si>
    <t xml:space="preserve">Những vấn đề quản lý kinh tế hiện đại </t>
  </si>
  <si>
    <t>2108</t>
  </si>
  <si>
    <t>CHKT 03009</t>
  </si>
  <si>
    <t xml:space="preserve">Thị trường chứng khoán nâng cao </t>
  </si>
  <si>
    <t>2109</t>
  </si>
  <si>
    <t>CHKT 04</t>
  </si>
  <si>
    <t>2110</t>
  </si>
  <si>
    <t>CHNP 02001</t>
  </si>
  <si>
    <t xml:space="preserve">Lịch sử tư tưởng quản lý </t>
  </si>
  <si>
    <t>2111</t>
  </si>
  <si>
    <t>CHNP 02002</t>
  </si>
  <si>
    <t xml:space="preserve">Nguyên lý quản lý xã hội </t>
  </si>
  <si>
    <t>2112</t>
  </si>
  <si>
    <t>CHNP 02003</t>
  </si>
  <si>
    <t>2113</t>
  </si>
  <si>
    <t>CHNP 03001</t>
  </si>
  <si>
    <t>Những vấn đề lý luận cơ bản về NN-PL</t>
  </si>
  <si>
    <t>2114</t>
  </si>
  <si>
    <t>CHNP 03002</t>
  </si>
  <si>
    <t xml:space="preserve">Quản lý sự thay đổi xã hội </t>
  </si>
  <si>
    <t>2115</t>
  </si>
  <si>
    <t>CHNP 03003</t>
  </si>
  <si>
    <t xml:space="preserve">Chính sách xã hội và quản lý xã hội </t>
  </si>
  <si>
    <t>2116</t>
  </si>
  <si>
    <t>CHNP 03004</t>
  </si>
  <si>
    <t xml:space="preserve">Pháp luật với quản lý xã hội </t>
  </si>
  <si>
    <t>2117</t>
  </si>
  <si>
    <t>CHNP 03005</t>
  </si>
  <si>
    <t xml:space="preserve">Quản lý các lĩnh vực xã hội </t>
  </si>
  <si>
    <t>2118</t>
  </si>
  <si>
    <t>CHNP 03006</t>
  </si>
  <si>
    <t>2119</t>
  </si>
  <si>
    <t>CHNP 03007</t>
  </si>
  <si>
    <t xml:space="preserve">Kiểm soát đối với hoạt động quản lý xã hội </t>
  </si>
  <si>
    <t>2120</t>
  </si>
  <si>
    <t>CHNP 03008</t>
  </si>
  <si>
    <t xml:space="preserve">Truyền thông đại chúng với quản lý xã hội </t>
  </si>
  <si>
    <t>2121</t>
  </si>
  <si>
    <t>CHNP 04</t>
  </si>
  <si>
    <t>2122</t>
  </si>
  <si>
    <t>CHBC 02001</t>
  </si>
  <si>
    <t xml:space="preserve">Báo chí học </t>
  </si>
  <si>
    <t>2123</t>
  </si>
  <si>
    <t>CHBC 02002</t>
  </si>
  <si>
    <t>2124</t>
  </si>
  <si>
    <t>CHBC 02003</t>
  </si>
  <si>
    <t xml:space="preserve">Lịch sử lý luận báo chí </t>
  </si>
  <si>
    <t>2125</t>
  </si>
  <si>
    <t>CHPT 02004</t>
  </si>
  <si>
    <t xml:space="preserve">Hệ thống thông tin đại chúng thế giới hiện đại </t>
  </si>
  <si>
    <t>2126</t>
  </si>
  <si>
    <t>CHBC 02005</t>
  </si>
  <si>
    <t xml:space="preserve">Quản lý báo chí- truyền thông </t>
  </si>
  <si>
    <t>2127</t>
  </si>
  <si>
    <t>CHBC 02006</t>
  </si>
  <si>
    <t xml:space="preserve">Kinh tế báo chí truyên thông </t>
  </si>
  <si>
    <t>2128</t>
  </si>
  <si>
    <t>CHPT 03001</t>
  </si>
  <si>
    <t>Tác phẩm báo chí nâng cao</t>
  </si>
  <si>
    <t>2129</t>
  </si>
  <si>
    <t>CHPT 03002</t>
  </si>
  <si>
    <t xml:space="preserve">Phân tích lao động sáng tạo nhà báo </t>
  </si>
  <si>
    <t>2130</t>
  </si>
  <si>
    <t>CHBC 03003</t>
  </si>
  <si>
    <t xml:space="preserve">Báo chí và dư luận xã hội </t>
  </si>
  <si>
    <t>2131</t>
  </si>
  <si>
    <t>CHPT 03004</t>
  </si>
  <si>
    <t xml:space="preserve">Ngôn ngữ truyền thông </t>
  </si>
  <si>
    <t>2132</t>
  </si>
  <si>
    <t>CHPT 03005</t>
  </si>
  <si>
    <t>Báo mạng điện tử và multimedia</t>
  </si>
  <si>
    <t>2133</t>
  </si>
  <si>
    <t>CHPT 03006</t>
  </si>
  <si>
    <t xml:space="preserve">Truyền hình trong xã hội hiện đại </t>
  </si>
  <si>
    <t>2134</t>
  </si>
  <si>
    <t>CHBC 04</t>
  </si>
  <si>
    <t>2135</t>
  </si>
  <si>
    <t>CHPT 04</t>
  </si>
  <si>
    <t>2136</t>
  </si>
  <si>
    <t>CHQQ 02001</t>
  </si>
  <si>
    <t xml:space="preserve">Quan hệ công chúng và phương tiện truyền thông mới </t>
  </si>
  <si>
    <t>2137</t>
  </si>
  <si>
    <t>CHQQ 02002</t>
  </si>
  <si>
    <t>2138</t>
  </si>
  <si>
    <t>CHQQ 02003</t>
  </si>
  <si>
    <t xml:space="preserve">Kinh doanh trong truyền thông </t>
  </si>
  <si>
    <t>2139</t>
  </si>
  <si>
    <t>CHQQ02004</t>
  </si>
  <si>
    <t xml:space="preserve">Kỹ năng nghiên cứu truyền thông </t>
  </si>
  <si>
    <t>2140</t>
  </si>
  <si>
    <t>CHQQ 03001</t>
  </si>
  <si>
    <t xml:space="preserve">Tổng quan quan hệ công chúng đương đại </t>
  </si>
  <si>
    <t>2141</t>
  </si>
  <si>
    <t>CHQQ 03002</t>
  </si>
  <si>
    <t xml:space="preserve">PR và quan hệ báo chí </t>
  </si>
  <si>
    <t>2142</t>
  </si>
  <si>
    <t>CHQQ 03003</t>
  </si>
  <si>
    <t xml:space="preserve">Quan hệ công chúng doanh nghiệp </t>
  </si>
  <si>
    <t>2143</t>
  </si>
  <si>
    <t>CHQQ 03004</t>
  </si>
  <si>
    <t>Kỹ năng viết quan hệ công chúng</t>
  </si>
  <si>
    <t>2144</t>
  </si>
  <si>
    <t>CHQQ 03005</t>
  </si>
  <si>
    <t>Truyền thông trong khủng hoảng</t>
  </si>
  <si>
    <t>2145</t>
  </si>
  <si>
    <t>CHQQ 03006</t>
  </si>
  <si>
    <t>Quan hệ công chúng và thực hành ngành nghề</t>
  </si>
  <si>
    <t>2146</t>
  </si>
  <si>
    <t>CHQQ 03007</t>
  </si>
  <si>
    <t xml:space="preserve">Truyền thông và phát triển </t>
  </si>
  <si>
    <t>2147</t>
  </si>
  <si>
    <t>CHQQ 03008</t>
  </si>
  <si>
    <t>Truyền thông liên văn hóa</t>
  </si>
  <si>
    <t>2148</t>
  </si>
  <si>
    <t>CHQQ 03009</t>
  </si>
  <si>
    <t xml:space="preserve">Quan hệ công chúng trong lãnh đạo và quản lý </t>
  </si>
  <si>
    <t>2149</t>
  </si>
  <si>
    <t>CHQQ 03010</t>
  </si>
  <si>
    <t xml:space="preserve">Kỹ năng lập luận và đàm phán </t>
  </si>
  <si>
    <t>2150</t>
  </si>
  <si>
    <t>CHQQ 04</t>
  </si>
  <si>
    <t>2151</t>
  </si>
  <si>
    <t>TCTM01002</t>
  </si>
  <si>
    <t>2152</t>
  </si>
  <si>
    <t>TCKT01004_03186</t>
  </si>
  <si>
    <t>2153</t>
  </si>
  <si>
    <t>TCCN01002</t>
  </si>
  <si>
    <t>2154</t>
  </si>
  <si>
    <t>TCLS01002_03271</t>
  </si>
  <si>
    <t>Đường lối cách mạng của ĐCS Việt Nam</t>
  </si>
  <si>
    <t>2155</t>
  </si>
  <si>
    <t>TCTH01002</t>
  </si>
  <si>
    <t>2156</t>
  </si>
  <si>
    <t>TCXH01001_03704</t>
  </si>
  <si>
    <t>2157</t>
  </si>
  <si>
    <t>TCLS01003</t>
  </si>
  <si>
    <t>2158</t>
  </si>
  <si>
    <t>TCNP02001_03326</t>
  </si>
  <si>
    <t>2159</t>
  </si>
  <si>
    <t>TCXD01001_03622</t>
  </si>
  <si>
    <t>2160</t>
  </si>
  <si>
    <t>TCNP01001_03318</t>
  </si>
  <si>
    <t>2161</t>
  </si>
  <si>
    <t>TCLS01004</t>
  </si>
  <si>
    <t>2162</t>
  </si>
  <si>
    <t>TCLS01005_03275</t>
  </si>
  <si>
    <t>2163</t>
  </si>
  <si>
    <t>TCCT01001_03101</t>
  </si>
  <si>
    <t>2164</t>
  </si>
  <si>
    <t>TCNP02002_03327</t>
  </si>
  <si>
    <t>2165</t>
  </si>
  <si>
    <t>TCKT02011</t>
  </si>
  <si>
    <t>Kinh tế học phát triển</t>
  </si>
  <si>
    <t>2166</t>
  </si>
  <si>
    <t>TCXD01002</t>
  </si>
  <si>
    <t>2167</t>
  </si>
  <si>
    <t>TCQT01001</t>
  </si>
  <si>
    <t>2168</t>
  </si>
  <si>
    <t>TCĐC01011</t>
  </si>
  <si>
    <t>2169</t>
  </si>
  <si>
    <t>TCĐC01002</t>
  </si>
  <si>
    <t>2170</t>
  </si>
  <si>
    <t>TCNN01001_03301</t>
  </si>
  <si>
    <t>Ngoại ngữ (Anh văn học phần 1)</t>
  </si>
  <si>
    <t>2171</t>
  </si>
  <si>
    <t>TCNN01002_03304</t>
  </si>
  <si>
    <t>Ngoại ngữ (Anh văn học phần 2)</t>
  </si>
  <si>
    <t>2172</t>
  </si>
  <si>
    <t>TCNN01003_03305</t>
  </si>
  <si>
    <t>Ngoại ngữ (Anh văn học phần 3)</t>
  </si>
  <si>
    <t>2173</t>
  </si>
  <si>
    <t>TCTM02001</t>
  </si>
  <si>
    <t>2174</t>
  </si>
  <si>
    <t>TCTM02004</t>
  </si>
  <si>
    <t>2175</t>
  </si>
  <si>
    <t>TCTM02006</t>
  </si>
  <si>
    <t>Lôgíc hình thức</t>
  </si>
  <si>
    <t>2176</t>
  </si>
  <si>
    <t>TCTM02005</t>
  </si>
  <si>
    <t>2177</t>
  </si>
  <si>
    <t>TCTT01002_03547</t>
  </si>
  <si>
    <t>2178</t>
  </si>
  <si>
    <t>TCTM03009</t>
  </si>
  <si>
    <t>2179</t>
  </si>
  <si>
    <t>TCTT01003_03550</t>
  </si>
  <si>
    <t>2180</t>
  </si>
  <si>
    <t>TCTM03003</t>
  </si>
  <si>
    <t>2181</t>
  </si>
  <si>
    <t>TCTM03004</t>
  </si>
  <si>
    <t>2182</t>
  </si>
  <si>
    <t>TCTM03005</t>
  </si>
  <si>
    <t>Lịch sử triết học Hy-La cổ đại</t>
  </si>
  <si>
    <t>2183</t>
  </si>
  <si>
    <t>TCTM03006</t>
  </si>
  <si>
    <t>Lịch sử triết học trung cổ, phục hưng, khai sáng</t>
  </si>
  <si>
    <t>2184</t>
  </si>
  <si>
    <t>TCTM03007</t>
  </si>
  <si>
    <t>Lịch sử triết học cổ điển đức</t>
  </si>
  <si>
    <t>2185</t>
  </si>
  <si>
    <t>TCTM03008</t>
  </si>
  <si>
    <t>Lịch sử triết học Mác - Lênin</t>
  </si>
  <si>
    <t>2186</t>
  </si>
  <si>
    <t>TCTM03011</t>
  </si>
  <si>
    <t>Tác phẩm kinh điển Mác - Ăngghen về triết học</t>
  </si>
  <si>
    <t>2187</t>
  </si>
  <si>
    <t>TCTM03012</t>
  </si>
  <si>
    <t>Tác phẩm kinh điển Lênin</t>
  </si>
  <si>
    <t>2188</t>
  </si>
  <si>
    <t>TCTM03013</t>
  </si>
  <si>
    <t>2189</t>
  </si>
  <si>
    <t>TCTM03014</t>
  </si>
  <si>
    <t>2190</t>
  </si>
  <si>
    <t>TCTM03010</t>
  </si>
  <si>
    <t>2191</t>
  </si>
  <si>
    <t>TCTM03017</t>
  </si>
  <si>
    <t>2192</t>
  </si>
  <si>
    <t>TCTM03018</t>
  </si>
  <si>
    <t>2193</t>
  </si>
  <si>
    <t>TCTM03019</t>
  </si>
  <si>
    <t>2194</t>
  </si>
  <si>
    <t>TCLL04_03265</t>
  </si>
  <si>
    <t>2195</t>
  </si>
  <si>
    <t>TCTM04</t>
  </si>
  <si>
    <t>2196</t>
  </si>
  <si>
    <t>TCTM01004</t>
  </si>
  <si>
    <t>2197</t>
  </si>
  <si>
    <t>TCKT01002</t>
  </si>
  <si>
    <t>2198</t>
  </si>
  <si>
    <t>TCNP02005</t>
  </si>
  <si>
    <t>Lý luận chung về Hành chính nhà nước</t>
  </si>
  <si>
    <t>2199</t>
  </si>
  <si>
    <t>TCĐC01001_03167</t>
  </si>
  <si>
    <t>2200</t>
  </si>
  <si>
    <t>TCTG01005_03460</t>
  </si>
  <si>
    <t>Phương pháp nghiên cứu khoa học</t>
  </si>
  <si>
    <t>2201</t>
  </si>
  <si>
    <t>TCTG01001_03453</t>
  </si>
  <si>
    <t>2202</t>
  </si>
  <si>
    <t>TCĐC01008</t>
  </si>
  <si>
    <t xml:space="preserve">Toán kinh tế                                 </t>
  </si>
  <si>
    <t>2203</t>
  </si>
  <si>
    <t>TCKT02001</t>
  </si>
  <si>
    <t>2204</t>
  </si>
  <si>
    <t>TCKT02003</t>
  </si>
  <si>
    <t>2205</t>
  </si>
  <si>
    <t>TCKT02004</t>
  </si>
  <si>
    <t>2206</t>
  </si>
  <si>
    <t>TCNP01007</t>
  </si>
  <si>
    <t>2207</t>
  </si>
  <si>
    <t>TCTG01004_03457</t>
  </si>
  <si>
    <t>2208</t>
  </si>
  <si>
    <t>TCKT02008</t>
  </si>
  <si>
    <t>2209</t>
  </si>
  <si>
    <t>TCNP01002_03321</t>
  </si>
  <si>
    <t>2210</t>
  </si>
  <si>
    <t>TCKT03023</t>
  </si>
  <si>
    <t>2211</t>
  </si>
  <si>
    <t>TCKT03024</t>
  </si>
  <si>
    <t>2212</t>
  </si>
  <si>
    <t>TCKT03001</t>
  </si>
  <si>
    <t>2213</t>
  </si>
  <si>
    <t>TCKT03002</t>
  </si>
  <si>
    <t>2214</t>
  </si>
  <si>
    <t>TCKT02009</t>
  </si>
  <si>
    <t>2215</t>
  </si>
  <si>
    <t>TCKT03012</t>
  </si>
  <si>
    <t>2216</t>
  </si>
  <si>
    <t>TCKT03022_03221</t>
  </si>
  <si>
    <t>2217</t>
  </si>
  <si>
    <t>TCKT03013</t>
  </si>
  <si>
    <t>2218</t>
  </si>
  <si>
    <t>TCKT03026</t>
  </si>
  <si>
    <t>2219</t>
  </si>
  <si>
    <t>TCKT03027</t>
  </si>
  <si>
    <t>2220</t>
  </si>
  <si>
    <t>TCKT03028</t>
  </si>
  <si>
    <t>2221</t>
  </si>
  <si>
    <t>TCKT03035</t>
  </si>
  <si>
    <t>Quản trị doanh nghiệp (Quản trị nhân lực và quản trị chất lượng sản phẩm</t>
  </si>
  <si>
    <t>2222</t>
  </si>
  <si>
    <t>TCKT03020</t>
  </si>
  <si>
    <t>2223</t>
  </si>
  <si>
    <t>TCKT03029</t>
  </si>
  <si>
    <t>2224</t>
  </si>
  <si>
    <t>TCKT03030</t>
  </si>
  <si>
    <t>2225</t>
  </si>
  <si>
    <t>TCKT03019</t>
  </si>
  <si>
    <t>2226</t>
  </si>
  <si>
    <t>TCKT03021</t>
  </si>
  <si>
    <t>2227</t>
  </si>
  <si>
    <t>TCKT04</t>
  </si>
  <si>
    <t>2228</t>
  </si>
  <si>
    <t>TCKT01003_03185</t>
  </si>
  <si>
    <t>2229</t>
  </si>
  <si>
    <t>TCTH01001_03463</t>
  </si>
  <si>
    <t>2230</t>
  </si>
  <si>
    <t>TCKT03032</t>
  </si>
  <si>
    <t>2231</t>
  </si>
  <si>
    <t>TCTM02003</t>
  </si>
  <si>
    <t>2232</t>
  </si>
  <si>
    <t>TCCT01002</t>
  </si>
  <si>
    <t>2233</t>
  </si>
  <si>
    <t>TCXH01004</t>
  </si>
  <si>
    <t>Xã hội học trong lãnh đạo quản lý</t>
  </si>
  <si>
    <t>2234</t>
  </si>
  <si>
    <t>TCNN01004</t>
  </si>
  <si>
    <t>Ngoại ngữ  (Tiếng anh học phần 1)</t>
  </si>
  <si>
    <t>2235</t>
  </si>
  <si>
    <t>TCNN01005</t>
  </si>
  <si>
    <t>Ngoại ngữ (Tiếng anh học phần 2)</t>
  </si>
  <si>
    <t>2236</t>
  </si>
  <si>
    <t>TCNN01006</t>
  </si>
  <si>
    <t>Ngoại ngữ (Tiếng anh học phần 3)</t>
  </si>
  <si>
    <t>2237</t>
  </si>
  <si>
    <t>TCXD02002_03630</t>
  </si>
  <si>
    <t>Các Đảng chính trị trên thế giới</t>
  </si>
  <si>
    <t>2238</t>
  </si>
  <si>
    <t>TCXD02003</t>
  </si>
  <si>
    <t>2239</t>
  </si>
  <si>
    <t>TCXD02004</t>
  </si>
  <si>
    <t>Lịch sử xây dựng Chính quyền nhà nước Việt Nam</t>
  </si>
  <si>
    <t>2240</t>
  </si>
  <si>
    <t>TCXD02005</t>
  </si>
  <si>
    <t>2241</t>
  </si>
  <si>
    <t>TCXD03001</t>
  </si>
  <si>
    <t>2242</t>
  </si>
  <si>
    <t>TCXD03002</t>
  </si>
  <si>
    <t>Tác phẩm kinh điển về xây dựng Đảng và CQNN</t>
  </si>
  <si>
    <t>2243</t>
  </si>
  <si>
    <t>TCXD03003</t>
  </si>
  <si>
    <t>2244</t>
  </si>
  <si>
    <t>TCXD03004</t>
  </si>
  <si>
    <t>2245</t>
  </si>
  <si>
    <t>TCXD03005_03651</t>
  </si>
  <si>
    <t>2246</t>
  </si>
  <si>
    <t>TCXD03006</t>
  </si>
  <si>
    <t>2247</t>
  </si>
  <si>
    <t>TCXD03008</t>
  </si>
  <si>
    <t>2248</t>
  </si>
  <si>
    <t>TCXD03009</t>
  </si>
  <si>
    <t>2249</t>
  </si>
  <si>
    <t>TCXD03010</t>
  </si>
  <si>
    <t>2250</t>
  </si>
  <si>
    <t>TCXD03011</t>
  </si>
  <si>
    <t>2251</t>
  </si>
  <si>
    <t>TCXD03012</t>
  </si>
  <si>
    <t>2252</t>
  </si>
  <si>
    <t>TCXD03025</t>
  </si>
  <si>
    <t>2253</t>
  </si>
  <si>
    <t xml:space="preserve"> TCXD03013</t>
  </si>
  <si>
    <t>1965</t>
  </si>
  <si>
    <t>2254</t>
  </si>
  <si>
    <t xml:space="preserve"> TCXD03014</t>
  </si>
  <si>
    <t>Phương pháp nghiên cứu khoa học xây dựng Đ&amp;CQNN</t>
  </si>
  <si>
    <t>2255</t>
  </si>
  <si>
    <t xml:space="preserve"> TCXD03015</t>
  </si>
  <si>
    <t>2256</t>
  </si>
  <si>
    <t xml:space="preserve"> TCXD03016</t>
  </si>
  <si>
    <t>1968</t>
  </si>
  <si>
    <t>2257</t>
  </si>
  <si>
    <t xml:space="preserve"> TCXD03017</t>
  </si>
  <si>
    <t>1969</t>
  </si>
  <si>
    <t>2258</t>
  </si>
  <si>
    <t xml:space="preserve"> TCXD03018</t>
  </si>
  <si>
    <t>2259</t>
  </si>
  <si>
    <t xml:space="preserve"> TCXD03019</t>
  </si>
  <si>
    <t>1971</t>
  </si>
  <si>
    <t>2260</t>
  </si>
  <si>
    <t xml:space="preserve"> TCXD03020</t>
  </si>
  <si>
    <t>2261</t>
  </si>
  <si>
    <t>TCXD04</t>
  </si>
  <si>
    <t>2262</t>
  </si>
  <si>
    <t>TCTG01002</t>
  </si>
  <si>
    <t>Giáo dục học</t>
  </si>
  <si>
    <t>1974</t>
  </si>
  <si>
    <t>2263</t>
  </si>
  <si>
    <t>TCĐC01006</t>
  </si>
  <si>
    <t>2264</t>
  </si>
  <si>
    <t>TCTT02005</t>
  </si>
  <si>
    <t>2265</t>
  </si>
  <si>
    <t>TCTT02001_03553</t>
  </si>
  <si>
    <t>2266</t>
  </si>
  <si>
    <t>TCNP02007</t>
  </si>
  <si>
    <t>2267</t>
  </si>
  <si>
    <t>TCTT02009</t>
  </si>
  <si>
    <t>Lịch sử công tác tư tưởng</t>
  </si>
  <si>
    <t>2268</t>
  </si>
  <si>
    <t>TCTT02008</t>
  </si>
  <si>
    <t>2269</t>
  </si>
  <si>
    <t>TCCT03005</t>
  </si>
  <si>
    <t>2270</t>
  </si>
  <si>
    <t>TCTT03001</t>
  </si>
  <si>
    <t>Nguyên lý công tác tư tưởng I</t>
  </si>
  <si>
    <t>2271</t>
  </si>
  <si>
    <t>TCTT03002</t>
  </si>
  <si>
    <t>Nguyên lý công tác tư tưởng II</t>
  </si>
  <si>
    <t>2272</t>
  </si>
  <si>
    <t>TCTT03003</t>
  </si>
  <si>
    <t>2273</t>
  </si>
  <si>
    <t>TCTT03013</t>
  </si>
  <si>
    <t>Thông tin cổ động</t>
  </si>
  <si>
    <t>2274</t>
  </si>
  <si>
    <t>TCTT03004</t>
  </si>
  <si>
    <t>Lý thuyết và kỹ năng truyền thông</t>
  </si>
  <si>
    <t>2275</t>
  </si>
  <si>
    <t>TCTT02004</t>
  </si>
  <si>
    <t>2276</t>
  </si>
  <si>
    <t>TCTT03018</t>
  </si>
  <si>
    <t>2277</t>
  </si>
  <si>
    <t>TCTT03020</t>
  </si>
  <si>
    <t>2278</t>
  </si>
  <si>
    <t>TCTT02007</t>
  </si>
  <si>
    <t>2279</t>
  </si>
  <si>
    <t>TCTT03005</t>
  </si>
  <si>
    <t>Quản lý hoạt động tư tưởng - văn hóa</t>
  </si>
  <si>
    <t>2280</t>
  </si>
  <si>
    <t>TCTT03006</t>
  </si>
  <si>
    <t>2281</t>
  </si>
  <si>
    <t>TCTT03007</t>
  </si>
  <si>
    <t>2282</t>
  </si>
  <si>
    <t>TCTT03008</t>
  </si>
  <si>
    <t>2283</t>
  </si>
  <si>
    <t>TCTT03009</t>
  </si>
  <si>
    <t>1995</t>
  </si>
  <si>
    <t>2284</t>
  </si>
  <si>
    <t>TCTT03010</t>
  </si>
  <si>
    <t>2285</t>
  </si>
  <si>
    <t>TCTT03011</t>
  </si>
  <si>
    <t>2286</t>
  </si>
  <si>
    <t>TCTT03017</t>
  </si>
  <si>
    <t>2287</t>
  </si>
  <si>
    <t>TCTT03014</t>
  </si>
  <si>
    <t>2288</t>
  </si>
  <si>
    <t>TCTT03019</t>
  </si>
  <si>
    <t>Xã hội học trong lĩnh vực tư tưởng - văn hóa</t>
  </si>
  <si>
    <t>2289</t>
  </si>
  <si>
    <t>TCTT04</t>
  </si>
  <si>
    <t>2001</t>
  </si>
  <si>
    <t>2290</t>
  </si>
  <si>
    <t>TCNP02003</t>
  </si>
  <si>
    <t>2291</t>
  </si>
  <si>
    <t>TCQT01002</t>
  </si>
  <si>
    <t>2292</t>
  </si>
  <si>
    <t>TCTT02003</t>
  </si>
  <si>
    <t>2293</t>
  </si>
  <si>
    <t>TCNP02009</t>
  </si>
  <si>
    <t>2294</t>
  </si>
  <si>
    <t>TCNP02010</t>
  </si>
  <si>
    <t>2295</t>
  </si>
  <si>
    <t>TCNP02011</t>
  </si>
  <si>
    <t>2296</t>
  </si>
  <si>
    <t>TCNP03001</t>
  </si>
  <si>
    <t>2297</t>
  </si>
  <si>
    <t>TCNP03002</t>
  </si>
  <si>
    <t>2298</t>
  </si>
  <si>
    <t>TCNP03003</t>
  </si>
  <si>
    <t>2299</t>
  </si>
  <si>
    <t>TCNP03004</t>
  </si>
  <si>
    <t>2300</t>
  </si>
  <si>
    <t>TCNP03005</t>
  </si>
  <si>
    <t>2301</t>
  </si>
  <si>
    <t>TCNP03006</t>
  </si>
  <si>
    <t>2302</t>
  </si>
  <si>
    <t>TCNP03008</t>
  </si>
  <si>
    <t>Quản lý xã hội về khoa học, công nghệ, TN&amp;MT</t>
  </si>
  <si>
    <t>2303</t>
  </si>
  <si>
    <t>TCNP03010</t>
  </si>
  <si>
    <t>2304</t>
  </si>
  <si>
    <t>TCNP03012</t>
  </si>
  <si>
    <t>2305</t>
  </si>
  <si>
    <t>TCNP03013</t>
  </si>
  <si>
    <t>Quản lý xã hội về QP, an ninh, trật tự an toàn XH</t>
  </si>
  <si>
    <t>2306</t>
  </si>
  <si>
    <t>TCNP03015</t>
  </si>
  <si>
    <t>2018</t>
  </si>
  <si>
    <t>2307</t>
  </si>
  <si>
    <t>TCNP03017</t>
  </si>
  <si>
    <t>2019</t>
  </si>
  <si>
    <t>2308</t>
  </si>
  <si>
    <t>TCNP03018</t>
  </si>
  <si>
    <t>2020</t>
  </si>
  <si>
    <t>2309</t>
  </si>
  <si>
    <t>TCNP03020</t>
  </si>
  <si>
    <t>2310</t>
  </si>
  <si>
    <t>TCNP03021</t>
  </si>
  <si>
    <t>Quản lý xã hội về văn hóa - tư tưởng</t>
  </si>
  <si>
    <t>2311</t>
  </si>
  <si>
    <t>TCNP03023_03363</t>
  </si>
  <si>
    <t>2312</t>
  </si>
  <si>
    <t>TCNP03024</t>
  </si>
  <si>
    <t>Xây dựng và thực hiện chính sách trong QL xã hội</t>
  </si>
  <si>
    <t>2024</t>
  </si>
  <si>
    <t>2313</t>
  </si>
  <si>
    <t>TCNP04</t>
  </si>
  <si>
    <t>2025</t>
  </si>
  <si>
    <t>2314</t>
  </si>
  <si>
    <t>TCTN01002</t>
  </si>
  <si>
    <t>2315</t>
  </si>
  <si>
    <t>TCKT01011_</t>
  </si>
  <si>
    <t>2316</t>
  </si>
  <si>
    <t>TCCN01001_03069</t>
  </si>
  <si>
    <t>2317</t>
  </si>
  <si>
    <t>TCXH01002</t>
  </si>
  <si>
    <t>2318</t>
  </si>
  <si>
    <t>TCXH01003</t>
  </si>
  <si>
    <t>2030</t>
  </si>
  <si>
    <t>2319</t>
  </si>
  <si>
    <t>TCĐC01013</t>
  </si>
  <si>
    <t>2031</t>
  </si>
  <si>
    <t>2320</t>
  </si>
  <si>
    <t>TCXH02001</t>
  </si>
  <si>
    <t>2321</t>
  </si>
  <si>
    <t>TCXH02002</t>
  </si>
  <si>
    <t>2322</t>
  </si>
  <si>
    <t>TCXH02003</t>
  </si>
  <si>
    <t>2323</t>
  </si>
  <si>
    <t>TCXH02004</t>
  </si>
  <si>
    <t>2324</t>
  </si>
  <si>
    <t>TCXH02005</t>
  </si>
  <si>
    <t>2325</t>
  </si>
  <si>
    <t>TCXH03001</t>
  </si>
  <si>
    <t>2326</t>
  </si>
  <si>
    <t>TCXH03002</t>
  </si>
  <si>
    <t>2327</t>
  </si>
  <si>
    <t>TCXH03003</t>
  </si>
  <si>
    <t>2328</t>
  </si>
  <si>
    <t>TCXH03004</t>
  </si>
  <si>
    <t>2329</t>
  </si>
  <si>
    <t>TCXH03005</t>
  </si>
  <si>
    <t>2330</t>
  </si>
  <si>
    <t>TCXH03006</t>
  </si>
  <si>
    <t>2331</t>
  </si>
  <si>
    <t>TCXH03007</t>
  </si>
  <si>
    <t>2332</t>
  </si>
  <si>
    <t>TCXH03008</t>
  </si>
  <si>
    <t>2333</t>
  </si>
  <si>
    <t>TCXH03009</t>
  </si>
  <si>
    <t>Xã hội học quản lí</t>
  </si>
  <si>
    <t>2334</t>
  </si>
  <si>
    <t>TCXH03010</t>
  </si>
  <si>
    <t>2335</t>
  </si>
  <si>
    <t>TCXH03011</t>
  </si>
  <si>
    <t>2047</t>
  </si>
  <si>
    <t>2336</t>
  </si>
  <si>
    <t>TCXH03012</t>
  </si>
  <si>
    <t>2337</t>
  </si>
  <si>
    <t>TCXH03013</t>
  </si>
  <si>
    <t>2338</t>
  </si>
  <si>
    <t>TCXH03014</t>
  </si>
  <si>
    <t>2339</t>
  </si>
  <si>
    <t>TCXH03015</t>
  </si>
  <si>
    <t>2340</t>
  </si>
  <si>
    <t>TCXH03016</t>
  </si>
  <si>
    <t>2341</t>
  </si>
  <si>
    <t>TCXH03017</t>
  </si>
  <si>
    <t>2342</t>
  </si>
  <si>
    <t>TCXH03018</t>
  </si>
  <si>
    <t>2343</t>
  </si>
  <si>
    <t>TCXH03019</t>
  </si>
  <si>
    <t>2344</t>
  </si>
  <si>
    <t>TCXH04</t>
  </si>
  <si>
    <t>2345</t>
  </si>
  <si>
    <t>TCTM01001_03510</t>
  </si>
  <si>
    <t>2346</t>
  </si>
  <si>
    <t>TCLS01001_03268</t>
  </si>
  <si>
    <t>Đường lối CM của ĐCS Việt Nam</t>
  </si>
  <si>
    <t>2347</t>
  </si>
  <si>
    <t>TCTM02002</t>
  </si>
  <si>
    <t>2348</t>
  </si>
  <si>
    <t>TCCN02006</t>
  </si>
  <si>
    <t>Học thuyết sứ mệnh lịch sử giai cấp công nhân</t>
  </si>
  <si>
    <t>2349</t>
  </si>
  <si>
    <t>TCNP02004</t>
  </si>
  <si>
    <t>2350</t>
  </si>
  <si>
    <t>TCXD02001_03629</t>
  </si>
  <si>
    <t>2351</t>
  </si>
  <si>
    <t>TCCN01003_03072</t>
  </si>
  <si>
    <t>Lý luận về thời đại ngày nay và PTCM thế giới</t>
  </si>
  <si>
    <t>2352</t>
  </si>
  <si>
    <t>TCTM03001</t>
  </si>
  <si>
    <t>2353</t>
  </si>
  <si>
    <t>TCTM03002</t>
  </si>
  <si>
    <t>2354</t>
  </si>
  <si>
    <t>TCTM03015</t>
  </si>
  <si>
    <t>2355</t>
  </si>
  <si>
    <t>TCCN02005</t>
  </si>
  <si>
    <t>2356</t>
  </si>
  <si>
    <t>TCTM03020</t>
  </si>
  <si>
    <t>2357</t>
  </si>
  <si>
    <t>TCTM03016</t>
  </si>
  <si>
    <t>2358</t>
  </si>
  <si>
    <t>TCKT02020</t>
  </si>
  <si>
    <t>2359</t>
  </si>
  <si>
    <t>TCXD03021</t>
  </si>
  <si>
    <t>Xây dựng Đảng về chính trị và tư tưởng</t>
  </si>
  <si>
    <t>2360</t>
  </si>
  <si>
    <t>TCXD03007</t>
  </si>
  <si>
    <t>2361</t>
  </si>
  <si>
    <t>TCXD03024</t>
  </si>
  <si>
    <t>2362</t>
  </si>
  <si>
    <t>TCLS01006</t>
  </si>
  <si>
    <t>Chuyên đề Lịch sử Đảng Cộng sản Việt Nam</t>
  </si>
  <si>
    <t>2363</t>
  </si>
  <si>
    <t>TCCN01004</t>
  </si>
  <si>
    <t>Lịch sử phong trào cộng sản và CNQT</t>
  </si>
  <si>
    <t>2364</t>
  </si>
  <si>
    <t>TCCN02002</t>
  </si>
  <si>
    <t>2365</t>
  </si>
  <si>
    <t>TCTH02001</t>
  </si>
  <si>
    <t>2366</t>
  </si>
  <si>
    <t>TCTH03001</t>
  </si>
  <si>
    <t>2367</t>
  </si>
  <si>
    <t>TCTH03002</t>
  </si>
  <si>
    <t>2368</t>
  </si>
  <si>
    <t>TCTH03003</t>
  </si>
  <si>
    <t>TT HCM về CNXH và con đường quá độ lên</t>
  </si>
  <si>
    <t>2369</t>
  </si>
  <si>
    <t>TCTH03004</t>
  </si>
  <si>
    <t>CNXH ở Việt Nam</t>
  </si>
  <si>
    <t>2370</t>
  </si>
  <si>
    <t>TCTH03005</t>
  </si>
  <si>
    <t>2371</t>
  </si>
  <si>
    <t>TCTH03006</t>
  </si>
  <si>
    <t>2372</t>
  </si>
  <si>
    <t>TCTH03007</t>
  </si>
  <si>
    <t>2373</t>
  </si>
  <si>
    <t>TCTH03008</t>
  </si>
  <si>
    <t>2374</t>
  </si>
  <si>
    <t>TCTH03009</t>
  </si>
  <si>
    <t>2375</t>
  </si>
  <si>
    <t>TCTH03010</t>
  </si>
  <si>
    <t>2376</t>
  </si>
  <si>
    <t>TCTH03011</t>
  </si>
  <si>
    <t>Tư tưởng Hồ Chí Minh về văn hóa</t>
  </si>
  <si>
    <t>2377</t>
  </si>
  <si>
    <t>TCTH03012</t>
  </si>
  <si>
    <t>Tư tưởng Hồ Chí Minh về dân chủ, dân vận</t>
  </si>
  <si>
    <t>2378</t>
  </si>
  <si>
    <t>TCTH03013</t>
  </si>
  <si>
    <t>2379</t>
  </si>
  <si>
    <t>TCTH03014</t>
  </si>
  <si>
    <t>Tư tưởng HCM về tôn giáo và quyền con người</t>
  </si>
  <si>
    <t>2380</t>
  </si>
  <si>
    <t>TCTH03015</t>
  </si>
  <si>
    <t>Tư tưởng Hồ Chí Minh về công nhân, nông dân trí thức, phụ nữ, thanh thiếu niên và nhi đồng</t>
  </si>
  <si>
    <t>2381</t>
  </si>
  <si>
    <t>TCTH03016</t>
  </si>
  <si>
    <t>2382</t>
  </si>
  <si>
    <t>TCTH03017</t>
  </si>
  <si>
    <t>Phương pháp cách mạng và phong cách HCM</t>
  </si>
  <si>
    <t>2383</t>
  </si>
  <si>
    <t>TCTH04</t>
  </si>
  <si>
    <t>2384</t>
  </si>
  <si>
    <t>TCTT03012_03578</t>
  </si>
  <si>
    <t>2385</t>
  </si>
  <si>
    <t>TCTT02002</t>
  </si>
  <si>
    <t>2386</t>
  </si>
  <si>
    <t>TCCT03001</t>
  </si>
  <si>
    <t>2387</t>
  </si>
  <si>
    <t>TCCT03002</t>
  </si>
  <si>
    <t>2388</t>
  </si>
  <si>
    <t>TCCT03003</t>
  </si>
  <si>
    <t>2389</t>
  </si>
  <si>
    <t>TCCT03004</t>
  </si>
  <si>
    <t>2390</t>
  </si>
  <si>
    <t>TCCT03006</t>
  </si>
  <si>
    <t>2391</t>
  </si>
  <si>
    <t>TCCT03007</t>
  </si>
  <si>
    <t>2392</t>
  </si>
  <si>
    <t>TCCT03008</t>
  </si>
  <si>
    <t>2393</t>
  </si>
  <si>
    <t>TCCT03009</t>
  </si>
  <si>
    <t>2394</t>
  </si>
  <si>
    <t>TCCT03010</t>
  </si>
  <si>
    <t>2395</t>
  </si>
  <si>
    <t>TCCT03011</t>
  </si>
  <si>
    <t>2396</t>
  </si>
  <si>
    <t>TCCT03012</t>
  </si>
  <si>
    <t>2397</t>
  </si>
  <si>
    <t>TCCT03013</t>
  </si>
  <si>
    <t>2398</t>
  </si>
  <si>
    <t>TCCT03014</t>
  </si>
  <si>
    <t>Giới thiệu tác phẩm HCM và các văn kiên ĐCSVN về chính trị</t>
  </si>
  <si>
    <t>2399</t>
  </si>
  <si>
    <t>TCCT04</t>
  </si>
  <si>
    <t>2400</t>
  </si>
  <si>
    <t>TCNP02008</t>
  </si>
  <si>
    <t>2401</t>
  </si>
  <si>
    <t>TCTG01003_03456</t>
  </si>
  <si>
    <t>2402</t>
  </si>
  <si>
    <t>TCNP03007</t>
  </si>
  <si>
    <t>Quản lý xã hội về khoa học, công nghệ, TN &amp;MT</t>
  </si>
  <si>
    <t>2403</t>
  </si>
  <si>
    <t>TCNP03009</t>
  </si>
  <si>
    <t>2404</t>
  </si>
  <si>
    <t>TCNP03011</t>
  </si>
  <si>
    <t>2405</t>
  </si>
  <si>
    <t>TCNP03014</t>
  </si>
  <si>
    <t>2406</t>
  </si>
  <si>
    <t>TCNP03019</t>
  </si>
  <si>
    <t>2407</t>
  </si>
  <si>
    <t>TCNP03022</t>
  </si>
  <si>
    <t>2408</t>
  </si>
  <si>
    <t>TCKT03025</t>
  </si>
  <si>
    <t>2416</t>
  </si>
  <si>
    <t>M807</t>
  </si>
  <si>
    <t>Lịch sử nhiếp ảnh và ảnh</t>
  </si>
  <si>
    <t>2420</t>
  </si>
  <si>
    <t>M23.1</t>
  </si>
  <si>
    <t>Giáo dục thể chất 1</t>
  </si>
  <si>
    <t>2421</t>
  </si>
  <si>
    <t>M23.2</t>
  </si>
  <si>
    <t>Giáo dục thể chất 2</t>
  </si>
  <si>
    <t>2422</t>
  </si>
  <si>
    <t>M23.3</t>
  </si>
  <si>
    <t>Giáo dục thể chất 3</t>
  </si>
  <si>
    <t>2423</t>
  </si>
  <si>
    <t>M23.4</t>
  </si>
  <si>
    <t>Giáo dục thể chất 4</t>
  </si>
  <si>
    <t>2428</t>
  </si>
  <si>
    <t>CHKT 01001</t>
  </si>
  <si>
    <t>2429</t>
  </si>
  <si>
    <t>CHCT 02001</t>
  </si>
  <si>
    <t>Các lý thuyết, mô hình phát triển xã hội</t>
  </si>
  <si>
    <t>2431</t>
  </si>
  <si>
    <t>TCKT02012</t>
  </si>
  <si>
    <t>Lịch sử kinh tế Việt Nam</t>
  </si>
  <si>
    <t>2432</t>
  </si>
  <si>
    <t>TCKT02002</t>
  </si>
  <si>
    <t>2433</t>
  </si>
  <si>
    <t>TCKT02005</t>
  </si>
  <si>
    <t>Lịch sử các HTKT từ thế kỷ 16 đến thế kỷ 19</t>
  </si>
  <si>
    <t>2434</t>
  </si>
  <si>
    <t>TCKT02013</t>
  </si>
  <si>
    <t>Lịch sử các HTKT tư sản hiện đại thế kỷ 20</t>
  </si>
  <si>
    <t>2435</t>
  </si>
  <si>
    <t>TCKT03004</t>
  </si>
  <si>
    <t>Kinh tế chính trị phần CNTB tự do cạnh tranh</t>
  </si>
  <si>
    <t>2436</t>
  </si>
  <si>
    <t>TCKT03005</t>
  </si>
  <si>
    <t>Kinh tế chính trị phần CNTB độc quyền</t>
  </si>
  <si>
    <t>2437</t>
  </si>
  <si>
    <t>TCKT3038</t>
  </si>
  <si>
    <t>Kinh tế chính trị thời kỳ quá độ ở Việt Nam I</t>
  </si>
  <si>
    <t>2438</t>
  </si>
  <si>
    <t>TCKT3039</t>
  </si>
  <si>
    <t>Kinh tế chính trị thời kỳ quá độ ở Việt Nam II</t>
  </si>
  <si>
    <t>2439</t>
  </si>
  <si>
    <t>TCKT3040</t>
  </si>
  <si>
    <t>TPKĐ Mác-Ăngghen, Lênin về KTCT tư bản CN</t>
  </si>
  <si>
    <t>2440</t>
  </si>
  <si>
    <t>TCKT3041</t>
  </si>
  <si>
    <t>TPKĐ Mác-Ăngghen, Lênin về KTCT thời kỳ quá độ</t>
  </si>
  <si>
    <t>2441</t>
  </si>
  <si>
    <t>TCKT3042</t>
  </si>
  <si>
    <t>2442</t>
  </si>
  <si>
    <t>TCKT3043</t>
  </si>
  <si>
    <t>2443</t>
  </si>
  <si>
    <t>TCKT3044</t>
  </si>
  <si>
    <t>2444</t>
  </si>
  <si>
    <t>TCKT3045</t>
  </si>
  <si>
    <t>2445</t>
  </si>
  <si>
    <t>TCKT03046_03233</t>
  </si>
  <si>
    <t>2446</t>
  </si>
  <si>
    <t>TCKT03047</t>
  </si>
  <si>
    <t>2447</t>
  </si>
  <si>
    <t>M808</t>
  </si>
  <si>
    <t>2448</t>
  </si>
  <si>
    <t>M809</t>
  </si>
  <si>
    <t>2449</t>
  </si>
  <si>
    <t>M810</t>
  </si>
  <si>
    <t>Lịch sử triết học Trung cổ, Phục hưng, Khai sáng</t>
  </si>
  <si>
    <t>2450</t>
  </si>
  <si>
    <t>M811</t>
  </si>
  <si>
    <t>Ngoại ngữ 2(Nga văn HP1)</t>
  </si>
  <si>
    <t>2451</t>
  </si>
  <si>
    <t>M812</t>
  </si>
  <si>
    <t>Ngoại ngữ 2(Nga văn HP2)</t>
  </si>
  <si>
    <t>2452</t>
  </si>
  <si>
    <t>M813</t>
  </si>
  <si>
    <t>Ngoại ngữ 2(Nga Văn HP3)</t>
  </si>
  <si>
    <t>2453</t>
  </si>
  <si>
    <t>M814</t>
  </si>
  <si>
    <t>KTCT giai đoạn chủ nghĩa tư bản tự do cạnh tranh</t>
  </si>
  <si>
    <t>2455</t>
  </si>
  <si>
    <t>M815</t>
  </si>
  <si>
    <t>Ngoại ngữ 2(Trung văn HP1)</t>
  </si>
  <si>
    <t>2456</t>
  </si>
  <si>
    <t>M816</t>
  </si>
  <si>
    <t>Ngoại ngữ 2(Trung văn HP2)</t>
  </si>
  <si>
    <t>2457</t>
  </si>
  <si>
    <t>M817</t>
  </si>
  <si>
    <t>Ngoại ngữ 2(Trung văn HP3)</t>
  </si>
  <si>
    <t>2458</t>
  </si>
  <si>
    <t>TCKT03022_03220</t>
  </si>
  <si>
    <t>2459</t>
  </si>
  <si>
    <t>TCTK02004</t>
  </si>
  <si>
    <t>lịch sử kinh tế thế giới</t>
  </si>
  <si>
    <t>2460</t>
  </si>
  <si>
    <t>TCKT 03037</t>
  </si>
  <si>
    <t>2461</t>
  </si>
  <si>
    <t>TCTT03023</t>
  </si>
  <si>
    <t xml:space="preserve">Khoa học giao tiếp </t>
  </si>
  <si>
    <t>2462</t>
  </si>
  <si>
    <t>TCTT02006</t>
  </si>
  <si>
    <t>2463</t>
  </si>
  <si>
    <t>TCTT03024_03589</t>
  </si>
  <si>
    <t>2464</t>
  </si>
  <si>
    <t>TCTT03024_03588</t>
  </si>
  <si>
    <t>Vận động quần chúng</t>
  </si>
  <si>
    <t>2465</t>
  </si>
  <si>
    <t>TCTT03022</t>
  </si>
  <si>
    <t>VẬN ĐỘNG QUẦN CHÚNG</t>
  </si>
  <si>
    <t>2466</t>
  </si>
  <si>
    <t>TCTT03015</t>
  </si>
  <si>
    <t>Nghiên cứu và định hướng dư luận xã hội</t>
  </si>
  <si>
    <t>2467</t>
  </si>
  <si>
    <t>TCTT02010</t>
  </si>
  <si>
    <t>2468</t>
  </si>
  <si>
    <t>TCNP01002_03320</t>
  </si>
  <si>
    <t>2469</t>
  </si>
  <si>
    <t>Lý luận và phương pháp GDTC</t>
  </si>
  <si>
    <t>2470</t>
  </si>
  <si>
    <t>2471</t>
  </si>
  <si>
    <t>2472</t>
  </si>
  <si>
    <t>2473</t>
  </si>
  <si>
    <t>BC03154_099</t>
  </si>
  <si>
    <t>2474</t>
  </si>
  <si>
    <t>PT03440</t>
  </si>
  <si>
    <t>2475</t>
  </si>
  <si>
    <t>PT03441</t>
  </si>
  <si>
    <t>2477</t>
  </si>
  <si>
    <t>TM03032_03863</t>
  </si>
  <si>
    <t>Lịch sử triết học Hy la - cổ đại</t>
  </si>
  <si>
    <t>2478</t>
  </si>
  <si>
    <t>TG01008</t>
  </si>
  <si>
    <t>Tâm lý học cá nhân và xã hội</t>
  </si>
  <si>
    <t>2479</t>
  </si>
  <si>
    <t>PT03442</t>
  </si>
  <si>
    <t>2480</t>
  </si>
  <si>
    <t>2481</t>
  </si>
  <si>
    <t>TCTH03018</t>
  </si>
  <si>
    <t>Lãnh đạo quản lý cấp cơ sở</t>
  </si>
  <si>
    <t>2484</t>
  </si>
  <si>
    <t>TCBC03001</t>
  </si>
  <si>
    <t>2485</t>
  </si>
  <si>
    <t>TCBC03002</t>
  </si>
  <si>
    <t>2486</t>
  </si>
  <si>
    <t>TCBC03003</t>
  </si>
  <si>
    <t>2487</t>
  </si>
  <si>
    <t>TCBC03004</t>
  </si>
  <si>
    <t>2488</t>
  </si>
  <si>
    <t>TCBC03005</t>
  </si>
  <si>
    <t>Luật báo chí và đạo đức nghề báo</t>
  </si>
  <si>
    <t>2489</t>
  </si>
  <si>
    <t>TCBC03006</t>
  </si>
  <si>
    <t>Tâm lý báo chí - truyền thông</t>
  </si>
  <si>
    <t>2490</t>
  </si>
  <si>
    <t>TCQC03001</t>
  </si>
  <si>
    <t>2491</t>
  </si>
  <si>
    <t>TCBC03007</t>
  </si>
  <si>
    <t>2492</t>
  </si>
  <si>
    <t>TCBC03008</t>
  </si>
  <si>
    <t>Lịch sử báo chí thế giới</t>
  </si>
  <si>
    <t>2493</t>
  </si>
  <si>
    <t>TCBC03009</t>
  </si>
  <si>
    <t>2494</t>
  </si>
  <si>
    <t>TCBC03010</t>
  </si>
  <si>
    <t>2496</t>
  </si>
  <si>
    <t>TCBC03011_03034</t>
  </si>
  <si>
    <t>2498</t>
  </si>
  <si>
    <t>TCBC03011_03033</t>
  </si>
  <si>
    <t>2499</t>
  </si>
  <si>
    <t>TCBC03012</t>
  </si>
  <si>
    <t>Nhập môn báo in</t>
  </si>
  <si>
    <t>2500</t>
  </si>
  <si>
    <t>TCBC03013</t>
  </si>
  <si>
    <t>2501</t>
  </si>
  <si>
    <t>TCBC03014_03038</t>
  </si>
  <si>
    <t>Nhập môn báo phát thanh</t>
  </si>
  <si>
    <t>2502</t>
  </si>
  <si>
    <t>TCBC03014_03037</t>
  </si>
  <si>
    <t>2503</t>
  </si>
  <si>
    <t>TCBC03015</t>
  </si>
  <si>
    <t>2504</t>
  </si>
  <si>
    <t>TCBC03016</t>
  </si>
  <si>
    <t>2505</t>
  </si>
  <si>
    <t>TCBC03017</t>
  </si>
  <si>
    <t>Tin</t>
  </si>
  <si>
    <t>2507</t>
  </si>
  <si>
    <t>TCBC03018</t>
  </si>
  <si>
    <t>Tường thuật</t>
  </si>
  <si>
    <t>2508</t>
  </si>
  <si>
    <t>TCBC03019</t>
  </si>
  <si>
    <t>2509</t>
  </si>
  <si>
    <t>TCBC03020</t>
  </si>
  <si>
    <t>Ghi nhanh</t>
  </si>
  <si>
    <t>2510</t>
  </si>
  <si>
    <t>TCBC03021</t>
  </si>
  <si>
    <t>2511</t>
  </si>
  <si>
    <t>TCBC03022</t>
  </si>
  <si>
    <t>2512</t>
  </si>
  <si>
    <t>TCBC03</t>
  </si>
  <si>
    <t>2513</t>
  </si>
  <si>
    <t>TCBC03023</t>
  </si>
  <si>
    <t>2514</t>
  </si>
  <si>
    <t>TCBC03024</t>
  </si>
  <si>
    <t>Bình luận</t>
  </si>
  <si>
    <t>2515</t>
  </si>
  <si>
    <t>TCBC03025</t>
  </si>
  <si>
    <t>Tổ chức nội dung và trình bay báo</t>
  </si>
  <si>
    <t>2516</t>
  </si>
  <si>
    <t>TCBC03026</t>
  </si>
  <si>
    <t>2517</t>
  </si>
  <si>
    <t>TCĐC01014</t>
  </si>
  <si>
    <t>Nhập môn tin học</t>
  </si>
  <si>
    <t>2518</t>
  </si>
  <si>
    <t>TCLL04_03266</t>
  </si>
  <si>
    <t>2519</t>
  </si>
  <si>
    <t>TCBC04</t>
  </si>
  <si>
    <t>2520</t>
  </si>
  <si>
    <t>TCXH01001_03703</t>
  </si>
  <si>
    <t>2522</t>
  </si>
  <si>
    <t>TCKT03046_03232</t>
  </si>
  <si>
    <t>2523</t>
  </si>
  <si>
    <t>M818</t>
  </si>
  <si>
    <t>Tin phát thanh</t>
  </si>
  <si>
    <t>2524</t>
  </si>
  <si>
    <t>M819</t>
  </si>
  <si>
    <t>phương pháp nghiên cứu giảng XDĐ &amp; CQNN</t>
  </si>
  <si>
    <t>2525</t>
  </si>
  <si>
    <t>M820</t>
  </si>
  <si>
    <t>Quản lý và phát triển nguồn nhân lực</t>
  </si>
  <si>
    <t>2526</t>
  </si>
  <si>
    <t>M821</t>
  </si>
  <si>
    <t>Xây dựng nhà nước pháp quyền xã hội chủ nghĩa</t>
  </si>
  <si>
    <t>2527</t>
  </si>
  <si>
    <t>TCNP03016</t>
  </si>
  <si>
    <t>2528</t>
  </si>
  <si>
    <t>M822</t>
  </si>
  <si>
    <t>Kinh tế học công cộng</t>
  </si>
  <si>
    <t>2529</t>
  </si>
  <si>
    <t>M823</t>
  </si>
  <si>
    <t>Kiểm tra, giám sát thực thi quyền lực Nhà nước</t>
  </si>
  <si>
    <t>2530</t>
  </si>
  <si>
    <t>M824</t>
  </si>
  <si>
    <t>Quản lý văn phòng</t>
  </si>
  <si>
    <t>2531</t>
  </si>
  <si>
    <t>M825</t>
  </si>
  <si>
    <t>Kỹ thuật sản xuất chương trình phát thanh</t>
  </si>
  <si>
    <t>2532</t>
  </si>
  <si>
    <t>M826</t>
  </si>
  <si>
    <t>2533</t>
  </si>
  <si>
    <t>M827</t>
  </si>
  <si>
    <t>2534</t>
  </si>
  <si>
    <t>M828</t>
  </si>
  <si>
    <t>phỏng vấn phát thanh</t>
  </si>
  <si>
    <t>2535</t>
  </si>
  <si>
    <t>M829</t>
  </si>
  <si>
    <t>tổ chức biên tập chương trình phát thanh</t>
  </si>
  <si>
    <t>2536</t>
  </si>
  <si>
    <t>M830</t>
  </si>
  <si>
    <t>Dân luận ngôn ngữ</t>
  </si>
  <si>
    <t>2537</t>
  </si>
  <si>
    <t>M831</t>
  </si>
  <si>
    <t>Nói 3</t>
  </si>
  <si>
    <t>2538</t>
  </si>
  <si>
    <t>M832</t>
  </si>
  <si>
    <t>Viết 3</t>
  </si>
  <si>
    <t>2539</t>
  </si>
  <si>
    <t>M833</t>
  </si>
  <si>
    <t>2540</t>
  </si>
  <si>
    <t>M834</t>
  </si>
  <si>
    <t>Nhập môn báo ảnh</t>
  </si>
  <si>
    <t>2541</t>
  </si>
  <si>
    <t>M835</t>
  </si>
  <si>
    <t>2542</t>
  </si>
  <si>
    <t>M836</t>
  </si>
  <si>
    <t>Đảng lãnh đạo nhà nước và xã hội</t>
  </si>
  <si>
    <t>2543</t>
  </si>
  <si>
    <t>M837</t>
  </si>
  <si>
    <t>Thiết bị kỹ thuật sản xuất chương trình truyền hình</t>
  </si>
  <si>
    <t>2544</t>
  </si>
  <si>
    <t>M838</t>
  </si>
  <si>
    <t>2545</t>
  </si>
  <si>
    <t>M839</t>
  </si>
  <si>
    <t>Lịch sử xây dựng Đảng và Chính quyền nhà nước</t>
  </si>
  <si>
    <t>2546</t>
  </si>
  <si>
    <t>M840</t>
  </si>
  <si>
    <t>2547</t>
  </si>
  <si>
    <t>M841</t>
  </si>
  <si>
    <t>Xây dựng Đảng về tổ chức và cán bộ</t>
  </si>
  <si>
    <t>2548</t>
  </si>
  <si>
    <t>TCXD03027</t>
  </si>
  <si>
    <t>lãnh đạo và quản lý cấp cơ sở</t>
  </si>
  <si>
    <t>2549</t>
  </si>
  <si>
    <t>TCXD02002_03631</t>
  </si>
  <si>
    <t>2550</t>
  </si>
  <si>
    <t>TCXD03028</t>
  </si>
  <si>
    <t xml:space="preserve">Lịch sử xây dựng Đảng và chính quyền nhà nước </t>
  </si>
  <si>
    <t>2551</t>
  </si>
  <si>
    <t>TCXD03029</t>
  </si>
  <si>
    <t>Học thuyết Mác- Lênin,tư tưởng HCMvề XDĐ</t>
  </si>
  <si>
    <t>2552</t>
  </si>
  <si>
    <t>TCXD03005_03650</t>
  </si>
  <si>
    <t>Xây dựng đảng về tổ chức</t>
  </si>
  <si>
    <t>2553</t>
  </si>
  <si>
    <t>M842</t>
  </si>
  <si>
    <t>Phân tích ngôn ngữ</t>
  </si>
  <si>
    <t>2554</t>
  </si>
  <si>
    <t>M843</t>
  </si>
  <si>
    <t>Phân tích diễn ngôn ngữ</t>
  </si>
  <si>
    <t>2555</t>
  </si>
  <si>
    <t>M844</t>
  </si>
  <si>
    <t>Văn hóa Anh - Mỹ</t>
  </si>
  <si>
    <t>2557</t>
  </si>
  <si>
    <t>TCXD03030</t>
  </si>
  <si>
    <t>2558</t>
  </si>
  <si>
    <t>TCXD03031</t>
  </si>
  <si>
    <t>2559</t>
  </si>
  <si>
    <t>TCXD03032</t>
  </si>
  <si>
    <t>2560</t>
  </si>
  <si>
    <t>TCXD03033</t>
  </si>
  <si>
    <t>Kiểm tra, giám sát thực thi quyền lực nhà nước</t>
  </si>
  <si>
    <t>2561</t>
  </si>
  <si>
    <t>TCXD03034</t>
  </si>
  <si>
    <t>2562</t>
  </si>
  <si>
    <t>TCTT03012_03577</t>
  </si>
  <si>
    <t>2563</t>
  </si>
  <si>
    <t>TCTT03025</t>
  </si>
  <si>
    <t>Khoa học lãnh đạo quản lý</t>
  </si>
  <si>
    <t>2564</t>
  </si>
  <si>
    <t>TC01014</t>
  </si>
  <si>
    <t>Chuyên đề văn học nước ngoài</t>
  </si>
  <si>
    <t>2565</t>
  </si>
  <si>
    <t>TCĐC01015</t>
  </si>
  <si>
    <t>2566</t>
  </si>
  <si>
    <t>TCĐC01016</t>
  </si>
  <si>
    <t>Chuyên đề văn học Việt Nam</t>
  </si>
  <si>
    <t>2567</t>
  </si>
  <si>
    <t>CHXD02004_0631</t>
  </si>
  <si>
    <t>2568</t>
  </si>
  <si>
    <t>CHQT02010</t>
  </si>
  <si>
    <t>2569</t>
  </si>
  <si>
    <t>CHCT02022</t>
  </si>
  <si>
    <t>2570</t>
  </si>
  <si>
    <t>CHTT02005</t>
  </si>
  <si>
    <t>Những vấn đề lớn của thế giới hiện nay</t>
  </si>
  <si>
    <t>2571</t>
  </si>
  <si>
    <t>CHCT02020</t>
  </si>
  <si>
    <t>2572</t>
  </si>
  <si>
    <t>CHTT02007</t>
  </si>
  <si>
    <t>Văn hóa học và các lý thuyết văn hóa</t>
  </si>
  <si>
    <t>2573</t>
  </si>
  <si>
    <t>CHCT02021</t>
  </si>
  <si>
    <t>Xử lý tình huống chính trị</t>
  </si>
  <si>
    <t>2574</t>
  </si>
  <si>
    <t>CHTT03002</t>
  </si>
  <si>
    <t>Cơ sở lý luận công tác tư tưởng</t>
  </si>
  <si>
    <t>2575</t>
  </si>
  <si>
    <t>CHTT03003</t>
  </si>
  <si>
    <t>Lãnh đạo đấu tranh chống diễn biến hòa bình trên lĩnh vực tư tưởng - văn hóa</t>
  </si>
  <si>
    <t>2576</t>
  </si>
  <si>
    <t>CHTT03005</t>
  </si>
  <si>
    <t>Lãnh đạo và quản lý lĩnh vực văn hóa - văn nghệ</t>
  </si>
  <si>
    <t>2577</t>
  </si>
  <si>
    <t>CHTT03006</t>
  </si>
  <si>
    <t>Lãnh đạo, quản lý hoạt động báo chí, xuất bản</t>
  </si>
  <si>
    <t>2578</t>
  </si>
  <si>
    <t>CHTT03008</t>
  </si>
  <si>
    <t>Lãnh đạo, quản lý công tác khoa giáo</t>
  </si>
  <si>
    <t>2579</t>
  </si>
  <si>
    <t>CHTT03004</t>
  </si>
  <si>
    <t>2580</t>
  </si>
  <si>
    <t>CHTT03011</t>
  </si>
  <si>
    <t>Lãnh đạo, quản lý công tác tuyên truyền miệng</t>
  </si>
  <si>
    <t>2581</t>
  </si>
  <si>
    <t>CHTT03012</t>
  </si>
  <si>
    <t>2582</t>
  </si>
  <si>
    <t>CHTT03013</t>
  </si>
  <si>
    <t>Lãnh đạo, quản lý các vấn đề dân tộc, tôn giáo</t>
  </si>
  <si>
    <t>2583</t>
  </si>
  <si>
    <t>CHQT03022</t>
  </si>
  <si>
    <t>2584</t>
  </si>
  <si>
    <t>CHTT03009</t>
  </si>
  <si>
    <t>Kỹ năng nghiên cứu lý luận và tổng kết thực tiễn công tác tư tưởng</t>
  </si>
  <si>
    <t>2585</t>
  </si>
  <si>
    <t>CHTT03007</t>
  </si>
  <si>
    <t>Kỹ năng lãnh đạo, quản lý các vấn đề dân tộc, tôn giáo</t>
  </si>
  <si>
    <t>2586</t>
  </si>
  <si>
    <t>CHTT03010</t>
  </si>
  <si>
    <t>Kỹ năng lãnh đạo, quản lý công tác tuyên truyền miệng</t>
  </si>
  <si>
    <t>2587</t>
  </si>
  <si>
    <t>CHQT03021</t>
  </si>
  <si>
    <t>Quản lý và tổ chức hoạt động đối ngoại</t>
  </si>
  <si>
    <t>2588</t>
  </si>
  <si>
    <t>CHXD02002_0627</t>
  </si>
  <si>
    <t>không sử dụng</t>
  </si>
  <si>
    <t>2589</t>
  </si>
  <si>
    <t>CHTT02006</t>
  </si>
  <si>
    <t>Khoa học và nghệ thuật lãnh đạo</t>
  </si>
  <si>
    <t>2590</t>
  </si>
  <si>
    <t>CHXD03007_0644</t>
  </si>
  <si>
    <t>Chủ nghĩa Mác-Lênin về xây dựng Đảng và chính quyền Nhà nước</t>
  </si>
  <si>
    <t>2591</t>
  </si>
  <si>
    <t>CHXD03012</t>
  </si>
  <si>
    <t>Tư tưởng Hồ Chí Minh về xây dựng Đảng và CQNN</t>
  </si>
  <si>
    <t>2592</t>
  </si>
  <si>
    <t>CHXD03013</t>
  </si>
  <si>
    <t>Quan điểm của Đảng Cộng sản Việt Nam về xây dựng Đảng và chính quyền Nhà nước</t>
  </si>
  <si>
    <t>2593</t>
  </si>
  <si>
    <t>CHXD03004_0638</t>
  </si>
  <si>
    <t>Không sử dụng</t>
  </si>
  <si>
    <t>2594</t>
  </si>
  <si>
    <t>CHXD03010</t>
  </si>
  <si>
    <t>Xây dựng Đảng về chính trị và tư tưởng (nâng cao)</t>
  </si>
  <si>
    <t>2595</t>
  </si>
  <si>
    <t>CHXD03011</t>
  </si>
  <si>
    <t>Xây dựng Đảng về tổ chức (nâng cao)</t>
  </si>
  <si>
    <t>2596</t>
  </si>
  <si>
    <t>CHXD03006_0641</t>
  </si>
  <si>
    <t>2597</t>
  </si>
  <si>
    <t>CHXD03015</t>
  </si>
  <si>
    <t>Văn hóa Đảng</t>
  </si>
  <si>
    <t>2598</t>
  </si>
  <si>
    <t>CHXD03017</t>
  </si>
  <si>
    <t>Giao tiếp công vụ và PR trong hoạt động của chính phủ</t>
  </si>
  <si>
    <t>2599</t>
  </si>
  <si>
    <t>CHTM01001</t>
  </si>
  <si>
    <t>2600</t>
  </si>
  <si>
    <t>TCTC03016</t>
  </si>
  <si>
    <t>2601</t>
  </si>
  <si>
    <t>TCTC03015</t>
  </si>
  <si>
    <t>2602</t>
  </si>
  <si>
    <t>TCCT03017</t>
  </si>
  <si>
    <t>2603</t>
  </si>
  <si>
    <t>TCTC03018</t>
  </si>
  <si>
    <t>2604</t>
  </si>
  <si>
    <t>TCTC03019</t>
  </si>
  <si>
    <t>2605</t>
  </si>
  <si>
    <t>TCTC03020</t>
  </si>
  <si>
    <t>Tư tưởng chính trị Mác-Lênin, Hồ Chí Minh trong thời đại ngà nay</t>
  </si>
  <si>
    <t>2606</t>
  </si>
  <si>
    <t>TCTC03021</t>
  </si>
  <si>
    <t>2607</t>
  </si>
  <si>
    <t>TCTC03022</t>
  </si>
  <si>
    <t>Lý thuyết và mô hình phát triển xã hội</t>
  </si>
  <si>
    <t>2608</t>
  </si>
  <si>
    <t xml:space="preserve"> NP02054</t>
  </si>
  <si>
    <t>2609</t>
  </si>
  <si>
    <t>NP020142</t>
  </si>
  <si>
    <t>2615</t>
  </si>
  <si>
    <t>CHBC02011</t>
  </si>
  <si>
    <t>Lãnh đạo, quản lý báo chí - truyền thông</t>
  </si>
  <si>
    <t>2616</t>
  </si>
  <si>
    <t>CHBC02012</t>
  </si>
  <si>
    <t>Lý luận và thực tiễn báo chí truyền thông đương đại</t>
  </si>
  <si>
    <t>2617</t>
  </si>
  <si>
    <t>CHBC02013</t>
  </si>
  <si>
    <t>2619</t>
  </si>
  <si>
    <t>CHPT02014</t>
  </si>
  <si>
    <t>Luật pháp và đạo đức trong thực tiễn báo chí-truyền thông</t>
  </si>
  <si>
    <t>2620</t>
  </si>
  <si>
    <t>CHPT02015</t>
  </si>
  <si>
    <t>An ninh truyền thông</t>
  </si>
  <si>
    <t>2621</t>
  </si>
  <si>
    <t>CHPT02016</t>
  </si>
  <si>
    <t>Ngôn ngữ báo chí- truyền thông</t>
  </si>
  <si>
    <t>2622</t>
  </si>
  <si>
    <t>CHPT02017</t>
  </si>
  <si>
    <t>Truyền thông đại chúng thế giới đương đại</t>
  </si>
  <si>
    <t>2623</t>
  </si>
  <si>
    <t>CHBC02018</t>
  </si>
  <si>
    <t>Báo chí - truyền thông và dư luận xã hội</t>
  </si>
  <si>
    <t>2624</t>
  </si>
  <si>
    <t>CHBC02019</t>
  </si>
  <si>
    <t>Nghiên cứu công chúng báo chí - truyền thông</t>
  </si>
  <si>
    <t>2625</t>
  </si>
  <si>
    <t>CHBC03038</t>
  </si>
  <si>
    <t>Quản lý nhà nước về báo chí - truyền thông</t>
  </si>
  <si>
    <t>2626</t>
  </si>
  <si>
    <t>CHBC03039</t>
  </si>
  <si>
    <t>Quản lý cơ quan báo chí và cơ sở truyền thông</t>
  </si>
  <si>
    <t>2627</t>
  </si>
  <si>
    <t>CHBC03026</t>
  </si>
  <si>
    <t>Thiết kế và quản lý dự án truyền thông</t>
  </si>
  <si>
    <t>2628</t>
  </si>
  <si>
    <t>CHBC03027</t>
  </si>
  <si>
    <t>Quản trị khủng hoảng báo chí - truyền thông</t>
  </si>
  <si>
    <t>2629</t>
  </si>
  <si>
    <t>CHBC03040</t>
  </si>
  <si>
    <t>Quản lý báo chí đối ngoại và truyền thông quốc tế</t>
  </si>
  <si>
    <t>2630</t>
  </si>
  <si>
    <t>CHBC03041</t>
  </si>
  <si>
    <t>Quản trị kinh doanh báo chí truyền thông</t>
  </si>
  <si>
    <t>2631</t>
  </si>
  <si>
    <t>TC-QT00002</t>
  </si>
  <si>
    <t>Địa- chính trị thế giới</t>
  </si>
  <si>
    <t>2632</t>
  </si>
  <si>
    <t>TC-QT0003</t>
  </si>
  <si>
    <t>2633</t>
  </si>
  <si>
    <t>TC-QT00003</t>
  </si>
  <si>
    <t>2634</t>
  </si>
  <si>
    <t>TC-QT00004</t>
  </si>
  <si>
    <t>Nghe-nói tiếng Anh chuyên ngành (1)</t>
  </si>
  <si>
    <t>2635</t>
  </si>
  <si>
    <t>TC-QT00005</t>
  </si>
  <si>
    <t>Đọc-viết tiếng Anh chuyên ngành{1)</t>
  </si>
  <si>
    <t>2636</t>
  </si>
  <si>
    <t>TC-QT01003</t>
  </si>
  <si>
    <t>Địa-chính trị thế giới</t>
  </si>
  <si>
    <t>2637</t>
  </si>
  <si>
    <t>TC-QT01004</t>
  </si>
  <si>
    <t>2638</t>
  </si>
  <si>
    <t>TC-QT01005</t>
  </si>
  <si>
    <t>Nghe-nói tiếng Anh chuyen ngành (1)</t>
  </si>
  <si>
    <t>2639</t>
  </si>
  <si>
    <t>TC-QT01006</t>
  </si>
  <si>
    <t>Đọc- viết tiếng Anh chuyên ngành(1)</t>
  </si>
  <si>
    <t>2640</t>
  </si>
  <si>
    <t>TC-QT01007</t>
  </si>
  <si>
    <t>2641</t>
  </si>
  <si>
    <t>TC-QT01008</t>
  </si>
  <si>
    <t>2642</t>
  </si>
  <si>
    <t>TC-QT01009</t>
  </si>
  <si>
    <t>2643</t>
  </si>
  <si>
    <t>TC-QT01010</t>
  </si>
  <si>
    <t>2644</t>
  </si>
  <si>
    <t>TC-QT01011</t>
  </si>
  <si>
    <t>2645</t>
  </si>
  <si>
    <t>TC-QT01012</t>
  </si>
  <si>
    <t>2646</t>
  </si>
  <si>
    <t>TC-QT0103</t>
  </si>
  <si>
    <t>2647</t>
  </si>
  <si>
    <t>TC-QT01013</t>
  </si>
  <si>
    <t>2648</t>
  </si>
  <si>
    <t>TC-QT01014</t>
  </si>
  <si>
    <t>2649</t>
  </si>
  <si>
    <t>TC-QT01015</t>
  </si>
  <si>
    <t>2650</t>
  </si>
  <si>
    <t>TC-QT01016</t>
  </si>
  <si>
    <t>2651</t>
  </si>
  <si>
    <t>TC-QT01017</t>
  </si>
  <si>
    <t>Các phong trào chính trị-xã hội quốc tế</t>
  </si>
  <si>
    <t>2652</t>
  </si>
  <si>
    <t>TC-QT01018</t>
  </si>
  <si>
    <t>Nghệ thuật phát biêu và phát ngôn đối ngoại</t>
  </si>
  <si>
    <t>2653</t>
  </si>
  <si>
    <t>TC-QT01019</t>
  </si>
  <si>
    <t>2654</t>
  </si>
  <si>
    <t>TC-QT01020</t>
  </si>
  <si>
    <t>2655</t>
  </si>
  <si>
    <t>CHPT03023</t>
  </si>
  <si>
    <t>Truyền hình trong xã hội đương đại</t>
  </si>
  <si>
    <t>2656</t>
  </si>
  <si>
    <t>CHPT03024</t>
  </si>
  <si>
    <t>Phát thanh trong xã hội đương đại</t>
  </si>
  <si>
    <t>2657</t>
  </si>
  <si>
    <t>CHPT03025</t>
  </si>
  <si>
    <t>2658</t>
  </si>
  <si>
    <t>CHPT03026</t>
  </si>
  <si>
    <t>2659</t>
  </si>
  <si>
    <t>CHPT03027_0422</t>
  </si>
  <si>
    <t>Phát thanh, truyền hình tương tác</t>
  </si>
  <si>
    <t>2660</t>
  </si>
  <si>
    <t>CHPT03027_0421</t>
  </si>
  <si>
    <t>2661</t>
  </si>
  <si>
    <t>CHPT03028</t>
  </si>
  <si>
    <t>Báo chí chuyên biệt</t>
  </si>
  <si>
    <t>2662</t>
  </si>
  <si>
    <t>CHPT04</t>
  </si>
  <si>
    <t>2663</t>
  </si>
  <si>
    <t>CHBC03029</t>
  </si>
  <si>
    <t>Nghiên cứu truyền thông</t>
  </si>
  <si>
    <t>2664</t>
  </si>
  <si>
    <t>CHQLBC04</t>
  </si>
  <si>
    <t>2665</t>
  </si>
  <si>
    <t>CHBC03023</t>
  </si>
  <si>
    <t>Chính luận báo chí</t>
  </si>
  <si>
    <t>2666</t>
  </si>
  <si>
    <t>CHBC03024</t>
  </si>
  <si>
    <t>2667</t>
  </si>
  <si>
    <t>CHBC03025</t>
  </si>
  <si>
    <t>Tổ chức sản phẩm báo chí - truyền thông</t>
  </si>
  <si>
    <t>2668</t>
  </si>
  <si>
    <t>CHBC03028</t>
  </si>
  <si>
    <t>Báo chí đối ngoại và truyền thông quốc tế</t>
  </si>
  <si>
    <t>2669</t>
  </si>
  <si>
    <t>TCLS01007</t>
  </si>
  <si>
    <t>CNMLN và tư tưởng HCM về ĐCS</t>
  </si>
  <si>
    <t>2670</t>
  </si>
  <si>
    <t>TCLS01008</t>
  </si>
  <si>
    <t>Phương pháp luận sửhọc</t>
  </si>
  <si>
    <t>2671</t>
  </si>
  <si>
    <t>TCLS01009</t>
  </si>
  <si>
    <t>Lịch sử Việt Nam cổ-trung đại</t>
  </si>
  <si>
    <t>2672</t>
  </si>
  <si>
    <t>TCLS01010</t>
  </si>
  <si>
    <t>Lịch sử Việt Nam cận - Hiện đại</t>
  </si>
  <si>
    <t>2673</t>
  </si>
  <si>
    <t>TCLS01011</t>
  </si>
  <si>
    <t>Lịch sử thế giới cận- hiện đại</t>
  </si>
  <si>
    <t>2674</t>
  </si>
  <si>
    <t>TCLS01012</t>
  </si>
  <si>
    <t>Lịch sử học</t>
  </si>
  <si>
    <t>2675</t>
  </si>
  <si>
    <t>TCLS01013</t>
  </si>
  <si>
    <t>Cuộc vận động thành lập Đảng CSVN (1920-1930)</t>
  </si>
  <si>
    <t>2676</t>
  </si>
  <si>
    <t>TCLS01014</t>
  </si>
  <si>
    <t>Đảng lãnh đạo cuộc đấu tranh giành chính quyền(1930-1945)</t>
  </si>
  <si>
    <t>2677</t>
  </si>
  <si>
    <t>TCLS01015</t>
  </si>
  <si>
    <t>Đảng lãnh đạo, kháng chiến chống mỹ cứu nước (1945-1954)</t>
  </si>
  <si>
    <t>2678</t>
  </si>
  <si>
    <t>TCLS01016</t>
  </si>
  <si>
    <t>Đảng lãnh đạo, kháng chiến chống mỹ cứu nước(1954-1975)</t>
  </si>
  <si>
    <t>2679</t>
  </si>
  <si>
    <t>TCLS01017</t>
  </si>
  <si>
    <t>Đảng lãnh đạo cả nước quá độ lên CNXH(1975-1986)</t>
  </si>
  <si>
    <t>2680</t>
  </si>
  <si>
    <t>TCLS01018</t>
  </si>
  <si>
    <t>Đảng lãnh đạo công cuộc đổi mới đất nước(1986-2012)</t>
  </si>
  <si>
    <t>2681</t>
  </si>
  <si>
    <t>TCLS01019</t>
  </si>
  <si>
    <t>2682</t>
  </si>
  <si>
    <t>TCLS01020</t>
  </si>
  <si>
    <t>PP nghiên cứu lịch sử và lịch sử Đảng bộ địa phương</t>
  </si>
  <si>
    <t>2683</t>
  </si>
  <si>
    <t>TCLS01021</t>
  </si>
  <si>
    <t>2684</t>
  </si>
  <si>
    <t>TCLS01022</t>
  </si>
  <si>
    <t>Đường lối XD hệ thống chính trị của Đảng</t>
  </si>
  <si>
    <t>2685</t>
  </si>
  <si>
    <t>TCLS01023</t>
  </si>
  <si>
    <t>Đường lối đối ngoại và quốc phòng- an ninh của Đảng</t>
  </si>
  <si>
    <t>2686</t>
  </si>
  <si>
    <t>TCLS01024</t>
  </si>
  <si>
    <t>Lịch sử xây dựng chính quyền nhà nước VN</t>
  </si>
  <si>
    <t>2687</t>
  </si>
  <si>
    <t>TCLS01025</t>
  </si>
  <si>
    <t>Lịch sử thế giới cổ trung đại</t>
  </si>
  <si>
    <t>2688</t>
  </si>
  <si>
    <t>TCLS01026</t>
  </si>
  <si>
    <t>Đảng lãnh đạo kháng chiến chống thực dân Pháp và đế quốc Mỹ xâm lược  (1945-1975)</t>
  </si>
  <si>
    <t>2689</t>
  </si>
  <si>
    <t>TCLS01027</t>
  </si>
  <si>
    <t>Lịch sử văn minh thếgiới</t>
  </si>
  <si>
    <t>2690</t>
  </si>
  <si>
    <t>TCLS01028</t>
  </si>
  <si>
    <t>Đường lối kinh tế của Đảng</t>
  </si>
  <si>
    <t>2691</t>
  </si>
  <si>
    <t>TCLS01029</t>
  </si>
  <si>
    <t>Đường lối xây dựng, phát triển nền văn hóa và giải quyết các vấn đề của xã hội của Đảng</t>
  </si>
  <si>
    <t>2692</t>
  </si>
  <si>
    <t>TCXD01026</t>
  </si>
  <si>
    <t>Khoa học lãnh đạo và quản lý</t>
  </si>
  <si>
    <t>2694</t>
  </si>
  <si>
    <t>M845</t>
  </si>
  <si>
    <t>2695</t>
  </si>
  <si>
    <t>M846</t>
  </si>
  <si>
    <t>2696</t>
  </si>
  <si>
    <t>M847</t>
  </si>
  <si>
    <t>2697</t>
  </si>
  <si>
    <t>M848</t>
  </si>
  <si>
    <t>Quản lý kinh doanh và chất lượng sản phẩm</t>
  </si>
  <si>
    <t>2698</t>
  </si>
  <si>
    <t>M849</t>
  </si>
  <si>
    <t>2699</t>
  </si>
  <si>
    <t>M850</t>
  </si>
  <si>
    <t>Lãnh đạo và quản lý văn hóa</t>
  </si>
  <si>
    <t>2700</t>
  </si>
  <si>
    <t>M851</t>
  </si>
  <si>
    <t>2701</t>
  </si>
  <si>
    <t>M852</t>
  </si>
  <si>
    <t>Xuất bản sách điện tử</t>
  </si>
  <si>
    <t>2702</t>
  </si>
  <si>
    <t>M853</t>
  </si>
  <si>
    <t>Tổ chức sản xuất sản phẩm báo in</t>
  </si>
  <si>
    <t>2703</t>
  </si>
  <si>
    <t>M854</t>
  </si>
  <si>
    <t>Tổ chức sản xuất sản phẩm truyền thông</t>
  </si>
  <si>
    <t>2704</t>
  </si>
  <si>
    <t>M855</t>
  </si>
  <si>
    <t>2705</t>
  </si>
  <si>
    <t>M856</t>
  </si>
  <si>
    <t>2706</t>
  </si>
  <si>
    <t>M857</t>
  </si>
  <si>
    <t>2707</t>
  </si>
  <si>
    <t>M858</t>
  </si>
  <si>
    <t>2708</t>
  </si>
  <si>
    <t>M860</t>
  </si>
  <si>
    <t>2709</t>
  </si>
  <si>
    <t>M861</t>
  </si>
  <si>
    <t>2710</t>
  </si>
  <si>
    <t>M862</t>
  </si>
  <si>
    <t>2711</t>
  </si>
  <si>
    <t>M863</t>
  </si>
  <si>
    <t>2712</t>
  </si>
  <si>
    <t>CHTT03014_0585</t>
  </si>
  <si>
    <t>2713</t>
  </si>
  <si>
    <t>M864</t>
  </si>
  <si>
    <t>Lý luận chung về quản lý xã hội</t>
  </si>
  <si>
    <t>2714</t>
  </si>
  <si>
    <t>PT03305</t>
  </si>
  <si>
    <t>Hình ảnh cho báo mạng điện tử</t>
  </si>
  <si>
    <t>2716</t>
  </si>
  <si>
    <t>PT03326_02504</t>
  </si>
  <si>
    <t>Chính luận báo mạng điện tử</t>
  </si>
  <si>
    <t>2717</t>
  </si>
  <si>
    <t>TCTM01001_03509</t>
  </si>
  <si>
    <t>2718</t>
  </si>
  <si>
    <t>BC02111_019</t>
  </si>
  <si>
    <t>2719</t>
  </si>
  <si>
    <t>ĐC01011</t>
  </si>
  <si>
    <t>Toán cao cấp</t>
  </si>
  <si>
    <t>2720</t>
  </si>
  <si>
    <t>Văn học nước ngoài chuyên đề</t>
  </si>
  <si>
    <t>2721</t>
  </si>
  <si>
    <t>NP03607</t>
  </si>
  <si>
    <t>2722</t>
  </si>
  <si>
    <t>2723</t>
  </si>
  <si>
    <t>TM03014_03846</t>
  </si>
  <si>
    <t>2725</t>
  </si>
  <si>
    <t>CN02052(sai)</t>
  </si>
  <si>
    <t>2726</t>
  </si>
  <si>
    <t>2727</t>
  </si>
  <si>
    <t>QQ02806_02758</t>
  </si>
  <si>
    <t>2728</t>
  </si>
  <si>
    <t>QQ01001_02709</t>
  </si>
  <si>
    <t>2729</t>
  </si>
  <si>
    <t>TH02005</t>
  </si>
  <si>
    <t>2409</t>
  </si>
  <si>
    <t>2730</t>
  </si>
  <si>
    <t>2410</t>
  </si>
  <si>
    <t>2731</t>
  </si>
  <si>
    <t>2411</t>
  </si>
  <si>
    <t>2732</t>
  </si>
  <si>
    <t>2412</t>
  </si>
  <si>
    <t>2733</t>
  </si>
  <si>
    <t>2413</t>
  </si>
  <si>
    <t>2734</t>
  </si>
  <si>
    <t>NP03618</t>
  </si>
  <si>
    <t>Quản lý nhà nước của cơ quan quyền lực</t>
  </si>
  <si>
    <t>2414</t>
  </si>
  <si>
    <t>2735</t>
  </si>
  <si>
    <t>NP03616</t>
  </si>
  <si>
    <t>2415</t>
  </si>
  <si>
    <t>2736</t>
  </si>
  <si>
    <t>NP03619</t>
  </si>
  <si>
    <t>2737</t>
  </si>
  <si>
    <t>2417</t>
  </si>
  <si>
    <t>2738</t>
  </si>
  <si>
    <t>NP03634</t>
  </si>
  <si>
    <t>Thể chế trong quản lý</t>
  </si>
  <si>
    <t>2418</t>
  </si>
  <si>
    <t>2739</t>
  </si>
  <si>
    <t>NP03625</t>
  </si>
  <si>
    <t>Quản lý nhà nước về quốc phòng và an ninh</t>
  </si>
  <si>
    <t>2419</t>
  </si>
  <si>
    <t>2740</t>
  </si>
  <si>
    <t>NP03622</t>
  </si>
  <si>
    <t>2741</t>
  </si>
  <si>
    <t>NP03624</t>
  </si>
  <si>
    <t>2742</t>
  </si>
  <si>
    <t>NP03620</t>
  </si>
  <si>
    <t>Quản lý nhà nước về  khoa hoc, công nghệ, tài nguyên môi trường</t>
  </si>
  <si>
    <t>2743</t>
  </si>
  <si>
    <t>NP03617_02415</t>
  </si>
  <si>
    <t>2744</t>
  </si>
  <si>
    <t>NP03613</t>
  </si>
  <si>
    <t>Phương pháp, nghiên cứu, giảng dạy quản lý nhà nước</t>
  </si>
  <si>
    <t>2424</t>
  </si>
  <si>
    <t>2745</t>
  </si>
  <si>
    <t>NP03610</t>
  </si>
  <si>
    <t>Pháp chế trong quản lý</t>
  </si>
  <si>
    <t>2425</t>
  </si>
  <si>
    <t>2746</t>
  </si>
  <si>
    <t>NP03621</t>
  </si>
  <si>
    <t>2426</t>
  </si>
  <si>
    <t>2747</t>
  </si>
  <si>
    <t>NP03623</t>
  </si>
  <si>
    <t>Quản lý nhà nước về giáo dục - đạo tạo</t>
  </si>
  <si>
    <t>2427</t>
  </si>
  <si>
    <t>2748</t>
  </si>
  <si>
    <t>NP03614</t>
  </si>
  <si>
    <t>2749</t>
  </si>
  <si>
    <t>NP03636</t>
  </si>
  <si>
    <t>Phòng chống tham nhũng trong quản lý</t>
  </si>
  <si>
    <t>2750</t>
  </si>
  <si>
    <t>NP04013_02459</t>
  </si>
  <si>
    <t>2430</t>
  </si>
  <si>
    <t>2751</t>
  </si>
  <si>
    <t>BC02101_010</t>
  </si>
  <si>
    <t>2752</t>
  </si>
  <si>
    <t>XH03024_04278</t>
  </si>
  <si>
    <t>2753</t>
  </si>
  <si>
    <t>XH02023_04225</t>
  </si>
  <si>
    <t>Thiết ký nghiên cứu</t>
  </si>
  <si>
    <t>2754</t>
  </si>
  <si>
    <t>Lý thuyết chung quản lý xã hội</t>
  </si>
  <si>
    <t>2755</t>
  </si>
  <si>
    <t>NP03635</t>
  </si>
  <si>
    <t>2756</t>
  </si>
  <si>
    <t>NP03627</t>
  </si>
  <si>
    <t>2758</t>
  </si>
  <si>
    <t>NP03601</t>
  </si>
  <si>
    <t>2759</t>
  </si>
  <si>
    <t>NP03606</t>
  </si>
  <si>
    <t>2760</t>
  </si>
  <si>
    <t>TCCN 01001</t>
  </si>
  <si>
    <t>Chủ nghĩa xa hội khoa học</t>
  </si>
  <si>
    <t>2761</t>
  </si>
  <si>
    <t>TCQT01003</t>
  </si>
  <si>
    <t>2762</t>
  </si>
  <si>
    <t>TCQT01005</t>
  </si>
  <si>
    <t>2763</t>
  </si>
  <si>
    <t>TCQT01019</t>
  </si>
  <si>
    <t>2764</t>
  </si>
  <si>
    <t>TCQT01021</t>
  </si>
  <si>
    <t>2765</t>
  </si>
  <si>
    <t>PT03303_02483</t>
  </si>
  <si>
    <t>Audio cho báo mạng điện tử</t>
  </si>
  <si>
    <t>2766</t>
  </si>
  <si>
    <t>PT03304</t>
  </si>
  <si>
    <t>Video cho báo mạng điện tử</t>
  </si>
  <si>
    <t>2768</t>
  </si>
  <si>
    <t>TM03037</t>
  </si>
  <si>
    <t>2770</t>
  </si>
  <si>
    <t>TM01002</t>
  </si>
  <si>
    <t>Triết học Mác – Lênin</t>
  </si>
  <si>
    <t>2771</t>
  </si>
  <si>
    <t>KT01002</t>
  </si>
  <si>
    <t>2772</t>
  </si>
  <si>
    <t>CHXD02003</t>
  </si>
  <si>
    <t>Lịch sử xây dựng hệ thống chính trị Việt Nam</t>
  </si>
  <si>
    <t>2773</t>
  </si>
  <si>
    <t>CHXD02005</t>
  </si>
  <si>
    <t>2774</t>
  </si>
  <si>
    <t>CHTT02004</t>
  </si>
  <si>
    <t>Thời đại và những vấn đề lớn của thế giới hiện nay</t>
  </si>
  <si>
    <t>2775</t>
  </si>
  <si>
    <t>KT03003</t>
  </si>
  <si>
    <t>2454</t>
  </si>
  <si>
    <t>2776</t>
  </si>
  <si>
    <t>TM03411</t>
  </si>
  <si>
    <t>2777</t>
  </si>
  <si>
    <t>M865</t>
  </si>
  <si>
    <t>Nghiên cứu, định hướng dư luận xã hội</t>
  </si>
  <si>
    <t>2778</t>
  </si>
  <si>
    <t>M866</t>
  </si>
  <si>
    <t>2779</t>
  </si>
  <si>
    <t>M867</t>
  </si>
  <si>
    <t>Quản lý nhà nước về quốc phòng, an ninh và trật tự</t>
  </si>
  <si>
    <t>2780</t>
  </si>
  <si>
    <t>M868</t>
  </si>
  <si>
    <t>2781</t>
  </si>
  <si>
    <t>M869</t>
  </si>
  <si>
    <t>Phương pháp nghiên cứu quản lý xã hội</t>
  </si>
  <si>
    <t>2782</t>
  </si>
  <si>
    <t>M870</t>
  </si>
  <si>
    <t>2783</t>
  </si>
  <si>
    <t>TCNNTV01</t>
  </si>
  <si>
    <t>Ngoại ngữ (Tiếng Việt học phần 1)</t>
  </si>
  <si>
    <t>2784</t>
  </si>
  <si>
    <t>TCNNTV02</t>
  </si>
  <si>
    <t>Ngoại ngữ (Tiếng Việt học phần 2)</t>
  </si>
  <si>
    <t>2785</t>
  </si>
  <si>
    <t>TCNNTV03</t>
  </si>
  <si>
    <t>Ngoại ngữ (Tiếng Việt học phần 3)</t>
  </si>
  <si>
    <t>2786</t>
  </si>
  <si>
    <t>M888</t>
  </si>
  <si>
    <t>Ngoại ngữ 2 (Trung văn)</t>
  </si>
  <si>
    <t>2787</t>
  </si>
  <si>
    <t>M889</t>
  </si>
  <si>
    <t>2789</t>
  </si>
  <si>
    <t>NCBC03001</t>
  </si>
  <si>
    <t>Cơ sở lý luận và thực tiễn báo chí học</t>
  </si>
  <si>
    <t>2790</t>
  </si>
  <si>
    <t>NCBC03002</t>
  </si>
  <si>
    <t>Cơ sở lý luận - thực tiễn kinh tế học báo chí - truyền thông</t>
  </si>
  <si>
    <t>2791</t>
  </si>
  <si>
    <t>NCBC03003</t>
  </si>
  <si>
    <t>Lý thuyết multimedia và hội tụ truyền thông</t>
  </si>
  <si>
    <t>2792</t>
  </si>
  <si>
    <t>NCBC03004</t>
  </si>
  <si>
    <t>Phát thanh, truyền hình trong môi trường truyền thông số</t>
  </si>
  <si>
    <t>2793</t>
  </si>
  <si>
    <t>NCBC03005</t>
  </si>
  <si>
    <t>Tổng quan tình hình nghiên cứu: phương pháp viết Tổng quan tình hình nghiên cứu; hướng dân kỹ năng g</t>
  </si>
  <si>
    <t>2794</t>
  </si>
  <si>
    <t>NCTT</t>
  </si>
  <si>
    <t>Công tác tư tưởng trong bối cảnh toàn cầu hóa và hội nhập quốc tế</t>
  </si>
  <si>
    <t>2795</t>
  </si>
  <si>
    <t>NCTT03001</t>
  </si>
  <si>
    <t>2796</t>
  </si>
  <si>
    <t>NCTT03002</t>
  </si>
  <si>
    <t>Ảnh hưởng của các hệ tư tưởng và cuộc đấu tranh tư tưởng ở Việt Nam hiện nay</t>
  </si>
  <si>
    <t>2797</t>
  </si>
  <si>
    <t>NCTT03003</t>
  </si>
  <si>
    <t>Lãnh đạo và quản lý hoạt động nghiên cứu, giáo dục lý luận chính trị</t>
  </si>
  <si>
    <t>2798</t>
  </si>
  <si>
    <t>NCTT03004</t>
  </si>
  <si>
    <t>Tuyên truyền miệng: Lý luận-Tổ chức – Phương pháp</t>
  </si>
  <si>
    <t>2476</t>
  </si>
  <si>
    <t>2799</t>
  </si>
  <si>
    <t>NCTT03005</t>
  </si>
  <si>
    <t>Phương pháp nghiên cứu khoa học và viết luận án</t>
  </si>
  <si>
    <t>2800</t>
  </si>
  <si>
    <t>NCTM03001</t>
  </si>
  <si>
    <t>Khách quan và chủ quan</t>
  </si>
  <si>
    <t>2801</t>
  </si>
  <si>
    <t>NCTM03002</t>
  </si>
  <si>
    <t>Nhà nước pháp quyền: Một số vấn đề lý luận và thực tiễn</t>
  </si>
  <si>
    <t>2802</t>
  </si>
  <si>
    <t>NCTM03003</t>
  </si>
  <si>
    <t>Khâu trung gian trong sự phát triển xã hội - Lý luận và sự vận dụng</t>
  </si>
  <si>
    <t>2803</t>
  </si>
  <si>
    <t>NCTM03004</t>
  </si>
  <si>
    <t>Nhà nước pháp quyền trong xã hội đương đại</t>
  </si>
  <si>
    <t>2804</t>
  </si>
  <si>
    <t>NCTM03005</t>
  </si>
  <si>
    <t>Vấn đề toàn cầu hóa trong một số học thuyết triết học phương Tây hiện đại</t>
  </si>
  <si>
    <t>2482</t>
  </si>
  <si>
    <t>2805</t>
  </si>
  <si>
    <t>NCTM03006</t>
  </si>
  <si>
    <t>Lịch sử và lôgic của sự phát triển lịch sử triết học</t>
  </si>
  <si>
    <t>2483</t>
  </si>
  <si>
    <t>2806</t>
  </si>
  <si>
    <t>CHKT02005</t>
  </si>
  <si>
    <t>2807</t>
  </si>
  <si>
    <t>CHKT03001_0328</t>
  </si>
  <si>
    <t>Sự tiến triển của các lý luận kinh tế trong lịch sử</t>
  </si>
  <si>
    <t>2808</t>
  </si>
  <si>
    <t>CHKT02001</t>
  </si>
  <si>
    <t>Lý thuyết kinh tế Vi mô và ứng dụng</t>
  </si>
  <si>
    <t>2809</t>
  </si>
  <si>
    <t>CHKT02002</t>
  </si>
  <si>
    <t>Lý thuyết kinh tế Vĩ mô và ứng dụng</t>
  </si>
  <si>
    <t>2810</t>
  </si>
  <si>
    <t>CHKT02003</t>
  </si>
  <si>
    <t>Phát triển kinh tế bền vững</t>
  </si>
  <si>
    <t>2811</t>
  </si>
  <si>
    <t>CHKT02004</t>
  </si>
  <si>
    <t>Quan hệ kinh tế quốc tế trong thời đại ngày nay</t>
  </si>
  <si>
    <t>2812</t>
  </si>
  <si>
    <t>CHKT03001_0327</t>
  </si>
  <si>
    <t>không sử dụng mã này</t>
  </si>
  <si>
    <t>2813</t>
  </si>
  <si>
    <t>CHKT03002</t>
  </si>
  <si>
    <t>Giá trị học thuyết kinh tế C.Mác trong thời đại ngày nay</t>
  </si>
  <si>
    <t>2814</t>
  </si>
  <si>
    <t>CHKT03003</t>
  </si>
  <si>
    <t>Giá trị học thuyết kinh tế của V.I.Lênin trong thời đại ngày nay</t>
  </si>
  <si>
    <t>2815</t>
  </si>
  <si>
    <t>CHKT03004</t>
  </si>
  <si>
    <t>Chủ nghĩa tư bản hiện đại và những vấn đề kinh tế chính trị thế giới</t>
  </si>
  <si>
    <t>2816</t>
  </si>
  <si>
    <t>CHKT03005</t>
  </si>
  <si>
    <t>Những vấn đề kinh tế chính trị trong thời kỳ quá độ lên chủ nghĩa xã hội</t>
  </si>
  <si>
    <t>2817</t>
  </si>
  <si>
    <t>CHKT03006</t>
  </si>
  <si>
    <t>Kinh tế chính trị của các nền kinh tế chuyền đổi</t>
  </si>
  <si>
    <t>2495</t>
  </si>
  <si>
    <t>2818</t>
  </si>
  <si>
    <t>CHKT03007</t>
  </si>
  <si>
    <t>Những vấn đề quản lý kinh tế hiện đại</t>
  </si>
  <si>
    <t>2819</t>
  </si>
  <si>
    <t>CHKT03008</t>
  </si>
  <si>
    <t>Phân tích chứng khoán và thị trường chứng khoán</t>
  </si>
  <si>
    <t>2497</t>
  </si>
  <si>
    <t>2820</t>
  </si>
  <si>
    <t>CHKT03009</t>
  </si>
  <si>
    <t>Các học thuyết về tiền tệ và những vấn đề cơ bản của chính sách tiền tệ</t>
  </si>
  <si>
    <t>2821</t>
  </si>
  <si>
    <t>CHKT03010</t>
  </si>
  <si>
    <t>Thể chế kinh tế quốc tế</t>
  </si>
  <si>
    <t>2822</t>
  </si>
  <si>
    <t>CHTH02001</t>
  </si>
  <si>
    <t>Lịch sử tư tưởng phương Đông, phương Tây</t>
  </si>
  <si>
    <t>2823</t>
  </si>
  <si>
    <t>CHTH02002</t>
  </si>
  <si>
    <t>Tác phẩm kinh điển Mác-Lênin về chính trị</t>
  </si>
  <si>
    <t>2824</t>
  </si>
  <si>
    <t>CHTH02003</t>
  </si>
  <si>
    <t>Lịch sử hình thành và phát triển tư tưởng Hồ Chí Minh</t>
  </si>
  <si>
    <t>2825</t>
  </si>
  <si>
    <t>CHCT02001</t>
  </si>
  <si>
    <t>Lịch sử chính trị Việt Nam</t>
  </si>
  <si>
    <t>2826</t>
  </si>
  <si>
    <t>CHCT02002_0289</t>
  </si>
  <si>
    <t>Chính trị Việt Nam thời kỳ đổi mới</t>
  </si>
  <si>
    <t>2827</t>
  </si>
  <si>
    <t>CHTH03001</t>
  </si>
  <si>
    <t>Phương pháp luận nghiên cứu Hồ Chí Minh học</t>
  </si>
  <si>
    <t>2828</t>
  </si>
  <si>
    <t>CHTH03002</t>
  </si>
  <si>
    <t>2506</t>
  </si>
  <si>
    <t>2829</t>
  </si>
  <si>
    <t>CHTH03003</t>
  </si>
  <si>
    <t>Các tác phẩm tiêu biểu Hồ Chí Minh</t>
  </si>
  <si>
    <t>2830</t>
  </si>
  <si>
    <t>CHTH03004</t>
  </si>
  <si>
    <t>2831</t>
  </si>
  <si>
    <t>CHTH03005</t>
  </si>
  <si>
    <t>2832</t>
  </si>
  <si>
    <t>CHTH03006</t>
  </si>
  <si>
    <t>2833</t>
  </si>
  <si>
    <t>CHTH03007_0512</t>
  </si>
  <si>
    <t>Tư tưởng Hồ Chí Minh về đổi mới và triết lý phát triển</t>
  </si>
  <si>
    <t>2834</t>
  </si>
  <si>
    <t>CHTH03007_0511</t>
  </si>
  <si>
    <t>Tư tưởng và sự nghiệp quân sự Hồ Chí Minh</t>
  </si>
  <si>
    <t>2835</t>
  </si>
  <si>
    <t>CHTH03008</t>
  </si>
  <si>
    <t>2836</t>
  </si>
  <si>
    <t>CHTH03009</t>
  </si>
  <si>
    <t>Tư tưởng Hồ Chí Minh về tôn giáo và tín ngưỡng</t>
  </si>
  <si>
    <t>2837</t>
  </si>
  <si>
    <t>CHTH03010</t>
  </si>
  <si>
    <t>Tư tưởng Hồ Chí Minh về giáo dục và xây dựng con người</t>
  </si>
  <si>
    <t>2838</t>
  </si>
  <si>
    <t>CHLS02001_0354</t>
  </si>
  <si>
    <t>2839</t>
  </si>
  <si>
    <t>CHLS02003</t>
  </si>
  <si>
    <t>Tác phẩm của Hồ Chí Minh về Đảng Cộng sản</t>
  </si>
  <si>
    <t>2840</t>
  </si>
  <si>
    <t>CHLS02005</t>
  </si>
  <si>
    <t>2841</t>
  </si>
  <si>
    <t>CHLS02006_0360</t>
  </si>
  <si>
    <t>2842</t>
  </si>
  <si>
    <t>CHLS02002</t>
  </si>
  <si>
    <t>Lý luận và phương pháp luận sử học</t>
  </si>
  <si>
    <t>2843</t>
  </si>
  <si>
    <t>CHLS02004</t>
  </si>
  <si>
    <t>Dân tộc học (nâng cao)</t>
  </si>
  <si>
    <t>2521</t>
  </si>
  <si>
    <t>2844</t>
  </si>
  <si>
    <t>CHLS02006_0359</t>
  </si>
  <si>
    <t>Các nước công nghiệp mới ở Châu Á</t>
  </si>
  <si>
    <t>2845</t>
  </si>
  <si>
    <t>CHLS02008</t>
  </si>
  <si>
    <t>Phong trào giải phóng dân tộc thế kỷ XX</t>
  </si>
  <si>
    <t>2846</t>
  </si>
  <si>
    <t>CHLS03001</t>
  </si>
  <si>
    <t>Lịch sử Xây dựng Đảng Công sản Việt Nam</t>
  </si>
  <si>
    <t>2847</t>
  </si>
  <si>
    <t>CHLS03003</t>
  </si>
  <si>
    <t>Đảng lãnh đạo công tác tư tưởng</t>
  </si>
  <si>
    <t>2848</t>
  </si>
  <si>
    <t>CHLS03005</t>
  </si>
  <si>
    <t>Đảng lãnh đạo cách mạng dân tộc dân chủ nhân dân</t>
  </si>
  <si>
    <t>2849</t>
  </si>
  <si>
    <t>CHLS03007</t>
  </si>
  <si>
    <t>Đảng lãnh đạo cách mạng xã hội chủ nghĩa</t>
  </si>
  <si>
    <t>2850</t>
  </si>
  <si>
    <t>CHLS03002</t>
  </si>
  <si>
    <t>Đảng lãnh đạo xây dựng, phát triển kinh tế thời kỳ đổi mới</t>
  </si>
  <si>
    <t>2851</t>
  </si>
  <si>
    <t>CHLS03004</t>
  </si>
  <si>
    <t>Đảng lãnh đạo xây dựng hệ thống chính trị thời kỳ đổi mới</t>
  </si>
  <si>
    <t>2852</t>
  </si>
  <si>
    <t>CHLS03006</t>
  </si>
  <si>
    <t>Đảng lãnh đạo xây dựng, phát triển văn hóa - xã hội thời kỳ đổi mới</t>
  </si>
  <si>
    <t>2853</t>
  </si>
  <si>
    <t>CHLS03008</t>
  </si>
  <si>
    <t>Đảng lãnh đạo đổi mới thời kỳ đổi mới</t>
  </si>
  <si>
    <t>2854</t>
  </si>
  <si>
    <t>CHLS02001_0353</t>
  </si>
  <si>
    <t>Tác phẩm kinh điển của C.Mác, Ph.Ăngghen, V.Lênin về Đảng Cộng sản</t>
  </si>
  <si>
    <t>2855</t>
  </si>
  <si>
    <t>CHBC02020</t>
  </si>
  <si>
    <t>Phân tích lao động báo chí - truyền thông</t>
  </si>
  <si>
    <t>2856</t>
  </si>
  <si>
    <t>CHPT02021</t>
  </si>
  <si>
    <t>Phân tích sản phẩm báo chí truyền thông</t>
  </si>
  <si>
    <t>2857</t>
  </si>
  <si>
    <t>CHPT02022</t>
  </si>
  <si>
    <t>Truyền thông đa phương tiện</t>
  </si>
  <si>
    <t>2858</t>
  </si>
  <si>
    <t>CHBC03032</t>
  </si>
  <si>
    <t>Báo chí - truyền thông cho các nhóm đối tượng chuyên biệt</t>
  </si>
  <si>
    <t>2859</t>
  </si>
  <si>
    <t>CHBC03033</t>
  </si>
  <si>
    <t>Báo chí - truyền thông với văn hóa nghệ thuật</t>
  </si>
  <si>
    <t>2860</t>
  </si>
  <si>
    <t>CHPT02022_0415</t>
  </si>
  <si>
    <t>2861</t>
  </si>
  <si>
    <t>CHLS03016</t>
  </si>
  <si>
    <t>Các cương lĩnh chính trị của Đảng Cộng sản Việt Nam</t>
  </si>
  <si>
    <t>2862</t>
  </si>
  <si>
    <t>CHQQ02006</t>
  </si>
  <si>
    <t>Lý thuyết truyền thông nâng cao</t>
  </si>
  <si>
    <t>2863</t>
  </si>
  <si>
    <t>CHQQ02007</t>
  </si>
  <si>
    <t>Quan hệ công chúng và các phương tiện truyền thông mới</t>
  </si>
  <si>
    <t>2864</t>
  </si>
  <si>
    <t>CHQQ02008</t>
  </si>
  <si>
    <t>Quan hệ công chúng đương đại</t>
  </si>
  <si>
    <t>2865</t>
  </si>
  <si>
    <t>CHQQ02009</t>
  </si>
  <si>
    <t>Truyền thông và xã hội</t>
  </si>
  <si>
    <t>2866</t>
  </si>
  <si>
    <t>CHQQ02010</t>
  </si>
  <si>
    <t>Quan hệ công chúng trong lãnh đạo quản lý</t>
  </si>
  <si>
    <t>2867</t>
  </si>
  <si>
    <t>CHQQ03030</t>
  </si>
  <si>
    <t>Quan hệ công chúng trong doanh nghiệp</t>
  </si>
  <si>
    <t>2868</t>
  </si>
  <si>
    <t>CHQQ03031</t>
  </si>
  <si>
    <t>Quan hệ công chúng trong chính phủ</t>
  </si>
  <si>
    <t>2869</t>
  </si>
  <si>
    <t>CHQQ03032</t>
  </si>
  <si>
    <t>Kỹ năng viết trong quan hệ công chúng</t>
  </si>
  <si>
    <t>2870</t>
  </si>
  <si>
    <t>CHQQ03033</t>
  </si>
  <si>
    <t>Kỹ năng phát ngôn và giao tiếp với báo chí</t>
  </si>
  <si>
    <t>2871</t>
  </si>
  <si>
    <t>CHQQ03034</t>
  </si>
  <si>
    <t>2872</t>
  </si>
  <si>
    <t>CHQQ03037</t>
  </si>
  <si>
    <t>Truyền thông và phát triển</t>
  </si>
  <si>
    <t>2873</t>
  </si>
  <si>
    <t>CHQQ03040</t>
  </si>
  <si>
    <t>Truyền thông toàn cầu</t>
  </si>
  <si>
    <t>2874</t>
  </si>
  <si>
    <t>CHQQ03042</t>
  </si>
  <si>
    <t>2875</t>
  </si>
  <si>
    <t>CHQQ03016</t>
  </si>
  <si>
    <t>Kỹ năng viết trong hoạt động truyền thông</t>
  </si>
  <si>
    <t>2876</t>
  </si>
  <si>
    <t>CHQQ03017</t>
  </si>
  <si>
    <t>Nghiên cứu tình huống khủng hoảng truyền thông</t>
  </si>
  <si>
    <t>2877</t>
  </si>
  <si>
    <t>CHQQ03018</t>
  </si>
  <si>
    <t>Hoạt động truyền thông chuyên nghiệp</t>
  </si>
  <si>
    <t>2878</t>
  </si>
  <si>
    <t>CHQQ03019</t>
  </si>
  <si>
    <t>Quản trị chiến lược truyền thông</t>
  </si>
  <si>
    <t>2556</t>
  </si>
  <si>
    <t>2879</t>
  </si>
  <si>
    <t>CHQQ03020</t>
  </si>
  <si>
    <t>2880</t>
  </si>
  <si>
    <t>CHQQ03021</t>
  </si>
  <si>
    <t>2881</t>
  </si>
  <si>
    <t>CHQQ03024</t>
  </si>
  <si>
    <t>Quản trị truyền thông trong doanh nghiệp</t>
  </si>
  <si>
    <t>2882</t>
  </si>
  <si>
    <t>CHCN02005</t>
  </si>
  <si>
    <t>Chủ nghĩa xã hội khoa học (nâng cao)</t>
  </si>
  <si>
    <t>2883</t>
  </si>
  <si>
    <t>CHTM02001</t>
  </si>
  <si>
    <t>Lịch sử tư tưởng triết học Việt Nam trong một số tác phẩm tiêu biểu</t>
  </si>
  <si>
    <t>2884</t>
  </si>
  <si>
    <t>CHTM02002</t>
  </si>
  <si>
    <t>Triết học Ấn Độ, Trung Quốc cổ - trung đại (qua một số tác phẩm tiêu biểu)</t>
  </si>
  <si>
    <t>2885</t>
  </si>
  <si>
    <t>CHTM02004</t>
  </si>
  <si>
    <t>Một số vấn đề đạo đức trong điều kiện kinh tế thị trường</t>
  </si>
  <si>
    <t>2886</t>
  </si>
  <si>
    <t>CHTM02003</t>
  </si>
  <si>
    <t>Triết học Hy Lạp cổ đại</t>
  </si>
  <si>
    <t>2887</t>
  </si>
  <si>
    <t>CHTM02005</t>
  </si>
  <si>
    <t>Mỹ học và vấn đề giáo dục ý thức thẩm mỹ</t>
  </si>
  <si>
    <t>2888</t>
  </si>
  <si>
    <t>CHTM02006</t>
  </si>
  <si>
    <t>Phương pháp dạy học Đại học</t>
  </si>
  <si>
    <t>2889</t>
  </si>
  <si>
    <t>CHTM03001</t>
  </si>
  <si>
    <t>Triết học Tây Âu Trung - Cận đại</t>
  </si>
  <si>
    <t>2890</t>
  </si>
  <si>
    <t>CHTM03002</t>
  </si>
  <si>
    <t>Triết học cổ điển Đức</t>
  </si>
  <si>
    <t>2891</t>
  </si>
  <si>
    <t>CHTM03003</t>
  </si>
  <si>
    <t>Một số vấn đề triết học trong các tác phẩm của Mác, Ăngghen, Lênin</t>
  </si>
  <si>
    <t>2892</t>
  </si>
  <si>
    <t>CHTM03004</t>
  </si>
  <si>
    <t>CNDVBC - Cơ sở thế giới quan và PPL khoa học</t>
  </si>
  <si>
    <t>2893</t>
  </si>
  <si>
    <t>CHTM03005</t>
  </si>
  <si>
    <t>CNDVLS và con đường đi lên CNXH ở Việt Nam</t>
  </si>
  <si>
    <t>2894</t>
  </si>
  <si>
    <t>CHTM03006</t>
  </si>
  <si>
    <t>Triết học Phương Tây hiện đại: một số trường phái và tác giả tiêu biểu</t>
  </si>
  <si>
    <t>2895</t>
  </si>
  <si>
    <t>CHTM03007</t>
  </si>
  <si>
    <t>Bản thể luận thể triết học</t>
  </si>
  <si>
    <t>2896</t>
  </si>
  <si>
    <t>CHTM03008</t>
  </si>
  <si>
    <t>Phương pháp logic trong NC "Tư bản" của C.Mác với việc vận dụng nhận thức XH trong thời đại NN</t>
  </si>
  <si>
    <t>2897</t>
  </si>
  <si>
    <t>CHCN02001</t>
  </si>
  <si>
    <t>Tư tưởng xã hội chủ nghĩa trong thời đại ngày nay</t>
  </si>
  <si>
    <t>2898</t>
  </si>
  <si>
    <t>CHCN02002</t>
  </si>
  <si>
    <t>Toàn cầu hóa và phong trào cách mạng thế giới hiện nay</t>
  </si>
  <si>
    <t>2899</t>
  </si>
  <si>
    <t>CHKT02010</t>
  </si>
  <si>
    <t>2901</t>
  </si>
  <si>
    <t>CHCN03001</t>
  </si>
  <si>
    <t>Học thuyết sứ mệnh lịch sử của giai cấp công nhân trong giai đoạn hiện nay</t>
  </si>
  <si>
    <t>2902</t>
  </si>
  <si>
    <t>CHCN03002</t>
  </si>
  <si>
    <t>Học thuyết cách mạng XHCN trong giai đoạn hiện nay</t>
  </si>
  <si>
    <t>2903</t>
  </si>
  <si>
    <t>CHCN03003</t>
  </si>
  <si>
    <t>Học thuyết dân chủ XHCN trong giai đoạn hiện nay</t>
  </si>
  <si>
    <t>2904</t>
  </si>
  <si>
    <t>CHCN03004</t>
  </si>
  <si>
    <t>Tác phẩm tiêu biểu Hồ Chí Minh về CNXH khoa học</t>
  </si>
  <si>
    <t>2905</t>
  </si>
  <si>
    <t>CHCN03005</t>
  </si>
  <si>
    <t>Nguồn nhân lực CLC trong thời đại kinh tế tri thức</t>
  </si>
  <si>
    <t>2906</t>
  </si>
  <si>
    <t>CHCN03006</t>
  </si>
  <si>
    <t>Chủ nghĩa xã hội khoa học về dân tộc, tôn giáo ở Việt Nam</t>
  </si>
  <si>
    <t>2907</t>
  </si>
  <si>
    <t>CHCN03007</t>
  </si>
  <si>
    <t>Chủ nghĩa xã hội hiện thực - thực trạng và triển vọng</t>
  </si>
  <si>
    <t>2908</t>
  </si>
  <si>
    <t>CHCN03008</t>
  </si>
  <si>
    <t>Vấn đề NN, nông dân, nông thôn trong thời kỳ đẩy mạnh CNH, HĐH ở Việt Nam</t>
  </si>
  <si>
    <t>2909</t>
  </si>
  <si>
    <t>CHCT01004</t>
  </si>
  <si>
    <t xml:space="preserve">Lý thuyết mô hình phát triển </t>
  </si>
  <si>
    <t>2910</t>
  </si>
  <si>
    <t>CHNP02002</t>
  </si>
  <si>
    <t>Lý luận cơ bản về nhà nước và pháp luật</t>
  </si>
  <si>
    <t>2911</t>
  </si>
  <si>
    <t>CHTT02002_0563</t>
  </si>
  <si>
    <t xml:space="preserve">Khoa học và nghệ thuật lãnh đạo </t>
  </si>
  <si>
    <t>2912</t>
  </si>
  <si>
    <t>CHCT02002_0288</t>
  </si>
  <si>
    <t>2913</t>
  </si>
  <si>
    <t>CHCT02003</t>
  </si>
  <si>
    <t>Quan hệ giữa đổi mới kinh tế và đổi mới chính trị ở VN</t>
  </si>
  <si>
    <t>2914</t>
  </si>
  <si>
    <t>CHCT02004</t>
  </si>
  <si>
    <t>2915</t>
  </si>
  <si>
    <t>CHCT03011</t>
  </si>
  <si>
    <t>Chính trị quốc tế trong giai đoạn hiện nay</t>
  </si>
  <si>
    <t>2916</t>
  </si>
  <si>
    <t>CHCT03012</t>
  </si>
  <si>
    <t xml:space="preserve">Nghiên cứu tác phẩm kinh điển chính trị học </t>
  </si>
  <si>
    <t>2917</t>
  </si>
  <si>
    <t>CHCT03013</t>
  </si>
  <si>
    <t>Tư tưởng chính trị Mác-Lênin, Hồ Chí Minh trong thời đại ngày nay</t>
  </si>
  <si>
    <t>2918</t>
  </si>
  <si>
    <t>CHCT03014</t>
  </si>
  <si>
    <t>2919</t>
  </si>
  <si>
    <t>CHCT03015</t>
  </si>
  <si>
    <t>Đảng cầm quyền trong điều kiện xây dựng NN pháp quyền</t>
  </si>
  <si>
    <t>2920</t>
  </si>
  <si>
    <t>CHCT03016</t>
  </si>
  <si>
    <t>2921</t>
  </si>
  <si>
    <t>CHCT03017</t>
  </si>
  <si>
    <t>2922</t>
  </si>
  <si>
    <t>CHCT03018</t>
  </si>
  <si>
    <t>Chân dung thủ lĩnh chính trị</t>
  </si>
  <si>
    <t>2923</t>
  </si>
  <si>
    <t>CHXH02001</t>
  </si>
  <si>
    <t>2924</t>
  </si>
  <si>
    <t>CHXH02002</t>
  </si>
  <si>
    <t xml:space="preserve">Truyền thông đại chúng và phát triển xã hội </t>
  </si>
  <si>
    <t>2925</t>
  </si>
  <si>
    <t>CHXH02003</t>
  </si>
  <si>
    <t>Phương pháp nghiên cứu xã hội học định lượng</t>
  </si>
  <si>
    <t>2926</t>
  </si>
  <si>
    <t>CHXH02004</t>
  </si>
  <si>
    <t xml:space="preserve">Phương pháp nghiên cứu xã hội học định tính </t>
  </si>
  <si>
    <t>2927</t>
  </si>
  <si>
    <t>CHXH02005</t>
  </si>
  <si>
    <t xml:space="preserve">Phân tầng xã hội học và bất bình đẳng </t>
  </si>
  <si>
    <t>2928</t>
  </si>
  <si>
    <t>CHXH02006</t>
  </si>
  <si>
    <t>2929</t>
  </si>
  <si>
    <t>CHXH02007</t>
  </si>
  <si>
    <t xml:space="preserve">Xã hội học trong phát triển cộng đồng </t>
  </si>
  <si>
    <t>2930</t>
  </si>
  <si>
    <t>CHXH02008</t>
  </si>
  <si>
    <t xml:space="preserve">Văn hóa trong bối cảnh toàn cầu </t>
  </si>
  <si>
    <t>2931</t>
  </si>
  <si>
    <t>CHXH03001</t>
  </si>
  <si>
    <t>Quan hệ gia đình và truyền thông</t>
  </si>
  <si>
    <t>2932</t>
  </si>
  <si>
    <t>CHXH03002</t>
  </si>
  <si>
    <t xml:space="preserve">Xã hội học nông thôn và phát triển </t>
  </si>
  <si>
    <t>2933</t>
  </si>
  <si>
    <t>CHXH03003</t>
  </si>
  <si>
    <t xml:space="preserve">Sinh thái học đô thị </t>
  </si>
  <si>
    <t>2610</t>
  </si>
  <si>
    <t>2934</t>
  </si>
  <si>
    <t>CHXH03004</t>
  </si>
  <si>
    <t>Lý thuyết xã hội học về truyền thông</t>
  </si>
  <si>
    <t>2611</t>
  </si>
  <si>
    <t>2935</t>
  </si>
  <si>
    <t>CHXH03005</t>
  </si>
  <si>
    <t>Định hướng dư luận xã hội và truyền thông</t>
  </si>
  <si>
    <t>2612</t>
  </si>
  <si>
    <t>2936</t>
  </si>
  <si>
    <t>CHNP02001</t>
  </si>
  <si>
    <t>Nguyên lý quản lý xã hội</t>
  </si>
  <si>
    <t>2613</t>
  </si>
  <si>
    <t>2937</t>
  </si>
  <si>
    <t>CHNP02003</t>
  </si>
  <si>
    <t>2938</t>
  </si>
  <si>
    <t>CHNP03001</t>
  </si>
  <si>
    <t>Chính sách xã hội và quản lý xã hội</t>
  </si>
  <si>
    <t>2939</t>
  </si>
  <si>
    <t>CHNP03002</t>
  </si>
  <si>
    <t>Công tác xã hội và an sinh xã hội</t>
  </si>
  <si>
    <t>2940</t>
  </si>
  <si>
    <t>CHNP03003</t>
  </si>
  <si>
    <t>Truyền thông đại chúng trong quản lý xã hội</t>
  </si>
  <si>
    <t>2941</t>
  </si>
  <si>
    <t>CHNP03004</t>
  </si>
  <si>
    <t>Quản lý các lĩnh vực xã hội</t>
  </si>
  <si>
    <t>2618</t>
  </si>
  <si>
    <t>2942</t>
  </si>
  <si>
    <t>CHNP03005</t>
  </si>
  <si>
    <t>Kiểm soát đối với các hoạt động quản lý xã hội</t>
  </si>
  <si>
    <t>2943</t>
  </si>
  <si>
    <t>CHNP03006</t>
  </si>
  <si>
    <t>Quản lý sự thay đổi xã hội</t>
  </si>
  <si>
    <t>2944</t>
  </si>
  <si>
    <t>CHNP03007</t>
  </si>
  <si>
    <t>Phòng, chống tham nhũng</t>
  </si>
  <si>
    <t>2945</t>
  </si>
  <si>
    <t>CHPT02015.</t>
  </si>
  <si>
    <t>2946</t>
  </si>
  <si>
    <t>CHXB02001</t>
  </si>
  <si>
    <t>Những vấn đề lý luận và thực tiễn của xuất bản hiện đại</t>
  </si>
  <si>
    <t>2947</t>
  </si>
  <si>
    <t>CHBC02012.</t>
  </si>
  <si>
    <t>2948</t>
  </si>
  <si>
    <t>CHXB03001</t>
  </si>
  <si>
    <t>Lý luận biên tập xuất bản</t>
  </si>
  <si>
    <t>2949</t>
  </si>
  <si>
    <t>CHXB03002</t>
  </si>
  <si>
    <t>Lãnh đạo, quản lý hoạt động xuất bản</t>
  </si>
  <si>
    <t>2950</t>
  </si>
  <si>
    <t>CHXB03003</t>
  </si>
  <si>
    <t>Chuẩn hóa tiếng việt trong xuất bản</t>
  </si>
  <si>
    <t>2951</t>
  </si>
  <si>
    <t>CHXB03004</t>
  </si>
  <si>
    <t>Kinh tế học xuất bản</t>
  </si>
  <si>
    <t>2952</t>
  </si>
  <si>
    <t>CHXB03005</t>
  </si>
  <si>
    <t>Xuất bản sách lý luận chính trị trong cơ chế thị trường định hướng XHCN ở VN</t>
  </si>
  <si>
    <t>2953</t>
  </si>
  <si>
    <t>CHXB03006</t>
  </si>
  <si>
    <t>Xuất bản điện tử và quản lý xuất bản điện tử</t>
  </si>
  <si>
    <t>2954</t>
  </si>
  <si>
    <t>CHXB03007</t>
  </si>
  <si>
    <t>Quản lý kinh tế xuất bản</t>
  </si>
  <si>
    <t>2955</t>
  </si>
  <si>
    <t>CHXB03008</t>
  </si>
  <si>
    <t>Xuất bản sách văn học trong cơ chế thị trường định hướng XHCN ở VN</t>
  </si>
  <si>
    <t>2956</t>
  </si>
  <si>
    <t>CHTT03001</t>
  </si>
  <si>
    <t>Tâm lý học trong hoạt động tư tưởng</t>
  </si>
  <si>
    <t>2957</t>
  </si>
  <si>
    <t>CHTT02001</t>
  </si>
  <si>
    <t>2958</t>
  </si>
  <si>
    <t>CHTT02003</t>
  </si>
  <si>
    <t>2959</t>
  </si>
  <si>
    <t>M901</t>
  </si>
  <si>
    <t>Phương pháp nghiên cứu giảng dạy XDĐ&amp;CQNN (TH)</t>
  </si>
  <si>
    <t>2960</t>
  </si>
  <si>
    <t>NCBC01001</t>
  </si>
  <si>
    <t>Truyền thông thế giới hiện đại</t>
  </si>
  <si>
    <t>2961</t>
  </si>
  <si>
    <t>NCBC01002</t>
  </si>
  <si>
    <t>Quản lý báo chí truyền thông</t>
  </si>
  <si>
    <t>2962</t>
  </si>
  <si>
    <t>NCBC01003</t>
  </si>
  <si>
    <t>2963</t>
  </si>
  <si>
    <t>NCBC01004</t>
  </si>
  <si>
    <t>Phân tích lao động sáng tạo nhà báo</t>
  </si>
  <si>
    <t>2964</t>
  </si>
  <si>
    <t>NCBC01005</t>
  </si>
  <si>
    <t>2965</t>
  </si>
  <si>
    <t>NCBC01006</t>
  </si>
  <si>
    <t>Kinh tế báo chí truyền thông</t>
  </si>
  <si>
    <t>2966</t>
  </si>
  <si>
    <t>NCBC01007</t>
  </si>
  <si>
    <t>Truyền thông đại chúng thế giới hiện đại</t>
  </si>
  <si>
    <t>2967</t>
  </si>
  <si>
    <t>NCBC01008</t>
  </si>
  <si>
    <t>2968</t>
  </si>
  <si>
    <t>NCBC01009</t>
  </si>
  <si>
    <t>Báo chí học</t>
  </si>
  <si>
    <t>2969</t>
  </si>
  <si>
    <t>NCBC01010</t>
  </si>
  <si>
    <t>Lịch sử lý luận báo chí</t>
  </si>
  <si>
    <t>2970</t>
  </si>
  <si>
    <t>NCBC01011</t>
  </si>
  <si>
    <t>Tác phẩm báo chí (nâng cao)</t>
  </si>
  <si>
    <t>2971</t>
  </si>
  <si>
    <t>NCBC01012</t>
  </si>
  <si>
    <t>2972</t>
  </si>
  <si>
    <t>NCBC01013</t>
  </si>
  <si>
    <t>Báo phát thanh hiện đại</t>
  </si>
  <si>
    <t>2973</t>
  </si>
  <si>
    <t>NCBC01014</t>
  </si>
  <si>
    <t>2974</t>
  </si>
  <si>
    <t>NCBC01015</t>
  </si>
  <si>
    <t>Truyền hình trong xã hội hiện đại</t>
  </si>
  <si>
    <t>2975</t>
  </si>
  <si>
    <t>NCBC03006</t>
  </si>
  <si>
    <t>Những vấn đề chính trị quốc tế hiện nay</t>
  </si>
  <si>
    <t>2976</t>
  </si>
  <si>
    <t>NCBC03007</t>
  </si>
  <si>
    <t>Văn hóa truyền thông</t>
  </si>
  <si>
    <t>2977</t>
  </si>
  <si>
    <t>NCTT03006</t>
  </si>
  <si>
    <t>Cơ sở lý luận và thực tiễn của công tác tư tưởng</t>
  </si>
  <si>
    <t>2978</t>
  </si>
  <si>
    <t>NCTT03007</t>
  </si>
  <si>
    <t>C.Mác-Ph.Angghen, Leenin về công tác tư tưởng</t>
  </si>
  <si>
    <t>2979</t>
  </si>
  <si>
    <t>NCTT03008</t>
  </si>
  <si>
    <t>Hồ Chí Minh về công tác tư tưởng</t>
  </si>
  <si>
    <t>2980</t>
  </si>
  <si>
    <t>NCTT03009</t>
  </si>
  <si>
    <t>Lãnh đạo và quản lý hoạt động nghiên cứu lý luận</t>
  </si>
  <si>
    <t>2981</t>
  </si>
  <si>
    <t>NCTT03010</t>
  </si>
  <si>
    <t>Tuyên truyền miệng: Lý luận - Tổ chức - Phương pháp</t>
  </si>
  <si>
    <t>2982</t>
  </si>
  <si>
    <t>NCTM03007</t>
  </si>
  <si>
    <t>Biện chứng giữa khách quan và chủ quan - Những vấn đề lý luận và thực tiễn ở Việt Nam</t>
  </si>
  <si>
    <t>2983</t>
  </si>
  <si>
    <t>NCTM03009</t>
  </si>
  <si>
    <t>2984</t>
  </si>
  <si>
    <t>NCTM03010</t>
  </si>
  <si>
    <t>2985</t>
  </si>
  <si>
    <t>NCTM03011</t>
  </si>
  <si>
    <t>Những vấn đề triết học về con người và phát triển con người</t>
  </si>
  <si>
    <t>2986</t>
  </si>
  <si>
    <t>NCTM03012</t>
  </si>
  <si>
    <t>2987</t>
  </si>
  <si>
    <t>NCBC03008</t>
  </si>
  <si>
    <t>Mối quan hệ giữa báo chí và quan hệ công chúng (PR)</t>
  </si>
  <si>
    <t>2988</t>
  </si>
  <si>
    <t>ĐC01037</t>
  </si>
  <si>
    <t>2989</t>
  </si>
  <si>
    <t>ĐC01038</t>
  </si>
  <si>
    <t>2990</t>
  </si>
  <si>
    <t>ĐC01039</t>
  </si>
  <si>
    <t>2991</t>
  </si>
  <si>
    <t>M902</t>
  </si>
  <si>
    <t>2992</t>
  </si>
  <si>
    <t>Đường lối QP và an ninh của ĐCSVN</t>
  </si>
  <si>
    <t>2993</t>
  </si>
  <si>
    <t>2994</t>
  </si>
  <si>
    <t>2995</t>
  </si>
  <si>
    <t>2996</t>
  </si>
  <si>
    <t>TCQT01022</t>
  </si>
  <si>
    <t>Phương pháp nghiên cứu quan hệ quốc</t>
  </si>
  <si>
    <t>2997</t>
  </si>
  <si>
    <t>TCQT01023</t>
  </si>
  <si>
    <t>2998</t>
  </si>
  <si>
    <t>TCQT01024</t>
  </si>
  <si>
    <t>Nghe-nói tiếng Anh chuyên ngành(1)</t>
  </si>
  <si>
    <t>2999</t>
  </si>
  <si>
    <t>TCTM01011_03516</t>
  </si>
  <si>
    <t>Triết học Mác -Lênin</t>
  </si>
  <si>
    <t>3000</t>
  </si>
  <si>
    <t>TCKT01011_03188</t>
  </si>
  <si>
    <t>3002</t>
  </si>
  <si>
    <t>TCCN01011</t>
  </si>
  <si>
    <t>3003</t>
  </si>
  <si>
    <t>TCNP02014</t>
  </si>
  <si>
    <t xml:space="preserve">Khoa học quản lý </t>
  </si>
  <si>
    <t>3004</t>
  </si>
  <si>
    <t>TCCT02059_03113</t>
  </si>
  <si>
    <t>3005</t>
  </si>
  <si>
    <t>TCTT02366</t>
  </si>
  <si>
    <t>3006</t>
  </si>
  <si>
    <t>TCTT02353</t>
  </si>
  <si>
    <t>3007</t>
  </si>
  <si>
    <t>TCTT01006</t>
  </si>
  <si>
    <t>3008</t>
  </si>
  <si>
    <t>TCTT03355</t>
  </si>
  <si>
    <t>3009</t>
  </si>
  <si>
    <t>TCTT03356</t>
  </si>
  <si>
    <t>3010</t>
  </si>
  <si>
    <t>TCTT03357</t>
  </si>
  <si>
    <t>3011</t>
  </si>
  <si>
    <t>TCTT03358</t>
  </si>
  <si>
    <t>3012</t>
  </si>
  <si>
    <t>TCTT03359</t>
  </si>
  <si>
    <t>3013</t>
  </si>
  <si>
    <t>TCTT03363</t>
  </si>
  <si>
    <t>3014</t>
  </si>
  <si>
    <t>TCCT02054</t>
  </si>
  <si>
    <t>3015</t>
  </si>
  <si>
    <t>TCTT03373</t>
  </si>
  <si>
    <t>3016</t>
  </si>
  <si>
    <t>TCTT03365</t>
  </si>
  <si>
    <t>Quản lý hoạt động tư tưởng</t>
  </si>
  <si>
    <t>3017</t>
  </si>
  <si>
    <t>TCTT03578_03610</t>
  </si>
  <si>
    <t>2693</t>
  </si>
  <si>
    <t>3018</t>
  </si>
  <si>
    <t>TCTT03083</t>
  </si>
  <si>
    <t xml:space="preserve">Quản lý giáo dục, khoa học và môi trường </t>
  </si>
  <si>
    <t>3019</t>
  </si>
  <si>
    <t>TCTT03362</t>
  </si>
  <si>
    <t>3020</t>
  </si>
  <si>
    <t>TCTT03370</t>
  </si>
  <si>
    <t>3021</t>
  </si>
  <si>
    <t>TCTT03380</t>
  </si>
  <si>
    <t>quản lý xã hội về dân tộc tôn giáo</t>
  </si>
  <si>
    <t>3022</t>
  </si>
  <si>
    <t>TCTT03367</t>
  </si>
  <si>
    <t>3023</t>
  </si>
  <si>
    <t>TCTT02352</t>
  </si>
  <si>
    <t>3024</t>
  </si>
  <si>
    <t>TCTT03383</t>
  </si>
  <si>
    <t>Quản lý giáo dục, khoa học và môi trường</t>
  </si>
  <si>
    <t>3026</t>
  </si>
  <si>
    <t>TCCN01003_03071</t>
  </si>
  <si>
    <t>3027</t>
  </si>
  <si>
    <t>TCCN02043</t>
  </si>
  <si>
    <t>3028</t>
  </si>
  <si>
    <t>TCCN02051</t>
  </si>
  <si>
    <t>3029</t>
  </si>
  <si>
    <t>TCTG01005_03459</t>
  </si>
  <si>
    <t>3030</t>
  </si>
  <si>
    <t>TCTT01002_03548</t>
  </si>
  <si>
    <t>3031</t>
  </si>
  <si>
    <t>TCCN03053</t>
  </si>
  <si>
    <t>Học thuyết về sứ mệnh lịch sử của giai cấp công nhân</t>
  </si>
  <si>
    <t>3032</t>
  </si>
  <si>
    <t>TCCN03420</t>
  </si>
  <si>
    <t>Lý luận về hình thái kinh tế xã hội cộng sản chủ nghĩa</t>
  </si>
  <si>
    <t>3033</t>
  </si>
  <si>
    <t>TCCN03055</t>
  </si>
  <si>
    <t>Cách mạng xã hội chủ nghĩa trên lĩnh vực chính trị</t>
  </si>
  <si>
    <t>3034</t>
  </si>
  <si>
    <t>TCCN03056</t>
  </si>
  <si>
    <t>Cách mạng xã hội chủ nghiã trên lĩnh vực VH-XH</t>
  </si>
  <si>
    <t>3035</t>
  </si>
  <si>
    <t>TCCN03057</t>
  </si>
  <si>
    <t>3036</t>
  </si>
  <si>
    <t>TCCN03058</t>
  </si>
  <si>
    <t>3037</t>
  </si>
  <si>
    <t>TCCN03059</t>
  </si>
  <si>
    <t>3038</t>
  </si>
  <si>
    <t>TCCN03069</t>
  </si>
  <si>
    <t xml:space="preserve">Tác phẩm C.Mác &amp; Ph.Ăngghen về chủ nghĩa xã hội khoa học </t>
  </si>
  <si>
    <t>3039</t>
  </si>
  <si>
    <t>TCCN03061</t>
  </si>
  <si>
    <t xml:space="preserve">Tác phẩm V.I Lenin về chủ nghĩa xã hội khoa học </t>
  </si>
  <si>
    <t>3040</t>
  </si>
  <si>
    <t>TCCN03062</t>
  </si>
  <si>
    <t xml:space="preserve">Tác phẩm HCM về CNXH khoa học </t>
  </si>
  <si>
    <t>2715</t>
  </si>
  <si>
    <t>3041</t>
  </si>
  <si>
    <t>TCCN03066</t>
  </si>
  <si>
    <t>3042</t>
  </si>
  <si>
    <t>TCCN03065</t>
  </si>
  <si>
    <t>3043</t>
  </si>
  <si>
    <t>TCCN03070</t>
  </si>
  <si>
    <t>Lý luận gia đình, bình đẳng giới và xây dựng gia đình ở Việt Nam</t>
  </si>
  <si>
    <t>3044</t>
  </si>
  <si>
    <t>TCCN03067</t>
  </si>
  <si>
    <t>3045</t>
  </si>
  <si>
    <t>TCCN</t>
  </si>
  <si>
    <t>Nguồn lực con người trong cách mạng xã hội chủ nghĩa</t>
  </si>
  <si>
    <t>3046</t>
  </si>
  <si>
    <t>TCCN03075</t>
  </si>
  <si>
    <t>3047</t>
  </si>
  <si>
    <t>TCCN03076</t>
  </si>
  <si>
    <t>Cách mạng xã hội chủ nghĩa trên lĩnh vực kinh tế xã hội</t>
  </si>
  <si>
    <t>3048</t>
  </si>
  <si>
    <t>TCCN03077</t>
  </si>
  <si>
    <t>3049</t>
  </si>
  <si>
    <t>TCCN03068</t>
  </si>
  <si>
    <t>2724</t>
  </si>
  <si>
    <t>3050</t>
  </si>
  <si>
    <t>TCXD02305_03639</t>
  </si>
  <si>
    <t>3051</t>
  </si>
  <si>
    <t>TCXD02302</t>
  </si>
  <si>
    <t>Lịch sử xây dựng Đảng cộng sản Việt Nam</t>
  </si>
  <si>
    <t>3052</t>
  </si>
  <si>
    <t>TCNP02056</t>
  </si>
  <si>
    <t>3053</t>
  </si>
  <si>
    <t>TCXD02304</t>
  </si>
  <si>
    <t>Học thuyết Mác-Lênin và tư tưởng HCM về xây dựng Đảng</t>
  </si>
  <si>
    <t>3054</t>
  </si>
  <si>
    <t>TCXD03310</t>
  </si>
  <si>
    <t>3055</t>
  </si>
  <si>
    <t>TCXD03311</t>
  </si>
  <si>
    <t>3056</t>
  </si>
  <si>
    <t>TCXD03313</t>
  </si>
  <si>
    <t>3057</t>
  </si>
  <si>
    <t>TCXD03314</t>
  </si>
  <si>
    <t>3058</t>
  </si>
  <si>
    <t>TCXD03315_03676</t>
  </si>
  <si>
    <t>3059</t>
  </si>
  <si>
    <t>TCXD03316</t>
  </si>
  <si>
    <t>3060</t>
  </si>
  <si>
    <t>TCXD03317</t>
  </si>
  <si>
    <t>3061</t>
  </si>
  <si>
    <t>TCXD03318</t>
  </si>
  <si>
    <t>3062</t>
  </si>
  <si>
    <t>TCXD03319</t>
  </si>
  <si>
    <t>3063</t>
  </si>
  <si>
    <t>TCXD03320</t>
  </si>
  <si>
    <t>3064</t>
  </si>
  <si>
    <t>TCXD03321</t>
  </si>
  <si>
    <t>3065</t>
  </si>
  <si>
    <t>TCXD03326</t>
  </si>
  <si>
    <t>3066</t>
  </si>
  <si>
    <t>TCXD03325</t>
  </si>
  <si>
    <t>3067</t>
  </si>
  <si>
    <t>TCXD03333</t>
  </si>
  <si>
    <t>3068</t>
  </si>
  <si>
    <t>TCCT03068</t>
  </si>
  <si>
    <t>3069</t>
  </si>
  <si>
    <t>TCNP03023_03362</t>
  </si>
  <si>
    <t>3070</t>
  </si>
  <si>
    <t>TCXD02301</t>
  </si>
  <si>
    <t>3071</t>
  </si>
  <si>
    <t>TCXD03312</t>
  </si>
  <si>
    <t>3072</t>
  </si>
  <si>
    <t>CHXD03016</t>
  </si>
  <si>
    <t>3073</t>
  </si>
  <si>
    <t>TCTM01001_13509</t>
  </si>
  <si>
    <t>3074</t>
  </si>
  <si>
    <t>TCKT01001</t>
  </si>
  <si>
    <t>3075</t>
  </si>
  <si>
    <t>TCCN01001_03068</t>
  </si>
  <si>
    <t>3076</t>
  </si>
  <si>
    <t>TCLS01001_03269</t>
  </si>
  <si>
    <t>3077</t>
  </si>
  <si>
    <t>TCTH01001_03464</t>
  </si>
  <si>
    <t>3078</t>
  </si>
  <si>
    <t>TCCT01001_03102</t>
  </si>
  <si>
    <t>3079</t>
  </si>
  <si>
    <t>TCNP01001_03319</t>
  </si>
  <si>
    <t>3080</t>
  </si>
  <si>
    <t>TCXD01001_03623</t>
  </si>
  <si>
    <t>Xây dựng đảng</t>
  </si>
  <si>
    <t>3081</t>
  </si>
  <si>
    <t>TCNP01002_13320</t>
  </si>
  <si>
    <t>3082</t>
  </si>
  <si>
    <t>TCTG01006</t>
  </si>
  <si>
    <t>2757</t>
  </si>
  <si>
    <t>3083</t>
  </si>
  <si>
    <t>TCTM01003</t>
  </si>
  <si>
    <t xml:space="preserve">Đạo đức học </t>
  </si>
  <si>
    <t>3084</t>
  </si>
  <si>
    <t>TCĐC01001_03168</t>
  </si>
  <si>
    <t>Tiếng việt thực hành</t>
  </si>
  <si>
    <t>3085</t>
  </si>
  <si>
    <t>NN01013</t>
  </si>
  <si>
    <t>3086</t>
  </si>
  <si>
    <t>NN01014</t>
  </si>
  <si>
    <t>3087</t>
  </si>
  <si>
    <t>TCNP02002_03328</t>
  </si>
  <si>
    <t>3089</t>
  </si>
  <si>
    <t>TCNP03609</t>
  </si>
  <si>
    <t>3090</t>
  </si>
  <si>
    <t>TCNP03602</t>
  </si>
  <si>
    <t>3091</t>
  </si>
  <si>
    <t>TCNP03603</t>
  </si>
  <si>
    <t>3092</t>
  </si>
  <si>
    <t>TCNP03618</t>
  </si>
  <si>
    <t>3093</t>
  </si>
  <si>
    <t>TCNP03616</t>
  </si>
  <si>
    <t>3094</t>
  </si>
  <si>
    <t>TCNP03633</t>
  </si>
  <si>
    <t>3096</t>
  </si>
  <si>
    <t>TCNP03625</t>
  </si>
  <si>
    <t>3097</t>
  </si>
  <si>
    <t>TCNP03624</t>
  </si>
  <si>
    <t>3098</t>
  </si>
  <si>
    <t>TCNP03610</t>
  </si>
  <si>
    <t>3099</t>
  </si>
  <si>
    <t>TCNP03619</t>
  </si>
  <si>
    <t>3100</t>
  </si>
  <si>
    <t>TCNP03623</t>
  </si>
  <si>
    <t>3101</t>
  </si>
  <si>
    <t>TCNP03615</t>
  </si>
  <si>
    <t>3102</t>
  </si>
  <si>
    <t>TCNP03614</t>
  </si>
  <si>
    <t xml:space="preserve">Quản lý cấp cơ sở </t>
  </si>
  <si>
    <t>3103</t>
  </si>
  <si>
    <t>CHTT02002_0562</t>
  </si>
  <si>
    <t>3104</t>
  </si>
  <si>
    <t>TCTG01001_03452</t>
  </si>
  <si>
    <t>3105</t>
  </si>
  <si>
    <t>TCTG01003_03455</t>
  </si>
  <si>
    <t>3106</t>
  </si>
  <si>
    <t>TCTG01004_03458</t>
  </si>
  <si>
    <t>3107</t>
  </si>
  <si>
    <t>TCĐC01005</t>
  </si>
  <si>
    <t>3108</t>
  </si>
  <si>
    <t>TCĐC01010</t>
  </si>
  <si>
    <t>3109</t>
  </si>
  <si>
    <t>TCNN01001_03302</t>
  </si>
  <si>
    <t>3110</t>
  </si>
  <si>
    <t>TCNN01002_03303</t>
  </si>
  <si>
    <t>3111</t>
  </si>
  <si>
    <t>TCNN01003_03306</t>
  </si>
  <si>
    <t>3112</t>
  </si>
  <si>
    <t>TCKT02101</t>
  </si>
  <si>
    <t>3113</t>
  </si>
  <si>
    <t>TCKT02102</t>
  </si>
  <si>
    <t>3114</t>
  </si>
  <si>
    <t>TCKT02103</t>
  </si>
  <si>
    <t>3115</t>
  </si>
  <si>
    <t>TCKT02104</t>
  </si>
  <si>
    <t>2788</t>
  </si>
  <si>
    <t>3116</t>
  </si>
  <si>
    <t>TCKT02105_03206</t>
  </si>
  <si>
    <t>3117</t>
  </si>
  <si>
    <t>TCKT02106</t>
  </si>
  <si>
    <t>3118</t>
  </si>
  <si>
    <t>TCKT02110</t>
  </si>
  <si>
    <t>3119</t>
  </si>
  <si>
    <t>TCNP02108</t>
  </si>
  <si>
    <t>3120</t>
  </si>
  <si>
    <t>M903</t>
  </si>
  <si>
    <t>3121</t>
  </si>
  <si>
    <t>M904</t>
  </si>
  <si>
    <t>3122</t>
  </si>
  <si>
    <t>TCKT03112</t>
  </si>
  <si>
    <t>3123</t>
  </si>
  <si>
    <t>TCKT03113</t>
  </si>
  <si>
    <t>3124</t>
  </si>
  <si>
    <t>TCKT03121</t>
  </si>
  <si>
    <t>3125</t>
  </si>
  <si>
    <t>TCKT03125</t>
  </si>
  <si>
    <t>3126</t>
  </si>
  <si>
    <t>TCKT03116</t>
  </si>
  <si>
    <t>Tác phẩm kinh điển về kinh tế chính trị TBCN</t>
  </si>
  <si>
    <t>3127</t>
  </si>
  <si>
    <t>TCKT03138</t>
  </si>
  <si>
    <t>Tác phẩm kinh điển về kinh tế chính trị thời kỳ quá độ lên CNXH</t>
  </si>
  <si>
    <t>3128</t>
  </si>
  <si>
    <t>TCKT03139</t>
  </si>
  <si>
    <t>3129</t>
  </si>
  <si>
    <t>TCKT03118</t>
  </si>
  <si>
    <t>3130</t>
  </si>
  <si>
    <t>TCKT01004_03187</t>
  </si>
  <si>
    <t>3131</t>
  </si>
  <si>
    <t>TCKT03122</t>
  </si>
  <si>
    <t>3132</t>
  </si>
  <si>
    <t>TCKT03123</t>
  </si>
  <si>
    <t>3133</t>
  </si>
  <si>
    <t>TCKT03127</t>
  </si>
  <si>
    <t>3134</t>
  </si>
  <si>
    <t>TCKT03130</t>
  </si>
  <si>
    <t>Thị trường chính khoán</t>
  </si>
  <si>
    <t>3135</t>
  </si>
  <si>
    <t>TCKT03129</t>
  </si>
  <si>
    <t>3136</t>
  </si>
  <si>
    <t>TCKT03128</t>
  </si>
  <si>
    <t>3137</t>
  </si>
  <si>
    <t>TCKT03135</t>
  </si>
  <si>
    <t>3138</t>
  </si>
  <si>
    <t>TCKT03136</t>
  </si>
  <si>
    <t>3139</t>
  </si>
  <si>
    <t>TCKT03140</t>
  </si>
  <si>
    <t>Những vấn đề kinh tế chính trị hiện đại</t>
  </si>
  <si>
    <t>3140</t>
  </si>
  <si>
    <t>CN03054</t>
  </si>
  <si>
    <t>3141</t>
  </si>
  <si>
    <t>TCTT02001_03552</t>
  </si>
  <si>
    <t>3142</t>
  </si>
  <si>
    <t>TCCT03062_03141</t>
  </si>
  <si>
    <t>3143</t>
  </si>
  <si>
    <t>TCCT02053_03108</t>
  </si>
  <si>
    <t>3144</t>
  </si>
  <si>
    <t>TCCT03063_03143</t>
  </si>
  <si>
    <t>3145</t>
  </si>
  <si>
    <t>TCCT 02061</t>
  </si>
  <si>
    <t>3146</t>
  </si>
  <si>
    <t>TCCT03070</t>
  </si>
  <si>
    <t>Kỹ năng xử lý điểm nóng chính trị xã hội</t>
  </si>
  <si>
    <t>3147</t>
  </si>
  <si>
    <t>TCCT03071</t>
  </si>
  <si>
    <t>3148</t>
  </si>
  <si>
    <t>TCCT03081</t>
  </si>
  <si>
    <t>3149</t>
  </si>
  <si>
    <t>TCCT03076</t>
  </si>
  <si>
    <t>3150</t>
  </si>
  <si>
    <t>TV3</t>
  </si>
  <si>
    <t>Tiếng việt học phần 3</t>
  </si>
  <si>
    <t>3151</t>
  </si>
  <si>
    <t>NP02056</t>
  </si>
  <si>
    <t>3152</t>
  </si>
  <si>
    <t>3153</t>
  </si>
  <si>
    <t>M988</t>
  </si>
  <si>
    <t>3154</t>
  </si>
  <si>
    <t>M989</t>
  </si>
  <si>
    <t>3155</t>
  </si>
  <si>
    <t>TCCT03074_03148</t>
  </si>
  <si>
    <t>3156</t>
  </si>
  <si>
    <t>TCCT03082_03154</t>
  </si>
  <si>
    <t>Giới thiệu các tác phẩm Hồ Chí Minh và Văn Kiện Đảng Cộng sản VN về chính trị</t>
  </si>
  <si>
    <t>3157</t>
  </si>
  <si>
    <t>TCCT03080</t>
  </si>
  <si>
    <t>Kỹ năng diều tra xã hội học chính trị</t>
  </si>
  <si>
    <t>3158</t>
  </si>
  <si>
    <t>TCCT02058</t>
  </si>
  <si>
    <t>3159</t>
  </si>
  <si>
    <t>TCCT02055</t>
  </si>
  <si>
    <t>3160</t>
  </si>
  <si>
    <t>TCCT03088</t>
  </si>
  <si>
    <t>3161</t>
  </si>
  <si>
    <t>TCCT03089_03157</t>
  </si>
  <si>
    <t>3163</t>
  </si>
  <si>
    <t>TCTG02005</t>
  </si>
  <si>
    <t>3165</t>
  </si>
  <si>
    <t>BC03107</t>
  </si>
  <si>
    <t>Kỹ thuật - Công nghệ làm báo hiện đại</t>
  </si>
  <si>
    <t>3166</t>
  </si>
  <si>
    <t>TCCT03015</t>
  </si>
  <si>
    <t>3168</t>
  </si>
  <si>
    <t>CHKT02006</t>
  </si>
  <si>
    <t>Phân tích lượng và chất của tăng trưởng kinh tế</t>
  </si>
  <si>
    <t>3169</t>
  </si>
  <si>
    <t>CHKT02007</t>
  </si>
  <si>
    <t>Quan hệ kinh tế quốc tế của Việt Nam trong thời kỳ đổi mới và hội nhập</t>
  </si>
  <si>
    <t>3170</t>
  </si>
  <si>
    <t>CHKT03011</t>
  </si>
  <si>
    <t>Tái cấu trúc hệ thống doanh nghiệp nhà nước ở Việt Nam</t>
  </si>
  <si>
    <t>3171</t>
  </si>
  <si>
    <t>CHKT03013</t>
  </si>
  <si>
    <t>Khủng hoảng kinh tế và những vấn đề kinh tế thế giới hiện nay</t>
  </si>
  <si>
    <t>3173</t>
  </si>
  <si>
    <t>TM01011</t>
  </si>
  <si>
    <t>3175</t>
  </si>
  <si>
    <t>KT01011_01014</t>
  </si>
  <si>
    <t>3176</t>
  </si>
  <si>
    <t>CN01011</t>
  </si>
  <si>
    <t>3178</t>
  </si>
  <si>
    <t>TM01004_03809</t>
  </si>
  <si>
    <t>3179</t>
  </si>
  <si>
    <t>TM01005.</t>
  </si>
  <si>
    <t>3180</t>
  </si>
  <si>
    <t>TM02007_03829</t>
  </si>
  <si>
    <t>3181</t>
  </si>
  <si>
    <t>TM03016_03849</t>
  </si>
  <si>
    <t>3184</t>
  </si>
  <si>
    <t>NN02616</t>
  </si>
  <si>
    <t>3185</t>
  </si>
  <si>
    <t>NN02617</t>
  </si>
  <si>
    <t>3186</t>
  </si>
  <si>
    <t>NN02618</t>
  </si>
  <si>
    <t>3187</t>
  </si>
  <si>
    <t>NN02619</t>
  </si>
  <si>
    <t>3188</t>
  </si>
  <si>
    <t>NN02620</t>
  </si>
  <si>
    <t>3189</t>
  </si>
  <si>
    <t>NN02621</t>
  </si>
  <si>
    <t>3190</t>
  </si>
  <si>
    <t>NN02622</t>
  </si>
  <si>
    <t>3191</t>
  </si>
  <si>
    <t>NN02623</t>
  </si>
  <si>
    <t>3192</t>
  </si>
  <si>
    <t>NN03611</t>
  </si>
  <si>
    <t>Ngữ âm - Ngữ pháp</t>
  </si>
  <si>
    <t>3193</t>
  </si>
  <si>
    <t>NN03612</t>
  </si>
  <si>
    <t>3194</t>
  </si>
  <si>
    <t>NN03613</t>
  </si>
  <si>
    <t>3195</t>
  </si>
  <si>
    <t>NN03614</t>
  </si>
  <si>
    <t>3196</t>
  </si>
  <si>
    <t>NN03615</t>
  </si>
  <si>
    <t>Thực hành biên dich 3</t>
  </si>
  <si>
    <t>3197</t>
  </si>
  <si>
    <t>CT02059_08</t>
  </si>
  <si>
    <t>3198</t>
  </si>
  <si>
    <t>TT03359_03</t>
  </si>
  <si>
    <t>3199</t>
  </si>
  <si>
    <t>QQ03485</t>
  </si>
  <si>
    <t>3200</t>
  </si>
  <si>
    <t>CT03020</t>
  </si>
  <si>
    <t>3202</t>
  </si>
  <si>
    <t>XD02305</t>
  </si>
  <si>
    <t>3203</t>
  </si>
  <si>
    <t>NP03023</t>
  </si>
  <si>
    <t>3204</t>
  </si>
  <si>
    <t>CHBC03031</t>
  </si>
  <si>
    <t>Truyền thông hình ảnh và quản lý hình ảnh truyền thông</t>
  </si>
  <si>
    <t>3205</t>
  </si>
  <si>
    <t>3206</t>
  </si>
  <si>
    <t>3207</t>
  </si>
  <si>
    <t>3208</t>
  </si>
  <si>
    <t>NN01018</t>
  </si>
  <si>
    <t>3209</t>
  </si>
  <si>
    <t>3211</t>
  </si>
  <si>
    <t>3212</t>
  </si>
  <si>
    <t>NN01022</t>
  </si>
  <si>
    <t>3213</t>
  </si>
  <si>
    <t>TCLS01002_03270</t>
  </si>
  <si>
    <t>3214</t>
  </si>
  <si>
    <t>TCKT02170</t>
  </si>
  <si>
    <t>Lich sử các học thuyết kinh tế từ thế kỷ XVI đến thế kỉ XIX</t>
  </si>
  <si>
    <t>3215</t>
  </si>
  <si>
    <t>TCKT02107</t>
  </si>
  <si>
    <t>3216</t>
  </si>
  <si>
    <t>TCKT03114</t>
  </si>
  <si>
    <t>3217</t>
  </si>
  <si>
    <t>TCKT03115</t>
  </si>
  <si>
    <t>Kinh tế chính trị thời kì quá độ ở Việt Nam (II)</t>
  </si>
  <si>
    <t>3218</t>
  </si>
  <si>
    <t>TCKT03117</t>
  </si>
  <si>
    <t>Tác phẩm kinh điển về kinh tế chính trị thời kì quá độ lên CNXH</t>
  </si>
  <si>
    <t>3219</t>
  </si>
  <si>
    <t>TCKT01003_03184</t>
  </si>
  <si>
    <t>3220</t>
  </si>
  <si>
    <t>TCTC02108</t>
  </si>
  <si>
    <t>3221</t>
  </si>
  <si>
    <t>PT03349</t>
  </si>
  <si>
    <t>Phóng sự phát thanh - truyền hình</t>
  </si>
  <si>
    <t>3222</t>
  </si>
  <si>
    <t>PT03350</t>
  </si>
  <si>
    <t>Phỏng vấn - tọa đàm phát thanh - truyền hình</t>
  </si>
  <si>
    <t>3223</t>
  </si>
  <si>
    <t>PT03112</t>
  </si>
  <si>
    <t>3224</t>
  </si>
  <si>
    <t>BC03110</t>
  </si>
  <si>
    <t>Phóng sự báo chí</t>
  </si>
  <si>
    <t>3225</t>
  </si>
  <si>
    <t>BC03119_078</t>
  </si>
  <si>
    <t>Bình luận báo chí</t>
  </si>
  <si>
    <t>3226</t>
  </si>
  <si>
    <t>BC03109</t>
  </si>
  <si>
    <t>3227</t>
  </si>
  <si>
    <t>M909</t>
  </si>
  <si>
    <t>3228</t>
  </si>
  <si>
    <t>M920</t>
  </si>
  <si>
    <t>3229</t>
  </si>
  <si>
    <t>M921</t>
  </si>
  <si>
    <t>Phương pháp giảng dạy Triết học</t>
  </si>
  <si>
    <t>3230</t>
  </si>
  <si>
    <t>CHXB03011</t>
  </si>
  <si>
    <t>Chuẩn hóa tiếng việt trong biên tập</t>
  </si>
  <si>
    <t>3231</t>
  </si>
  <si>
    <t>CHXB03012</t>
  </si>
  <si>
    <t>Sách điện tử và xuất bản sách điện tử</t>
  </si>
  <si>
    <t>3232</t>
  </si>
  <si>
    <t>CHXB03010</t>
  </si>
  <si>
    <t>Nghiên cứu thị trường xuất bản phẩm</t>
  </si>
  <si>
    <t>3233</t>
  </si>
  <si>
    <t>PT03424</t>
  </si>
  <si>
    <t>3234</t>
  </si>
  <si>
    <t>TV1</t>
  </si>
  <si>
    <t>Tiếng việt học phần 1</t>
  </si>
  <si>
    <t>3235</t>
  </si>
  <si>
    <t>TV2</t>
  </si>
  <si>
    <t>Tiếng Việt học phần 2</t>
  </si>
  <si>
    <t>3236</t>
  </si>
  <si>
    <t>PT03351</t>
  </si>
  <si>
    <t>2900</t>
  </si>
  <si>
    <t>3237</t>
  </si>
  <si>
    <t>BC02113</t>
  </si>
  <si>
    <t>3238</t>
  </si>
  <si>
    <t>PT03398</t>
  </si>
  <si>
    <t>3239</t>
  </si>
  <si>
    <t>TT02001</t>
  </si>
  <si>
    <t>3241</t>
  </si>
  <si>
    <t>CHXB03009</t>
  </si>
  <si>
    <t>Quản lý nhà nước về xuất bản sách giáo dục</t>
  </si>
  <si>
    <t>3242</t>
  </si>
  <si>
    <t>PT03420</t>
  </si>
  <si>
    <t>3243</t>
  </si>
  <si>
    <t>PT04022</t>
  </si>
  <si>
    <t>Khóa luận/Tác phẩm tốt nghiệp</t>
  </si>
  <si>
    <t>3244</t>
  </si>
  <si>
    <t>PT04019</t>
  </si>
  <si>
    <t>3245</t>
  </si>
  <si>
    <t>XH03026</t>
  </si>
  <si>
    <t>3246</t>
  </si>
  <si>
    <t>TV4</t>
  </si>
  <si>
    <t>Tiếng việt học phần 4</t>
  </si>
  <si>
    <t>3248</t>
  </si>
  <si>
    <t>CHKT01005</t>
  </si>
  <si>
    <t>Những vấn đề kinh tế - chính trị trong giai đoạn hiện nay</t>
  </si>
  <si>
    <t>3249</t>
  </si>
  <si>
    <t>CHCT03019</t>
  </si>
  <si>
    <t>3250</t>
  </si>
  <si>
    <t>CHNP02004</t>
  </si>
  <si>
    <t>Đảng lãnh đạo trong quản lý xã hội</t>
  </si>
  <si>
    <t>3251</t>
  </si>
  <si>
    <t>CHNP02005</t>
  </si>
  <si>
    <t>Pháp luật với quản lý xã hội</t>
  </si>
  <si>
    <t>3252</t>
  </si>
  <si>
    <t>CHNP02006</t>
  </si>
  <si>
    <t>Vận dụng nguyên lý quản lý trong quản lý xã hội</t>
  </si>
  <si>
    <t>3253</t>
  </si>
  <si>
    <t>CHNP02007</t>
  </si>
  <si>
    <t>Đảng lãnh đạo trong thực tiễn quản lý xã hội</t>
  </si>
  <si>
    <t>3254</t>
  </si>
  <si>
    <t>CHNP02008</t>
  </si>
  <si>
    <t>Quyền con người trong thực tiễn quản lý xã hội</t>
  </si>
  <si>
    <t>3255</t>
  </si>
  <si>
    <t>CHNP02009</t>
  </si>
  <si>
    <t>Pháp luật trong thực tiễn quản lý xã hội</t>
  </si>
  <si>
    <t>3256</t>
  </si>
  <si>
    <t>CHNP03012</t>
  </si>
  <si>
    <t>Thực tiễn quản lý của cơ quan quyền lực nhà nước</t>
  </si>
  <si>
    <t>3257</t>
  </si>
  <si>
    <t>CHNP03013</t>
  </si>
  <si>
    <t>Thực tiễn quản lý của cơ quan tư pháp</t>
  </si>
  <si>
    <t>3258</t>
  </si>
  <si>
    <t>CHBC03030</t>
  </si>
  <si>
    <t>Các lý thuyết báo chí - truyền thông hiện đại</t>
  </si>
  <si>
    <t>3259</t>
  </si>
  <si>
    <t>CHPT03029</t>
  </si>
  <si>
    <t>Kỹ năng báo chí điều tra trong phát thanh, truyền hình</t>
  </si>
  <si>
    <t>3260</t>
  </si>
  <si>
    <t>CHXB02002</t>
  </si>
  <si>
    <t>Xây dựng thương hiệu trong lĩnh vực xuất bản</t>
  </si>
  <si>
    <t>3261</t>
  </si>
  <si>
    <t>CHXB03013</t>
  </si>
  <si>
    <t>Bảo hộ quyền tác giả trong lĩnh vực xuất bản</t>
  </si>
  <si>
    <t>3262</t>
  </si>
  <si>
    <t>CHXB03014</t>
  </si>
  <si>
    <t>Biên tập sách từ điển và bách khoa thư ở Việt Nam</t>
  </si>
  <si>
    <t>3263</t>
  </si>
  <si>
    <t>CHXB03015</t>
  </si>
  <si>
    <t>Xuất bản sách giáo trình và sách tham khảo trong cơ chế thị trường định hướng XHCN ở VN</t>
  </si>
  <si>
    <t>3264</t>
  </si>
  <si>
    <t>CHQQ02011</t>
  </si>
  <si>
    <t>Phân tích truyền thông</t>
  </si>
  <si>
    <t>3265</t>
  </si>
  <si>
    <t>CHQQ02012</t>
  </si>
  <si>
    <t>Truyền thông và phản biện xã hội</t>
  </si>
  <si>
    <t>3266</t>
  </si>
  <si>
    <t>CHQQ03041</t>
  </si>
  <si>
    <t>Kinh doanh trong truyền thông</t>
  </si>
  <si>
    <t>3267</t>
  </si>
  <si>
    <t>CHQQ03043</t>
  </si>
  <si>
    <t>Quan hệ công chúng và báo chí</t>
  </si>
  <si>
    <t>3268</t>
  </si>
  <si>
    <t>CHQQ03022</t>
  </si>
  <si>
    <t>Quản trị truyền thông nội bộ</t>
  </si>
  <si>
    <t>3269</t>
  </si>
  <si>
    <t>CHQQ03023</t>
  </si>
  <si>
    <t>Quản trị truyền thông trong chính phủ</t>
  </si>
  <si>
    <t>3270</t>
  </si>
  <si>
    <t>CHBC03042</t>
  </si>
  <si>
    <t>Tâm lý học trong hoạt động quản lý báo chí- truyền thông</t>
  </si>
  <si>
    <t>3271</t>
  </si>
  <si>
    <t>CT02001_0807</t>
  </si>
  <si>
    <t>3272</t>
  </si>
  <si>
    <t>NP01004</t>
  </si>
  <si>
    <t>3273</t>
  </si>
  <si>
    <t>BC03112</t>
  </si>
  <si>
    <t>3276</t>
  </si>
  <si>
    <t>M950</t>
  </si>
  <si>
    <t>Thực hành giảng dạy Triết học Mác-Lênin</t>
  </si>
  <si>
    <t>3277</t>
  </si>
  <si>
    <t>3278</t>
  </si>
  <si>
    <t>XD02335</t>
  </si>
  <si>
    <t>3279</t>
  </si>
  <si>
    <t>XDTC 02335</t>
  </si>
  <si>
    <t>3280</t>
  </si>
  <si>
    <t>XD 02335</t>
  </si>
  <si>
    <t>3281</t>
  </si>
  <si>
    <t>TCQT02001_03442</t>
  </si>
  <si>
    <t>3282</t>
  </si>
  <si>
    <t>TCNP 02001</t>
  </si>
  <si>
    <t>3283</t>
  </si>
  <si>
    <t>TCCT 02001</t>
  </si>
  <si>
    <t>3284</t>
  </si>
  <si>
    <t>TCKT 02001</t>
  </si>
  <si>
    <t>3285</t>
  </si>
  <si>
    <t>TCXD 02304</t>
  </si>
  <si>
    <t xml:space="preserve"> Học thuyết Mác -Lênin, tư tưởng Hồ Chí Minh về xây dựng Đảng</t>
  </si>
  <si>
    <t>3286</t>
  </si>
  <si>
    <t>TCXD 02338</t>
  </si>
  <si>
    <t>3287</t>
  </si>
  <si>
    <t>TCXD 03311</t>
  </si>
  <si>
    <t>3288</t>
  </si>
  <si>
    <t>TCXD 02336</t>
  </si>
  <si>
    <t>Xây dựng Đảng về tư tưởng đạo đức</t>
  </si>
  <si>
    <t>3289</t>
  </si>
  <si>
    <t>TCXD 02337</t>
  </si>
  <si>
    <t>3290</t>
  </si>
  <si>
    <t>TCXD 02400</t>
  </si>
  <si>
    <t>3291</t>
  </si>
  <si>
    <t>TCXD03350</t>
  </si>
  <si>
    <t>3292</t>
  </si>
  <si>
    <t>TCXD03352</t>
  </si>
  <si>
    <t>3293</t>
  </si>
  <si>
    <t>TCXD03351</t>
  </si>
  <si>
    <t>Công vụ, công chức và những vấn đề cơ bản của Luật Cán bộ công chức</t>
  </si>
  <si>
    <t>3294</t>
  </si>
  <si>
    <t>TCXD03392</t>
  </si>
  <si>
    <t>3296</t>
  </si>
  <si>
    <t>TCXD03393</t>
  </si>
  <si>
    <t>3297</t>
  </si>
  <si>
    <t>TCXD03357</t>
  </si>
  <si>
    <t>Thực tập ban tổ chức(Tw, tỉnh, huyện)</t>
  </si>
  <si>
    <t>3298</t>
  </si>
  <si>
    <t>TCXD03388</t>
  </si>
  <si>
    <t>Nghiệp vụ quản lý công cơ sở</t>
  </si>
  <si>
    <t>3299</t>
  </si>
  <si>
    <t>TCXD04105</t>
  </si>
  <si>
    <t>3300</t>
  </si>
  <si>
    <t>TCXD03358</t>
  </si>
  <si>
    <t>3301</t>
  </si>
  <si>
    <t>TCXD03359</t>
  </si>
  <si>
    <t>3302</t>
  </si>
  <si>
    <t>TCXD03347</t>
  </si>
  <si>
    <t>3303</t>
  </si>
  <si>
    <t>TCXD02339</t>
  </si>
  <si>
    <t>3304</t>
  </si>
  <si>
    <t>TCXD04102</t>
  </si>
  <si>
    <t>3305</t>
  </si>
  <si>
    <t>TCXD02001_03628</t>
  </si>
  <si>
    <t>3306</t>
  </si>
  <si>
    <t>XD01003</t>
  </si>
  <si>
    <t>3307</t>
  </si>
  <si>
    <t>TCQQ01003</t>
  </si>
  <si>
    <t>Truyền thông trong lãnh đạo quản lý</t>
  </si>
  <si>
    <t>3309</t>
  </si>
  <si>
    <t>TCTT03387</t>
  </si>
  <si>
    <t>3310</t>
  </si>
  <si>
    <t>TCTT03593</t>
  </si>
  <si>
    <t>Tuyên truyền và phát triển xã hội</t>
  </si>
  <si>
    <t>3311</t>
  </si>
  <si>
    <t>TCTT03589</t>
  </si>
  <si>
    <t>3312</t>
  </si>
  <si>
    <t>TCTT03591</t>
  </si>
  <si>
    <t>3313</t>
  </si>
  <si>
    <t>TM03017</t>
  </si>
  <si>
    <t>Lịch sử Triết học Mác - Lênin</t>
  </si>
  <si>
    <t>3314</t>
  </si>
  <si>
    <t>TG03004_03</t>
  </si>
  <si>
    <t>Lý luận dạy học Đại học</t>
  </si>
  <si>
    <t>3315</t>
  </si>
  <si>
    <t>TG03002_03</t>
  </si>
  <si>
    <t>3316</t>
  </si>
  <si>
    <t>3317</t>
  </si>
  <si>
    <t>TT01006_03889</t>
  </si>
  <si>
    <t>3319</t>
  </si>
  <si>
    <t>KT02011</t>
  </si>
  <si>
    <t>3321</t>
  </si>
  <si>
    <t>XD02001</t>
  </si>
  <si>
    <t>3322</t>
  </si>
  <si>
    <t>PT03356</t>
  </si>
  <si>
    <t>3323</t>
  </si>
  <si>
    <t>PT03355</t>
  </si>
  <si>
    <t>Thể loại tin</t>
  </si>
  <si>
    <t>3324</t>
  </si>
  <si>
    <t>BC03156_0101</t>
  </si>
  <si>
    <t>3325</t>
  </si>
  <si>
    <t>BC03121_081</t>
  </si>
  <si>
    <t>Tổ chức các sản phẩm báo in</t>
  </si>
  <si>
    <t>3326</t>
  </si>
  <si>
    <t>XD03322_04173</t>
  </si>
  <si>
    <t>Phương pháp nghiên cứu, giảng dạy Xây dựng Đảng và Chính quyền nhà nước (lý thuyết)</t>
  </si>
  <si>
    <t>3327</t>
  </si>
  <si>
    <t>KT03171</t>
  </si>
  <si>
    <t>Tác phẩm tiêu biểu của Mác - Ăngghen và Lênin về kinh tế chính trị</t>
  </si>
  <si>
    <t>3328</t>
  </si>
  <si>
    <t>KT03172</t>
  </si>
  <si>
    <t>3329</t>
  </si>
  <si>
    <t>KT03174</t>
  </si>
  <si>
    <t>3330</t>
  </si>
  <si>
    <t>TM0</t>
  </si>
  <si>
    <t xml:space="preserve">Các lý thuyết phát triển </t>
  </si>
  <si>
    <t>3331</t>
  </si>
  <si>
    <t>CT03097</t>
  </si>
  <si>
    <t>3334</t>
  </si>
  <si>
    <t>CHXD02006</t>
  </si>
  <si>
    <t>3335</t>
  </si>
  <si>
    <t>CHTT02008</t>
  </si>
  <si>
    <t>Khoa học, công nghệ giáo dục hiện đại</t>
  </si>
  <si>
    <t>3336</t>
  </si>
  <si>
    <t>CHTT02009</t>
  </si>
  <si>
    <t>Xã hội học trong quản lý văn hóa, giáo dục và khoa học</t>
  </si>
  <si>
    <t>3337</t>
  </si>
  <si>
    <t>CHTT03014_0584</t>
  </si>
  <si>
    <t>Lý luận và nghiệp vụ công tác tư tưởng</t>
  </si>
  <si>
    <t>3338</t>
  </si>
  <si>
    <t>CHTT03015</t>
  </si>
  <si>
    <t>Lãnh đạo, quản lý văn hóa trong bối cảnh toàn cầu hóa</t>
  </si>
  <si>
    <t>3339</t>
  </si>
  <si>
    <t>CHTT03016</t>
  </si>
  <si>
    <t>Lãnh đạo, quản lý giáo dục và đào tạo</t>
  </si>
  <si>
    <t>3340</t>
  </si>
  <si>
    <t>CHTT03017</t>
  </si>
  <si>
    <t>Lãnh đạo, quản lý khoa học công nghệ và môi trường</t>
  </si>
  <si>
    <t>3341</t>
  </si>
  <si>
    <t>CHTT03018</t>
  </si>
  <si>
    <t>Lãnh đạo, quản lý y tế và thể thao</t>
  </si>
  <si>
    <t>3342</t>
  </si>
  <si>
    <t>CHPT03034</t>
  </si>
  <si>
    <t>Quản lý Nhà nước về phát thanh, truyền hình và báo mạng điện tử</t>
  </si>
  <si>
    <t>3343</t>
  </si>
  <si>
    <t>CHPT03035</t>
  </si>
  <si>
    <t>Bản quyền phát thanh, truyền hình và báo mạng điện tử</t>
  </si>
  <si>
    <t>3344</t>
  </si>
  <si>
    <t>CHPT03036</t>
  </si>
  <si>
    <t>Xã hội hóa phát thanh, truyền hình và báo mạng điện tử</t>
  </si>
  <si>
    <t>3345</t>
  </si>
  <si>
    <t>CHPT03037</t>
  </si>
  <si>
    <t>Quản lý tòa soạn hội tụ</t>
  </si>
  <si>
    <t>3346</t>
  </si>
  <si>
    <t>CHPT03038</t>
  </si>
  <si>
    <t>Tâm lý lãnh đạo, quản lý báo chí - truyền thông</t>
  </si>
  <si>
    <t>3001</t>
  </si>
  <si>
    <t>3347</t>
  </si>
  <si>
    <t>CHPT03039</t>
  </si>
  <si>
    <t>Quản trị khủng hoảng trên phát thanh, truyền hình và báo mạng điện tử</t>
  </si>
  <si>
    <t>3349</t>
  </si>
  <si>
    <t>TCXD01003_03626</t>
  </si>
  <si>
    <t>3350</t>
  </si>
  <si>
    <t>TCTT03585</t>
  </si>
  <si>
    <t>3351</t>
  </si>
  <si>
    <t>TCCT01003_03105</t>
  </si>
  <si>
    <t>3352</t>
  </si>
  <si>
    <t>TCCT03093_03161</t>
  </si>
  <si>
    <t>3353</t>
  </si>
  <si>
    <t>TCCT03019_03133</t>
  </si>
  <si>
    <t>3354</t>
  </si>
  <si>
    <t>TCCT02061_03115</t>
  </si>
  <si>
    <t>3356</t>
  </si>
  <si>
    <t>NN01030</t>
  </si>
  <si>
    <t>3357</t>
  </si>
  <si>
    <t>NN01034</t>
  </si>
  <si>
    <t>3358</t>
  </si>
  <si>
    <t>PT02314</t>
  </si>
  <si>
    <t>3359</t>
  </si>
  <si>
    <t>BC02114</t>
  </si>
  <si>
    <t>3360</t>
  </si>
  <si>
    <t>BC03111</t>
  </si>
  <si>
    <t>3361</t>
  </si>
  <si>
    <t>BC03808_0156</t>
  </si>
  <si>
    <t>3362</t>
  </si>
  <si>
    <t>TCBC02801</t>
  </si>
  <si>
    <t>3363</t>
  </si>
  <si>
    <t>TCPT02304</t>
  </si>
  <si>
    <t>3364</t>
  </si>
  <si>
    <t>TCPT02901</t>
  </si>
  <si>
    <t>3365</t>
  </si>
  <si>
    <t>TCBC02902</t>
  </si>
  <si>
    <t>3366</t>
  </si>
  <si>
    <t>TCBC02903</t>
  </si>
  <si>
    <t>3367</t>
  </si>
  <si>
    <t>TCQQ02904</t>
  </si>
  <si>
    <t>3368</t>
  </si>
  <si>
    <t>TCPT02905</t>
  </si>
  <si>
    <t>3369</t>
  </si>
  <si>
    <t>TCBC02906</t>
  </si>
  <si>
    <t>3370</t>
  </si>
  <si>
    <t>TCQT02907</t>
  </si>
  <si>
    <t>Truyền thông quốc tế và thông tin đối ngoại</t>
  </si>
  <si>
    <t>3371</t>
  </si>
  <si>
    <t>TCBC03901</t>
  </si>
  <si>
    <t>3025</t>
  </si>
  <si>
    <t>3372</t>
  </si>
  <si>
    <t>TCPT03902</t>
  </si>
  <si>
    <t>3373</t>
  </si>
  <si>
    <t>TCBC03903</t>
  </si>
  <si>
    <t>3374</t>
  </si>
  <si>
    <t>TCBC03904</t>
  </si>
  <si>
    <t>3375</t>
  </si>
  <si>
    <t>TCBC03905</t>
  </si>
  <si>
    <t>3376</t>
  </si>
  <si>
    <t>TCPT03906</t>
  </si>
  <si>
    <t>3377</t>
  </si>
  <si>
    <t>TCPT03907</t>
  </si>
  <si>
    <t>3378</t>
  </si>
  <si>
    <t>TCPT03908</t>
  </si>
  <si>
    <t xml:space="preserve">Tác phẩm báo mạng điện tử </t>
  </si>
  <si>
    <t>3379</t>
  </si>
  <si>
    <t>TCPT03910</t>
  </si>
  <si>
    <t>3380</t>
  </si>
  <si>
    <t>TCPT03911</t>
  </si>
  <si>
    <t>3381</t>
  </si>
  <si>
    <t>TCPT03912</t>
  </si>
  <si>
    <t>3382</t>
  </si>
  <si>
    <t>TCPT03851</t>
  </si>
  <si>
    <t>3383</t>
  </si>
  <si>
    <t>TCPT03913</t>
  </si>
  <si>
    <t>3384</t>
  </si>
  <si>
    <t>TCPT03914</t>
  </si>
  <si>
    <t>3385</t>
  </si>
  <si>
    <t>TCBC03823</t>
  </si>
  <si>
    <t>3386</t>
  </si>
  <si>
    <t>TCBC04801</t>
  </si>
  <si>
    <t>Sản phẩm tốt nghiệp/Khóa luận tốt nghiệp/dự án tốt nghiệp</t>
  </si>
  <si>
    <t>3387</t>
  </si>
  <si>
    <t>TCPT04901</t>
  </si>
  <si>
    <t>3388</t>
  </si>
  <si>
    <t>TCPT04902</t>
  </si>
  <si>
    <t>3389</t>
  </si>
  <si>
    <t>TCPT04903</t>
  </si>
  <si>
    <t>3391</t>
  </si>
  <si>
    <t>LS03214</t>
  </si>
  <si>
    <t>3392</t>
  </si>
  <si>
    <t>LS03212</t>
  </si>
  <si>
    <t>Đảng lãnh đạo cách mạng XHCN ở miền Bắc (1954-1975)</t>
  </si>
  <si>
    <t>3393</t>
  </si>
  <si>
    <t>TCBC03808</t>
  </si>
  <si>
    <t>3394</t>
  </si>
  <si>
    <t>TCBC03809</t>
  </si>
  <si>
    <t>3395</t>
  </si>
  <si>
    <t>TCBC03810</t>
  </si>
  <si>
    <t>Tạp chí</t>
  </si>
  <si>
    <t>3396</t>
  </si>
  <si>
    <t>TCBC30811</t>
  </si>
  <si>
    <t>3397</t>
  </si>
  <si>
    <t>TCBC03812</t>
  </si>
  <si>
    <t>3398</t>
  </si>
  <si>
    <t>TCBC04811</t>
  </si>
  <si>
    <t>Lý thuyết và kĩ năng báo chí-truyền thông đương đại</t>
  </si>
  <si>
    <t>3399</t>
  </si>
  <si>
    <t>TCBC04812</t>
  </si>
  <si>
    <t>Báo in trong môi trường truyền thông số</t>
  </si>
  <si>
    <t>3400</t>
  </si>
  <si>
    <t>TCBC04813</t>
  </si>
  <si>
    <t>Sáng tạo tác phẩm báo chí</t>
  </si>
  <si>
    <t>3401</t>
  </si>
  <si>
    <t>3402</t>
  </si>
  <si>
    <t>3403</t>
  </si>
  <si>
    <t>TM51001</t>
  </si>
  <si>
    <t>3404</t>
  </si>
  <si>
    <t>KT51001</t>
  </si>
  <si>
    <t>3405</t>
  </si>
  <si>
    <t>CN51001</t>
  </si>
  <si>
    <t>3406</t>
  </si>
  <si>
    <t>LS51001</t>
  </si>
  <si>
    <t>3407</t>
  </si>
  <si>
    <t>TH51001</t>
  </si>
  <si>
    <t>3408</t>
  </si>
  <si>
    <t>NP51001</t>
  </si>
  <si>
    <t>3409</t>
  </si>
  <si>
    <t>TG51001</t>
  </si>
  <si>
    <t>Phương pháp nghiên cứu khoa học xã hội nhân văn</t>
  </si>
  <si>
    <t>3410</t>
  </si>
  <si>
    <t>QQ56011</t>
  </si>
  <si>
    <t>Viết luận Tiếng Anh (Academic Writing)</t>
  </si>
  <si>
    <t>3411</t>
  </si>
  <si>
    <t>TT51001</t>
  </si>
  <si>
    <t>3412</t>
  </si>
  <si>
    <t>TT51002</t>
  </si>
  <si>
    <t>3413</t>
  </si>
  <si>
    <t>NN51015</t>
  </si>
  <si>
    <t>Bồi dưỡng kỹ năng Tiếng Anh</t>
  </si>
  <si>
    <t>3414</t>
  </si>
  <si>
    <t>QT51001</t>
  </si>
  <si>
    <t>3415</t>
  </si>
  <si>
    <t>ĐC51003</t>
  </si>
  <si>
    <t>3416</t>
  </si>
  <si>
    <t>NN51011</t>
  </si>
  <si>
    <t>3417</t>
  </si>
  <si>
    <t>NN51012</t>
  </si>
  <si>
    <t>3418</t>
  </si>
  <si>
    <t>NN51013</t>
  </si>
  <si>
    <t>3419</t>
  </si>
  <si>
    <t>NN51014</t>
  </si>
  <si>
    <t>3420</t>
  </si>
  <si>
    <t>ĐC51015</t>
  </si>
  <si>
    <t>Lý luận và phương pháp giáo dục thể chất</t>
  </si>
  <si>
    <t>3421</t>
  </si>
  <si>
    <t>ĐC51016</t>
  </si>
  <si>
    <t>3422</t>
  </si>
  <si>
    <t>ĐC51017</t>
  </si>
  <si>
    <t>Các bài tập thể dục cơ bản</t>
  </si>
  <si>
    <t>3423</t>
  </si>
  <si>
    <t>QA51005</t>
  </si>
  <si>
    <t>3424</t>
  </si>
  <si>
    <t>QA51006</t>
  </si>
  <si>
    <t>3425</t>
  </si>
  <si>
    <t>QA51007</t>
  </si>
  <si>
    <t>3426</t>
  </si>
  <si>
    <t>QA51008</t>
  </si>
  <si>
    <t>3427</t>
  </si>
  <si>
    <t>ĐC51018</t>
  </si>
  <si>
    <t>Bóng chuyền</t>
  </si>
  <si>
    <t>3428</t>
  </si>
  <si>
    <t>ĐC51019</t>
  </si>
  <si>
    <t>Bóng rổ</t>
  </si>
  <si>
    <t>3429</t>
  </si>
  <si>
    <t>ĐC51020</t>
  </si>
  <si>
    <t>Võ thuật</t>
  </si>
  <si>
    <t>3430</t>
  </si>
  <si>
    <t>ĐC51021</t>
  </si>
  <si>
    <t>Aerobic</t>
  </si>
  <si>
    <t>3431</t>
  </si>
  <si>
    <t>QQ52003</t>
  </si>
  <si>
    <t>Lý thuyết truyền thông và quan hệ công chúng</t>
  </si>
  <si>
    <t>3432</t>
  </si>
  <si>
    <t>QQ56002</t>
  </si>
  <si>
    <t>Nhập môn Quan hệ công chúng và Quảng cáo</t>
  </si>
  <si>
    <t>3433</t>
  </si>
  <si>
    <t>QQ56001</t>
  </si>
  <si>
    <t>3434</t>
  </si>
  <si>
    <t>QQ52001</t>
  </si>
  <si>
    <t>Kỹ năng xã hội 1 - Thể chất</t>
  </si>
  <si>
    <t>3435</t>
  </si>
  <si>
    <t>QQ56003</t>
  </si>
  <si>
    <t>Nhập môn truyền thông tiếp thị tích hợp IMC</t>
  </si>
  <si>
    <t>3088</t>
  </si>
  <si>
    <t>3436</t>
  </si>
  <si>
    <t>QQ52004</t>
  </si>
  <si>
    <t>3437</t>
  </si>
  <si>
    <t>QQ56005</t>
  </si>
  <si>
    <t>Truyền thông xã hội</t>
  </si>
  <si>
    <t>3438</t>
  </si>
  <si>
    <t>QQ52002</t>
  </si>
  <si>
    <t>3439</t>
  </si>
  <si>
    <t>QQ52005</t>
  </si>
  <si>
    <t>3440</t>
  </si>
  <si>
    <t>QQ56004</t>
  </si>
  <si>
    <t>3441</t>
  </si>
  <si>
    <t>QQ53015</t>
  </si>
  <si>
    <t>Xây dựng và quản trị thương hiệu</t>
  </si>
  <si>
    <t>3442</t>
  </si>
  <si>
    <t>QQ53011</t>
  </si>
  <si>
    <t>Thiết kế trình bày các sản phẩm truyền thông</t>
  </si>
  <si>
    <t>3095</t>
  </si>
  <si>
    <t>3443</t>
  </si>
  <si>
    <t>QQ53006</t>
  </si>
  <si>
    <t>Nghiên cứu và đánh giá trong truyền thông</t>
  </si>
  <si>
    <t>3444</t>
  </si>
  <si>
    <t>QQ53007</t>
  </si>
  <si>
    <t>3445</t>
  </si>
  <si>
    <t>QQ56007</t>
  </si>
  <si>
    <t>Chiến dịch truyền thông</t>
  </si>
  <si>
    <t>3446</t>
  </si>
  <si>
    <t>QQ53002</t>
  </si>
  <si>
    <t>3447</t>
  </si>
  <si>
    <t>QQ53010</t>
  </si>
  <si>
    <t>Sáng tạo nội dung</t>
  </si>
  <si>
    <t>3448</t>
  </si>
  <si>
    <t>QQ53009</t>
  </si>
  <si>
    <t>3449</t>
  </si>
  <si>
    <t>QQ52008</t>
  </si>
  <si>
    <t>3451</t>
  </si>
  <si>
    <t>QQ53001</t>
  </si>
  <si>
    <t>Các chuyên đề truyền thông</t>
  </si>
  <si>
    <t>3452</t>
  </si>
  <si>
    <t>QQ56012</t>
  </si>
  <si>
    <t>Kỹ năng xã hội 2 - Tranh biện</t>
  </si>
  <si>
    <t>3453</t>
  </si>
  <si>
    <t>QQ53014</t>
  </si>
  <si>
    <t>Văn hóa doanh nghiệp</t>
  </si>
  <si>
    <t>3454</t>
  </si>
  <si>
    <t>QQ53013</t>
  </si>
  <si>
    <t>Vận động hành lang trong quan hệ công chúng</t>
  </si>
  <si>
    <t>3457</t>
  </si>
  <si>
    <t>QQ53005</t>
  </si>
  <si>
    <t>Kỹ năng xã hội 3 - Lễ tân ngoại giao và Hồ sơ xin việc</t>
  </si>
  <si>
    <t>3458</t>
  </si>
  <si>
    <t>QQ56006</t>
  </si>
  <si>
    <t>Gây quỹ</t>
  </si>
  <si>
    <t>3459</t>
  </si>
  <si>
    <t>QQ56009</t>
  </si>
  <si>
    <t>Trách nhiệm xã hội của doanh nghiệp - CSR</t>
  </si>
  <si>
    <t>3460</t>
  </si>
  <si>
    <t>QQ56010</t>
  </si>
  <si>
    <t>Truyền thông quảng bá ngôi sao</t>
  </si>
  <si>
    <t>3462</t>
  </si>
  <si>
    <t>QQ54015</t>
  </si>
  <si>
    <t>3463</t>
  </si>
  <si>
    <t>QQ54016</t>
  </si>
  <si>
    <t>Khóa luận tốt nghiệp/Tác phẩm tốt nghiệp</t>
  </si>
  <si>
    <t>3464</t>
  </si>
  <si>
    <t>CT51001</t>
  </si>
  <si>
    <t>3465</t>
  </si>
  <si>
    <t>TG51002</t>
  </si>
  <si>
    <t>3466</t>
  </si>
  <si>
    <t>CT51002</t>
  </si>
  <si>
    <t>3467</t>
  </si>
  <si>
    <t>QT52008</t>
  </si>
  <si>
    <t>3469</t>
  </si>
  <si>
    <t>QT52001</t>
  </si>
  <si>
    <t>3470</t>
  </si>
  <si>
    <t>QT52004</t>
  </si>
  <si>
    <t>3471</t>
  </si>
  <si>
    <t>QT56007</t>
  </si>
  <si>
    <t>3472</t>
  </si>
  <si>
    <t>QT56002</t>
  </si>
  <si>
    <t>3473</t>
  </si>
  <si>
    <t>QT52005</t>
  </si>
  <si>
    <t>3474</t>
  </si>
  <si>
    <t>QT52002</t>
  </si>
  <si>
    <t>Đông phương học</t>
  </si>
  <si>
    <t>3475</t>
  </si>
  <si>
    <t>QT53009</t>
  </si>
  <si>
    <t>3476</t>
  </si>
  <si>
    <t>QT53002</t>
  </si>
  <si>
    <t>3477</t>
  </si>
  <si>
    <t>QT53010</t>
  </si>
  <si>
    <t>3479</t>
  </si>
  <si>
    <t>QT53013</t>
  </si>
  <si>
    <t>3480</t>
  </si>
  <si>
    <t>QT56004</t>
  </si>
  <si>
    <t>3481</t>
  </si>
  <si>
    <t>QT53014</t>
  </si>
  <si>
    <t>3482</t>
  </si>
  <si>
    <t>QT53019</t>
  </si>
  <si>
    <t>Toàn cầu hóa và hội nhập quốc tế</t>
  </si>
  <si>
    <t>3483</t>
  </si>
  <si>
    <t>QT53020</t>
  </si>
  <si>
    <t>Truyền thông thời đại toàn cầu</t>
  </si>
  <si>
    <t>3484</t>
  </si>
  <si>
    <t>QT56005</t>
  </si>
  <si>
    <t>Lý luận báo chí quốc tế và báo chí toàn cầu</t>
  </si>
  <si>
    <t>3485</t>
  </si>
  <si>
    <t>QT56006</t>
  </si>
  <si>
    <t>Lý thuyết và thực hành truyền thông quốc tế</t>
  </si>
  <si>
    <t>3486</t>
  </si>
  <si>
    <t>QT53008</t>
  </si>
  <si>
    <t>3487</t>
  </si>
  <si>
    <t>QT53016</t>
  </si>
  <si>
    <t>3488</t>
  </si>
  <si>
    <t>QT53001</t>
  </si>
  <si>
    <t>3491</t>
  </si>
  <si>
    <t>QT56008</t>
  </si>
  <si>
    <t>3492</t>
  </si>
  <si>
    <t>QT56009</t>
  </si>
  <si>
    <t>3493</t>
  </si>
  <si>
    <t>QT56010</t>
  </si>
  <si>
    <t>3494</t>
  </si>
  <si>
    <t>QT53007</t>
  </si>
  <si>
    <t>3495</t>
  </si>
  <si>
    <t>QT53005</t>
  </si>
  <si>
    <t>Kỹ năng giao tiếp liên văn hóa</t>
  </si>
  <si>
    <t>3496</t>
  </si>
  <si>
    <t>QT53006</t>
  </si>
  <si>
    <t>3497</t>
  </si>
  <si>
    <t>QT53011</t>
  </si>
  <si>
    <t>3499</t>
  </si>
  <si>
    <t>QT53004</t>
  </si>
  <si>
    <t>3500</t>
  </si>
  <si>
    <t>QT56003</t>
  </si>
  <si>
    <t>Kỹ năng quản trị truyền thông quốc tế</t>
  </si>
  <si>
    <t>3501</t>
  </si>
  <si>
    <t>QT53015</t>
  </si>
  <si>
    <t>Quản lý báo chí đối ngoại</t>
  </si>
  <si>
    <t>3502</t>
  </si>
  <si>
    <t>QT53012</t>
  </si>
  <si>
    <t>Nghiệp vụ lễ tân và văn phòng đối ngoại</t>
  </si>
  <si>
    <t>3503</t>
  </si>
  <si>
    <t>QT56001</t>
  </si>
  <si>
    <t>3505</t>
  </si>
  <si>
    <t>QT54018</t>
  </si>
  <si>
    <t>Thực tập nghệ nghiệp</t>
  </si>
  <si>
    <t>3506</t>
  </si>
  <si>
    <t>QT54119</t>
  </si>
  <si>
    <t>3507</t>
  </si>
  <si>
    <t>ĐC51002</t>
  </si>
  <si>
    <t>3508</t>
  </si>
  <si>
    <t>XH51001</t>
  </si>
  <si>
    <t>3509</t>
  </si>
  <si>
    <t>TM51002</t>
  </si>
  <si>
    <t>Lôgic hình thức</t>
  </si>
  <si>
    <t>3162</t>
  </si>
  <si>
    <t>3510</t>
  </si>
  <si>
    <t>NP51002</t>
  </si>
  <si>
    <t>3511</t>
  </si>
  <si>
    <t>KT52003</t>
  </si>
  <si>
    <t>3164</t>
  </si>
  <si>
    <t>3512</t>
  </si>
  <si>
    <t>KT52007</t>
  </si>
  <si>
    <t>Lịch sử kinh tế</t>
  </si>
  <si>
    <t>3513</t>
  </si>
  <si>
    <t>KT56001</t>
  </si>
  <si>
    <t>3514</t>
  </si>
  <si>
    <t>KT56002</t>
  </si>
  <si>
    <t>3167</t>
  </si>
  <si>
    <t>3515</t>
  </si>
  <si>
    <t>KT52006</t>
  </si>
  <si>
    <t>3516</t>
  </si>
  <si>
    <t>KT52002</t>
  </si>
  <si>
    <t>3517</t>
  </si>
  <si>
    <t>KT52001</t>
  </si>
  <si>
    <t>3518</t>
  </si>
  <si>
    <t>KT53010</t>
  </si>
  <si>
    <t>3519</t>
  </si>
  <si>
    <t>KT52004</t>
  </si>
  <si>
    <t>3172</t>
  </si>
  <si>
    <t>3520</t>
  </si>
  <si>
    <t>KT52005</t>
  </si>
  <si>
    <t>3521</t>
  </si>
  <si>
    <t>KT53001</t>
  </si>
  <si>
    <t>3174</t>
  </si>
  <si>
    <t>3522</t>
  </si>
  <si>
    <t>KT53007</t>
  </si>
  <si>
    <t>Thị trường Tài chính</t>
  </si>
  <si>
    <t>3523</t>
  </si>
  <si>
    <t>KT56009</t>
  </si>
  <si>
    <t>Nguyên lý Marketing</t>
  </si>
  <si>
    <t>3524</t>
  </si>
  <si>
    <t>KT56003</t>
  </si>
  <si>
    <t>Kinh doanh điện tử</t>
  </si>
  <si>
    <t>3177</t>
  </si>
  <si>
    <t>3525</t>
  </si>
  <si>
    <t>KT53002</t>
  </si>
  <si>
    <t>Nghệ thuật đàm phán</t>
  </si>
  <si>
    <t>3527</t>
  </si>
  <si>
    <t>KT53004</t>
  </si>
  <si>
    <t>3528</t>
  </si>
  <si>
    <t>KT53003</t>
  </si>
  <si>
    <t>3529</t>
  </si>
  <si>
    <t>KT56010</t>
  </si>
  <si>
    <t>Tiếng Anh chuyên ngành 1</t>
  </si>
  <si>
    <t>3182</t>
  </si>
  <si>
    <t>3530</t>
  </si>
  <si>
    <t>KT56012</t>
  </si>
  <si>
    <t>Tiếng Anh chuyên ngành 2</t>
  </si>
  <si>
    <t>3183</t>
  </si>
  <si>
    <t>3531</t>
  </si>
  <si>
    <t>KT56008</t>
  </si>
  <si>
    <t>3534</t>
  </si>
  <si>
    <t>KT53018</t>
  </si>
  <si>
    <t>3536</t>
  </si>
  <si>
    <t>KT53006</t>
  </si>
  <si>
    <t>Tài chính công</t>
  </si>
  <si>
    <t>3537</t>
  </si>
  <si>
    <t>KT53013</t>
  </si>
  <si>
    <t>3538</t>
  </si>
  <si>
    <t>KT56011</t>
  </si>
  <si>
    <t>3539</t>
  </si>
  <si>
    <t>KT53014</t>
  </si>
  <si>
    <t>3540</t>
  </si>
  <si>
    <t>KT53015</t>
  </si>
  <si>
    <t>3541</t>
  </si>
  <si>
    <t>KT53016</t>
  </si>
  <si>
    <t>Tài chính doanh nghiệp</t>
  </si>
  <si>
    <t>3542</t>
  </si>
  <si>
    <t>KT53012</t>
  </si>
  <si>
    <t>Phân tích chính sách kinh tế</t>
  </si>
  <si>
    <t>3544</t>
  </si>
  <si>
    <t>KT54011</t>
  </si>
  <si>
    <t>3545</t>
  </si>
  <si>
    <t>KT54012</t>
  </si>
  <si>
    <t>Sản phẩm tốt nghiệp</t>
  </si>
  <si>
    <t>3546</t>
  </si>
  <si>
    <t>TCLS 01004</t>
  </si>
  <si>
    <t>Lịch sử thế giới( chuyên đề)</t>
  </si>
  <si>
    <t>3547</t>
  </si>
  <si>
    <t>TCLS01005_03274</t>
  </si>
  <si>
    <t>3548</t>
  </si>
  <si>
    <t>CHTT03019</t>
  </si>
  <si>
    <t>Lãnh đạo, quản lý truyền thông</t>
  </si>
  <si>
    <t>3201</t>
  </si>
  <si>
    <t>3549</t>
  </si>
  <si>
    <t>CHTT03020</t>
  </si>
  <si>
    <t>Lãnh đạo, quản lý cơ sở giáo dục và nhà trường</t>
  </si>
  <si>
    <t>3550</t>
  </si>
  <si>
    <t>CHTT03021</t>
  </si>
  <si>
    <t>Lãnh đạo, quản lý các tổ chức văn hóa - nghệ thuật</t>
  </si>
  <si>
    <t>3551</t>
  </si>
  <si>
    <t>CHTT03022</t>
  </si>
  <si>
    <t>Lãnh đạo, quản lý các tổ chức khoa học, công nghệ và mội trường</t>
  </si>
  <si>
    <t>3552</t>
  </si>
  <si>
    <t>CHTT03023</t>
  </si>
  <si>
    <t>Lãnh đạo, quản lý an sinh xã hội và PC tệ nạn xã hội</t>
  </si>
  <si>
    <t>3553</t>
  </si>
  <si>
    <t>CHTT03024</t>
  </si>
  <si>
    <t>Lãnh đạo, quản lý dân số và phát triển</t>
  </si>
  <si>
    <t>3555</t>
  </si>
  <si>
    <t>BC02804</t>
  </si>
  <si>
    <t>3556</t>
  </si>
  <si>
    <t>ĐC01017.</t>
  </si>
  <si>
    <t>Giáo dục thể chất HP3</t>
  </si>
  <si>
    <t>3557</t>
  </si>
  <si>
    <t>ĐC01018.</t>
  </si>
  <si>
    <t>Giáo dục thể chất HP4</t>
  </si>
  <si>
    <t>3558</t>
  </si>
  <si>
    <t>TT03593</t>
  </si>
  <si>
    <t>3559</t>
  </si>
  <si>
    <t>TCTM01007</t>
  </si>
  <si>
    <t>3560</t>
  </si>
  <si>
    <t>TCQQ01002</t>
  </si>
  <si>
    <t>3561</t>
  </si>
  <si>
    <t>TCNN01015</t>
  </si>
  <si>
    <t>3562</t>
  </si>
  <si>
    <t>TCNN01016</t>
  </si>
  <si>
    <t>3563</t>
  </si>
  <si>
    <t>TCNN01017</t>
  </si>
  <si>
    <t>3564</t>
  </si>
  <si>
    <t>TCNN01018</t>
  </si>
  <si>
    <t>3565</t>
  </si>
  <si>
    <t>TCCN02052</t>
  </si>
  <si>
    <t>3566</t>
  </si>
  <si>
    <t>TCTH02055_03470</t>
  </si>
  <si>
    <t>3567</t>
  </si>
  <si>
    <t>TCCT03021</t>
  </si>
  <si>
    <t>3568</t>
  </si>
  <si>
    <t>CTCT03022</t>
  </si>
  <si>
    <t>3569</t>
  </si>
  <si>
    <t>CTCT03023</t>
  </si>
  <si>
    <t>3570</t>
  </si>
  <si>
    <t>TCCT03022</t>
  </si>
  <si>
    <t>3571</t>
  </si>
  <si>
    <t>TCCT03023</t>
  </si>
  <si>
    <t>3572</t>
  </si>
  <si>
    <t>TCCT03077</t>
  </si>
  <si>
    <t>3573</t>
  </si>
  <si>
    <t>TCĐC01007</t>
  </si>
  <si>
    <t>3574</t>
  </si>
  <si>
    <t>CTCT03031</t>
  </si>
  <si>
    <t>3575</t>
  </si>
  <si>
    <t>TCCT03037</t>
  </si>
  <si>
    <t>3576</t>
  </si>
  <si>
    <t>CTTC03031</t>
  </si>
  <si>
    <t>Công nghệ vạn động hành lang</t>
  </si>
  <si>
    <t>3577</t>
  </si>
  <si>
    <t>TCCT03031</t>
  </si>
  <si>
    <t>3578</t>
  </si>
  <si>
    <t>TCCT03038</t>
  </si>
  <si>
    <t>Truyền thông đại chúng với quy trình chính sách công</t>
  </si>
  <si>
    <t>3579</t>
  </si>
  <si>
    <t>PT04023</t>
  </si>
  <si>
    <t>3580</t>
  </si>
  <si>
    <t>3581</t>
  </si>
  <si>
    <t>PT03421</t>
  </si>
  <si>
    <t>3582</t>
  </si>
  <si>
    <t>TCNP01004</t>
  </si>
  <si>
    <t>3583</t>
  </si>
  <si>
    <t>TCTT01001</t>
  </si>
  <si>
    <t>3584</t>
  </si>
  <si>
    <t>TCTT03379</t>
  </si>
  <si>
    <t>3585</t>
  </si>
  <si>
    <t>TCCT02001</t>
  </si>
  <si>
    <t>3586</t>
  </si>
  <si>
    <t>TCXD02335_03643</t>
  </si>
  <si>
    <t>3587</t>
  </si>
  <si>
    <t>TCCT03091_03158</t>
  </si>
  <si>
    <t>3240</t>
  </si>
  <si>
    <t>3588</t>
  </si>
  <si>
    <t>TCCT04010</t>
  </si>
  <si>
    <t>Khóa luận</t>
  </si>
  <si>
    <t>3590</t>
  </si>
  <si>
    <t>3591</t>
  </si>
  <si>
    <t>TCXD03353</t>
  </si>
  <si>
    <t>3592</t>
  </si>
  <si>
    <t>TCXD03402</t>
  </si>
  <si>
    <t>Nghiệp vụ công tác bảo vệ chính trị nội bộ</t>
  </si>
  <si>
    <t>3593</t>
  </si>
  <si>
    <t>TCXD03355</t>
  </si>
  <si>
    <t>3594</t>
  </si>
  <si>
    <t>TCXD02309</t>
  </si>
  <si>
    <t>3595</t>
  </si>
  <si>
    <t>TXXH01004</t>
  </si>
  <si>
    <t>3596</t>
  </si>
  <si>
    <t>XD02336</t>
  </si>
  <si>
    <t>Xây dựng Đảng về tư tưởng và đạo đức</t>
  </si>
  <si>
    <t>3597</t>
  </si>
  <si>
    <t>XD02337</t>
  </si>
  <si>
    <t>3598</t>
  </si>
  <si>
    <t>XD03318_04</t>
  </si>
  <si>
    <t>3599</t>
  </si>
  <si>
    <t>XD02338</t>
  </si>
  <si>
    <t>3600</t>
  </si>
  <si>
    <t>XD03315</t>
  </si>
  <si>
    <t>3601</t>
  </si>
  <si>
    <t>XD02339</t>
  </si>
  <si>
    <t>3602</t>
  </si>
  <si>
    <t>XD02340</t>
  </si>
  <si>
    <t>3603</t>
  </si>
  <si>
    <t>3604</t>
  </si>
  <si>
    <t>TG03003</t>
  </si>
  <si>
    <t>Kỹ năng dạy học</t>
  </si>
  <si>
    <t>3605</t>
  </si>
  <si>
    <t>3606</t>
  </si>
  <si>
    <t>QQ01003</t>
  </si>
  <si>
    <t>3607</t>
  </si>
  <si>
    <t>TT03587</t>
  </si>
  <si>
    <t>3608</t>
  </si>
  <si>
    <t>TT03588</t>
  </si>
  <si>
    <t>Cơ sở lý luận tuyên truyền</t>
  </si>
  <si>
    <t>3609</t>
  </si>
  <si>
    <t>TT03589</t>
  </si>
  <si>
    <t>3610</t>
  </si>
  <si>
    <t>TT03590</t>
  </si>
  <si>
    <t>Lãnh đạo, quản lý công tác dân tộc và tôn giáo</t>
  </si>
  <si>
    <t>3611</t>
  </si>
  <si>
    <t>TT03591</t>
  </si>
  <si>
    <t>Quản lý giáo duc, khoa học và môi trường</t>
  </si>
  <si>
    <t>3612</t>
  </si>
  <si>
    <t>TT03592</t>
  </si>
  <si>
    <t>3613</t>
  </si>
  <si>
    <t>TT03594</t>
  </si>
  <si>
    <t>3614</t>
  </si>
  <si>
    <t>TT03387_03961</t>
  </si>
  <si>
    <t>3615</t>
  </si>
  <si>
    <t>CT03093</t>
  </si>
  <si>
    <t>3616</t>
  </si>
  <si>
    <t>ĐC01005-A</t>
  </si>
  <si>
    <t>3617</t>
  </si>
  <si>
    <t>3618</t>
  </si>
  <si>
    <t>TT03585</t>
  </si>
  <si>
    <t>3619</t>
  </si>
  <si>
    <t>Phương pháp nghiên cứu, giảng dạy Xây dựng Đảng và Chính quyền Nhà nước (lý thuyết)</t>
  </si>
  <si>
    <t>3620</t>
  </si>
  <si>
    <t>XD03342</t>
  </si>
  <si>
    <t>Phương pháp giảng dạy Xây dựng Đảng (thực hành)</t>
  </si>
  <si>
    <t>3621</t>
  </si>
  <si>
    <t>XD03343</t>
  </si>
  <si>
    <t>Phương pháp giảng dạy Xây dựng chính quyền Nhà nước (thực hành)</t>
  </si>
  <si>
    <t>3622</t>
  </si>
  <si>
    <t>XD02400</t>
  </si>
  <si>
    <t>3274</t>
  </si>
  <si>
    <t>3623</t>
  </si>
  <si>
    <t>TCTT03375</t>
  </si>
  <si>
    <t>3275</t>
  </si>
  <si>
    <t>3624</t>
  </si>
  <si>
    <t>TCTT03578_03609</t>
  </si>
  <si>
    <t>3625</t>
  </si>
  <si>
    <t>TCNP03604</t>
  </si>
  <si>
    <t>3626</t>
  </si>
  <si>
    <t>TCNP03605</t>
  </si>
  <si>
    <t>3627</t>
  </si>
  <si>
    <t>CHXD11111</t>
  </si>
  <si>
    <t>Khoa học lãnh đạo, chỉ huy trong Công an nhân dân</t>
  </si>
  <si>
    <t>3628</t>
  </si>
  <si>
    <t>NN02651_02237</t>
  </si>
  <si>
    <t>3629</t>
  </si>
  <si>
    <t>TCCT02059_03112</t>
  </si>
  <si>
    <t>3630</t>
  </si>
  <si>
    <t>TCCT03063_03142</t>
  </si>
  <si>
    <t>3631</t>
  </si>
  <si>
    <t>TCCT03074_03147</t>
  </si>
  <si>
    <t>3632</t>
  </si>
  <si>
    <t>TCCT03082_03153</t>
  </si>
  <si>
    <t>Giới thiệu các tác phẩm HCM và văn kiện Đảng Cộng sản Việt Nam về chính trị</t>
  </si>
  <si>
    <t>3633</t>
  </si>
  <si>
    <t>CHXD02008</t>
  </si>
  <si>
    <t>3634</t>
  </si>
  <si>
    <t>CHXD03018</t>
  </si>
  <si>
    <t>Văn hóa Đảng và văn hóa ứng xử Công an nhân dân</t>
  </si>
  <si>
    <t>3635</t>
  </si>
  <si>
    <t>CHXD03019</t>
  </si>
  <si>
    <t>Công tác thanh tra và phòng, chống tham nhũng trong Công an nhân dân</t>
  </si>
  <si>
    <t>3636</t>
  </si>
  <si>
    <t>LS03227</t>
  </si>
  <si>
    <t>3638</t>
  </si>
  <si>
    <t>PT03478</t>
  </si>
  <si>
    <t>3639</t>
  </si>
  <si>
    <t>PT03301</t>
  </si>
  <si>
    <t>3640</t>
  </si>
  <si>
    <t>PT03336</t>
  </si>
  <si>
    <t>3641</t>
  </si>
  <si>
    <t>PT03359</t>
  </si>
  <si>
    <t>3642</t>
  </si>
  <si>
    <t>QQ03486</t>
  </si>
  <si>
    <t>3295</t>
  </si>
  <si>
    <t>3646</t>
  </si>
  <si>
    <t>BC02103</t>
  </si>
  <si>
    <t>3647</t>
  </si>
  <si>
    <t>BC03808_0155</t>
  </si>
  <si>
    <t>3648</t>
  </si>
  <si>
    <t>3650</t>
  </si>
  <si>
    <t>BC02821</t>
  </si>
  <si>
    <t>3651</t>
  </si>
  <si>
    <t>BC03824</t>
  </si>
  <si>
    <t>Lý thuyết truyền thông hình ảnh</t>
  </si>
  <si>
    <t>3653</t>
  </si>
  <si>
    <t>3654</t>
  </si>
  <si>
    <t>PT03840_1</t>
  </si>
  <si>
    <t>3655</t>
  </si>
  <si>
    <t>PT04848</t>
  </si>
  <si>
    <t>3656</t>
  </si>
  <si>
    <t>PT03856</t>
  </si>
  <si>
    <t>3657</t>
  </si>
  <si>
    <t>PT03877</t>
  </si>
  <si>
    <t>3308</t>
  </si>
  <si>
    <t>3658</t>
  </si>
  <si>
    <t>PT03869</t>
  </si>
  <si>
    <t>3659</t>
  </si>
  <si>
    <t>QT03566_02907</t>
  </si>
  <si>
    <t>3660</t>
  </si>
  <si>
    <t>PT03426</t>
  </si>
  <si>
    <t>3661</t>
  </si>
  <si>
    <t>DPU08320</t>
  </si>
  <si>
    <t>Quan điểm của C.Mác, Ph.AWngghen, V.I Lê nên về hoạt động xuất bản</t>
  </si>
  <si>
    <t>3662</t>
  </si>
  <si>
    <t>DPU08321</t>
  </si>
  <si>
    <t>Tư tưởng Hồ Chí Minh và Đảng Cộng sản Việt Nam về hoạt động xuất bản</t>
  </si>
  <si>
    <t>3663</t>
  </si>
  <si>
    <t>DPU08322</t>
  </si>
  <si>
    <t>Quản lý nhà nước về xuất bản hiện nay: những vấn đề lý luận và thực tiễn</t>
  </si>
  <si>
    <t>3664</t>
  </si>
  <si>
    <t>DPU08323</t>
  </si>
  <si>
    <t>Hoạt động xuất bản sách hiện nay- Những vấn đề lý luận và thực tiễn.</t>
  </si>
  <si>
    <t>3665</t>
  </si>
  <si>
    <t>DPU08324</t>
  </si>
  <si>
    <t>Quan hệ biện chứng xuất bản với các lĩnh vực cơ bản xã hội</t>
  </si>
  <si>
    <t>3666</t>
  </si>
  <si>
    <t>DPU08325</t>
  </si>
  <si>
    <t>Lao động biên tập và công tác đào tạo biên tập viên xuất bản</t>
  </si>
  <si>
    <t>3667</t>
  </si>
  <si>
    <t>DPU08326</t>
  </si>
  <si>
    <t>Hợp tác quốc tế trong hoạt động xuất bản hiện nay</t>
  </si>
  <si>
    <t>3318</t>
  </si>
  <si>
    <t>3668</t>
  </si>
  <si>
    <t>DPU08327</t>
  </si>
  <si>
    <t>Thảo luận về phương pháp nghiên cứu khoa học và triển khai luận án</t>
  </si>
  <si>
    <t>3669</t>
  </si>
  <si>
    <t>DPU08328</t>
  </si>
  <si>
    <t>Tổng quan tình hình nghiên cứu: phương pháp viết Tổng quan tình hình nghiên cứu ; hướng dẫn phương p</t>
  </si>
  <si>
    <t>3320</t>
  </si>
  <si>
    <t>3670</t>
  </si>
  <si>
    <t>DPU08329</t>
  </si>
  <si>
    <t>Xây dựng ngành công nghiệp xuất bản ở Việt Nam theo hướng hiện đại</t>
  </si>
  <si>
    <t>3671</t>
  </si>
  <si>
    <t>DPU08330</t>
  </si>
  <si>
    <t>Xã hội hóa hoạt động xuất bản ở Việt Nam hiện nay</t>
  </si>
  <si>
    <t>3672</t>
  </si>
  <si>
    <t>DPU08331</t>
  </si>
  <si>
    <t>Quản lý thị trường xuất bản phẩm ở nước ta hiện nay</t>
  </si>
  <si>
    <t>3673</t>
  </si>
  <si>
    <t>DPU08332</t>
  </si>
  <si>
    <t>Mô hình doanh nghiệp xuất bản hiện đại</t>
  </si>
  <si>
    <t>3674</t>
  </si>
  <si>
    <t>DPU08333</t>
  </si>
  <si>
    <t>3675</t>
  </si>
  <si>
    <t>DPU08334</t>
  </si>
  <si>
    <t>Quảng bá hoạt động xuất bản và xây dựng thương hiệu</t>
  </si>
  <si>
    <t>3676</t>
  </si>
  <si>
    <t>CHBC02025</t>
  </si>
  <si>
    <t>Công nghệ truyền thông số</t>
  </si>
  <si>
    <t>3677</t>
  </si>
  <si>
    <t>CHPT03040</t>
  </si>
  <si>
    <t>Quản lý mạng xã hội</t>
  </si>
  <si>
    <t>3678</t>
  </si>
  <si>
    <t>CDRNN</t>
  </si>
  <si>
    <t>Chuẩn đầu ra Ngoại ngữ</t>
  </si>
  <si>
    <t>3679</t>
  </si>
  <si>
    <t>CDRTH</t>
  </si>
  <si>
    <t>Chuẩn đầu ra Tin học</t>
  </si>
  <si>
    <t>3681</t>
  </si>
  <si>
    <t>QT01020</t>
  </si>
  <si>
    <t>3332</t>
  </si>
  <si>
    <t>3682</t>
  </si>
  <si>
    <t>QQ04301</t>
  </si>
  <si>
    <t>Cơ sở lý luận quan hệ công chúng và quảng cáo</t>
  </si>
  <si>
    <t>3333</t>
  </si>
  <si>
    <t>3683</t>
  </si>
  <si>
    <t>QT04301</t>
  </si>
  <si>
    <t>3685</t>
  </si>
  <si>
    <t>TCCT03062_03140</t>
  </si>
  <si>
    <t>3686</t>
  </si>
  <si>
    <t>XB51022</t>
  </si>
  <si>
    <t>3688</t>
  </si>
  <si>
    <t>DPA08310</t>
  </si>
  <si>
    <t>Sự phát triển lý luận và thực tiễn xây dựng Đảng về chính trị, tư tưởng, đạo đức</t>
  </si>
  <si>
    <t>3689</t>
  </si>
  <si>
    <t>DPA08311</t>
  </si>
  <si>
    <t>Sự phát triển lý luận và thực tiễn xây dựng Đảng về tổ chức và phương thức lãnh đạo của Đảng</t>
  </si>
  <si>
    <t>3690</t>
  </si>
  <si>
    <t>DPA08312</t>
  </si>
  <si>
    <t>Tổ chức và thực hiện quyền lực nhà nước</t>
  </si>
  <si>
    <t>3691</t>
  </si>
  <si>
    <t>DPA08313</t>
  </si>
  <si>
    <t>Cải cách hành chính nhà nước ở Việt Nam hiện nay</t>
  </si>
  <si>
    <t>3692</t>
  </si>
  <si>
    <t>DPA08314</t>
  </si>
  <si>
    <t>Phương pháp nghiên cứu, xây dựng và hoàn thành luận án tiến sĩ Xây dựng Đảng và Chính quyền nhà nước</t>
  </si>
  <si>
    <t>3693</t>
  </si>
  <si>
    <t>DPA08315</t>
  </si>
  <si>
    <t>Đảng cầm quyền và nâng cao năng lực cầm quyền của Đảng Cộng sản Việt Nam</t>
  </si>
  <si>
    <t>3694</t>
  </si>
  <si>
    <t>DPA08316</t>
  </si>
  <si>
    <t>Các mô hình tổ chức và hoạt động của bộ máy nhà nước đương đại</t>
  </si>
  <si>
    <t>3695</t>
  </si>
  <si>
    <t>DPA08317</t>
  </si>
  <si>
    <t>Những nhận thức mới về Đảng và xây dựng Đảng trong di sản lý luận của Mác-Lênin, tư tưởng Hồ Chí Min</t>
  </si>
  <si>
    <t>3696</t>
  </si>
  <si>
    <t>DPA08318</t>
  </si>
  <si>
    <t>Các nguyên tắc tổ chức, hoạt động của Đảng Cộng sản Việt Nam</t>
  </si>
  <si>
    <t>3697</t>
  </si>
  <si>
    <t>DPA08319</t>
  </si>
  <si>
    <t>Công tác kiểm tra, giám sát, kỷ luật của Đảng và công tác bảo vệ chính trị nội bộ trong điều kiện mớ</t>
  </si>
  <si>
    <t>3699</t>
  </si>
  <si>
    <t>BC03822</t>
  </si>
  <si>
    <t>3700</t>
  </si>
  <si>
    <t>3348</t>
  </si>
  <si>
    <t>3701</t>
  </si>
  <si>
    <t>3703</t>
  </si>
  <si>
    <t>3704</t>
  </si>
  <si>
    <t>3705</t>
  </si>
  <si>
    <t>CT03032_0854</t>
  </si>
  <si>
    <t>3706</t>
  </si>
  <si>
    <t>3707</t>
  </si>
  <si>
    <t>3708</t>
  </si>
  <si>
    <t>3709</t>
  </si>
  <si>
    <t>TT02356</t>
  </si>
  <si>
    <t>3710</t>
  </si>
  <si>
    <t>TT02355</t>
  </si>
  <si>
    <t>Tổ chức và hoạt động của Ban Tuyên giáo</t>
  </si>
  <si>
    <t>3711</t>
  </si>
  <si>
    <t>Thực tế Chính trị-Xã hội</t>
  </si>
  <si>
    <t>3713</t>
  </si>
  <si>
    <t>3714</t>
  </si>
  <si>
    <t>CT03075</t>
  </si>
  <si>
    <t>3715</t>
  </si>
  <si>
    <t>CT03039</t>
  </si>
  <si>
    <t>3716</t>
  </si>
  <si>
    <t>CT03074_0877</t>
  </si>
  <si>
    <t>Phương pháp nghiên cứu và giảng dạy chính trị học</t>
  </si>
  <si>
    <t>3717</t>
  </si>
  <si>
    <t>TG01021</t>
  </si>
  <si>
    <t>3718</t>
  </si>
  <si>
    <t>3719</t>
  </si>
  <si>
    <t>3720</t>
  </si>
  <si>
    <t>3721</t>
  </si>
  <si>
    <t>CT02106</t>
  </si>
  <si>
    <t>3722</t>
  </si>
  <si>
    <t>3723</t>
  </si>
  <si>
    <t>3724</t>
  </si>
  <si>
    <t>3725</t>
  </si>
  <si>
    <t>3727</t>
  </si>
  <si>
    <t>3728</t>
  </si>
  <si>
    <t>3730</t>
  </si>
  <si>
    <t>Kỹ năng lập KH và ra quyết định quản lý</t>
  </si>
  <si>
    <t>3731</t>
  </si>
  <si>
    <t>3732</t>
  </si>
  <si>
    <t>NP02088</t>
  </si>
  <si>
    <t>Quản lý nhà nước về XH</t>
  </si>
  <si>
    <t>3733</t>
  </si>
  <si>
    <t>NP03611</t>
  </si>
  <si>
    <t>Các ngành luật cơ bản</t>
  </si>
  <si>
    <t>3734</t>
  </si>
  <si>
    <t>3736</t>
  </si>
  <si>
    <t>3738</t>
  </si>
  <si>
    <t>3739</t>
  </si>
  <si>
    <t>3740</t>
  </si>
  <si>
    <t>CT04012</t>
  </si>
  <si>
    <t>3741</t>
  </si>
  <si>
    <t>3742</t>
  </si>
  <si>
    <t>3743</t>
  </si>
  <si>
    <t>CT03117</t>
  </si>
  <si>
    <t>Quan hệ công chúng khu vực công</t>
  </si>
  <si>
    <t>3390</t>
  </si>
  <si>
    <t>3744</t>
  </si>
  <si>
    <t>3746</t>
  </si>
  <si>
    <t>3747</t>
  </si>
  <si>
    <t>NP01010</t>
  </si>
  <si>
    <t>Luật hành chính</t>
  </si>
  <si>
    <t>3749</t>
  </si>
  <si>
    <t>3750</t>
  </si>
  <si>
    <t>3751</t>
  </si>
  <si>
    <t>3752</t>
  </si>
  <si>
    <t>3754</t>
  </si>
  <si>
    <t>TT02050</t>
  </si>
  <si>
    <t>3755</t>
  </si>
  <si>
    <t>3756</t>
  </si>
  <si>
    <t>3757</t>
  </si>
  <si>
    <t>TT03581_03981</t>
  </si>
  <si>
    <t>3758</t>
  </si>
  <si>
    <t>3759</t>
  </si>
  <si>
    <t>Các thể loại phát biểu miệng</t>
  </si>
  <si>
    <t>3761</t>
  </si>
  <si>
    <t>TT03387_03962</t>
  </si>
  <si>
    <t>3762</t>
  </si>
  <si>
    <t>TT03388</t>
  </si>
  <si>
    <t>3763</t>
  </si>
  <si>
    <t>3764</t>
  </si>
  <si>
    <t>3765</t>
  </si>
  <si>
    <t>3766</t>
  </si>
  <si>
    <t>3767</t>
  </si>
  <si>
    <t>XD03334</t>
  </si>
  <si>
    <t>3770</t>
  </si>
  <si>
    <t>3772</t>
  </si>
  <si>
    <t>3773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</si>
  <si>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</si>
  <si>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</si>
  <si>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</si>
  <si>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</si>
  <si>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</si>
  <si>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</si>
  <si>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</si>
  <si>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</si>
  <si>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</si>
  <si>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</si>
  <si>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</si>
  <si>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NP03642</t>
  </si>
  <si>
    <t>3786</t>
  </si>
  <si>
    <t>3788</t>
  </si>
  <si>
    <t>3789</t>
  </si>
  <si>
    <t>3790</t>
  </si>
  <si>
    <t>3792</t>
  </si>
  <si>
    <t>3793</t>
  </si>
  <si>
    <t>3794</t>
  </si>
  <si>
    <t>3795</t>
  </si>
  <si>
    <t>3796</t>
  </si>
  <si>
    <t>3797</t>
  </si>
  <si>
    <t>NP04015</t>
  </si>
  <si>
    <t>3798</t>
  </si>
  <si>
    <t>3799</t>
  </si>
  <si>
    <t>3801</t>
  </si>
  <si>
    <t>3802</t>
  </si>
  <si>
    <t>3803</t>
  </si>
  <si>
    <t>Quản lý xã hội về văn hoá</t>
  </si>
  <si>
    <t>3804</t>
  </si>
  <si>
    <t>3805</t>
  </si>
  <si>
    <t>3806</t>
  </si>
  <si>
    <t>3808</t>
  </si>
  <si>
    <t>3810</t>
  </si>
  <si>
    <t>3812</t>
  </si>
  <si>
    <t>3813</t>
  </si>
  <si>
    <t>3814</t>
  </si>
  <si>
    <t>3815</t>
  </si>
  <si>
    <t>3816</t>
  </si>
  <si>
    <t>3818</t>
  </si>
  <si>
    <t>3819</t>
  </si>
  <si>
    <t>3820</t>
  </si>
  <si>
    <t>Quản lý hành chính nhà nước về văn hoá</t>
  </si>
  <si>
    <t>3821</t>
  </si>
  <si>
    <t>3822</t>
  </si>
  <si>
    <t>3823</t>
  </si>
  <si>
    <t>3824</t>
  </si>
  <si>
    <t>3826</t>
  </si>
  <si>
    <t>3827</t>
  </si>
  <si>
    <t>3828</t>
  </si>
  <si>
    <t>CN02050_0693</t>
  </si>
  <si>
    <t>3829</t>
  </si>
  <si>
    <t>TM01013_03822</t>
  </si>
  <si>
    <t>3830</t>
  </si>
  <si>
    <t>3832</t>
  </si>
  <si>
    <t>3833</t>
  </si>
  <si>
    <t>3834</t>
  </si>
  <si>
    <t>3836</t>
  </si>
  <si>
    <t>Tác phẩm Hồ Chí Minh về chủ nghĩa xã hội khoa học</t>
  </si>
  <si>
    <t>3838</t>
  </si>
  <si>
    <t>3839</t>
  </si>
  <si>
    <t>Lý luận Hình thái kinh tế xã hội CSCN và các mô hình CNXH hiện thực</t>
  </si>
  <si>
    <t>3840</t>
  </si>
  <si>
    <t>3841</t>
  </si>
  <si>
    <t>3842</t>
  </si>
  <si>
    <t>3843</t>
  </si>
  <si>
    <t>3844</t>
  </si>
  <si>
    <t>Lý luận về con đường đi lên Chủ nghĩa xã hội</t>
  </si>
  <si>
    <t>3847</t>
  </si>
  <si>
    <t>3848</t>
  </si>
  <si>
    <t>3849</t>
  </si>
  <si>
    <t>CN02070</t>
  </si>
  <si>
    <t>Lý luận về dân tộc và tôn giáo</t>
  </si>
  <si>
    <t>3850</t>
  </si>
  <si>
    <t>CN02071</t>
  </si>
  <si>
    <t>3851</t>
  </si>
  <si>
    <t>3852</t>
  </si>
  <si>
    <t>Tổ chức và hoạt động của ban tuyên giáo</t>
  </si>
  <si>
    <t>Đường lối văn hoá của Đảng</t>
  </si>
  <si>
    <t>3856</t>
  </si>
  <si>
    <t>Văn hoá vùng và các vùng văn hoá Việt Nam</t>
  </si>
  <si>
    <t>3857</t>
  </si>
  <si>
    <t>3858</t>
  </si>
  <si>
    <t>3859</t>
  </si>
  <si>
    <t>TT02067</t>
  </si>
  <si>
    <t>3860</t>
  </si>
  <si>
    <t>TT02068</t>
  </si>
  <si>
    <t>3861</t>
  </si>
  <si>
    <t>TT02069</t>
  </si>
  <si>
    <t>Lãnh đạo, quản lý hoạt động tư tưởng, văn hoá</t>
  </si>
  <si>
    <t>3862</t>
  </si>
  <si>
    <t>3863</t>
  </si>
  <si>
    <t>3864</t>
  </si>
  <si>
    <t>TT02072</t>
  </si>
  <si>
    <t>3865</t>
  </si>
  <si>
    <t>TT02073</t>
  </si>
  <si>
    <t>3866</t>
  </si>
  <si>
    <t>TT02074</t>
  </si>
  <si>
    <t>3867</t>
  </si>
  <si>
    <t>TT02075</t>
  </si>
  <si>
    <t>3869</t>
  </si>
  <si>
    <t>3870</t>
  </si>
  <si>
    <t>3871</t>
  </si>
  <si>
    <t>3872</t>
  </si>
  <si>
    <t>TT03881</t>
  </si>
  <si>
    <t>Khoá luận tốt nghiệp</t>
  </si>
  <si>
    <t>3873</t>
  </si>
  <si>
    <t>3874</t>
  </si>
  <si>
    <t>3875</t>
  </si>
  <si>
    <t>3876</t>
  </si>
  <si>
    <t>3877</t>
  </si>
  <si>
    <t>Truyền thông chính sách văn hoá, xã hội</t>
  </si>
  <si>
    <t>3878</t>
  </si>
  <si>
    <t>3879</t>
  </si>
  <si>
    <t>Văn hoá phương Đông và phương Tây</t>
  </si>
  <si>
    <t>3880</t>
  </si>
  <si>
    <t>Lý luận văn hoá</t>
  </si>
  <si>
    <t>3881</t>
  </si>
  <si>
    <t>Quản lý nhà nước về văn hoá</t>
  </si>
  <si>
    <t>3882</t>
  </si>
  <si>
    <t>3883</t>
  </si>
  <si>
    <t>3884</t>
  </si>
  <si>
    <t>BC02116</t>
  </si>
  <si>
    <t>3885</t>
  </si>
  <si>
    <t>3886</t>
  </si>
  <si>
    <t>3887</t>
  </si>
  <si>
    <t>3888</t>
  </si>
  <si>
    <t>3889</t>
  </si>
  <si>
    <t>3891</t>
  </si>
  <si>
    <t>3892</t>
  </si>
  <si>
    <t>3893</t>
  </si>
  <si>
    <t>KT02202</t>
  </si>
  <si>
    <t>3894</t>
  </si>
  <si>
    <t>3895</t>
  </si>
  <si>
    <t>3896</t>
  </si>
  <si>
    <t>3897</t>
  </si>
  <si>
    <t>3898</t>
  </si>
  <si>
    <t>XB02810</t>
  </si>
  <si>
    <t>Tổ chức hoạt động nhà xuất bản</t>
  </si>
  <si>
    <t>3899</t>
  </si>
  <si>
    <t>3901</t>
  </si>
  <si>
    <t>XB02813</t>
  </si>
  <si>
    <t>3903</t>
  </si>
  <si>
    <t>3905</t>
  </si>
  <si>
    <t>3906</t>
  </si>
  <si>
    <t>3907</t>
  </si>
  <si>
    <t>3908</t>
  </si>
  <si>
    <t>Đồ họa xuất bản</t>
  </si>
  <si>
    <t>3909</t>
  </si>
  <si>
    <t>3910</t>
  </si>
  <si>
    <t>3911</t>
  </si>
  <si>
    <t>3912</t>
  </si>
  <si>
    <t>3914</t>
  </si>
  <si>
    <t>3915</t>
  </si>
  <si>
    <t>3916</t>
  </si>
  <si>
    <t>3917</t>
  </si>
  <si>
    <t>3918</t>
  </si>
  <si>
    <t>3919</t>
  </si>
  <si>
    <t>3920</t>
  </si>
  <si>
    <t>Xã hội hoá và thương mại hoá trong hoạt động xuất bản</t>
  </si>
  <si>
    <t>3921</t>
  </si>
  <si>
    <t>3922</t>
  </si>
  <si>
    <t>NN01025</t>
  </si>
  <si>
    <t>3923</t>
  </si>
  <si>
    <t>NN11124</t>
  </si>
  <si>
    <t>Tiếng Trung học phần 4 (Học phần này không sử dụng)</t>
  </si>
  <si>
    <t>3924</t>
  </si>
  <si>
    <t>3925</t>
  </si>
  <si>
    <t>3926</t>
  </si>
  <si>
    <t>3927</t>
  </si>
  <si>
    <t>3928</t>
  </si>
  <si>
    <t>3929</t>
  </si>
  <si>
    <t>.</t>
  </si>
  <si>
    <t>3932</t>
  </si>
  <si>
    <t>3933</t>
  </si>
  <si>
    <t>3934</t>
  </si>
  <si>
    <t>3935</t>
  </si>
  <si>
    <t>Xã hội học văn hoá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</si>
  <si>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</si>
  <si>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</si>
  <si>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</si>
  <si>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</si>
  <si>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</si>
  <si>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</si>
  <si>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</si>
  <si>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</si>
  <si>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</si>
  <si>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3589</t>
  </si>
  <si>
    <t>3949</t>
  </si>
  <si>
    <t>3950</t>
  </si>
  <si>
    <t>3951</t>
  </si>
  <si>
    <t>3952</t>
  </si>
  <si>
    <t>3953</t>
  </si>
  <si>
    <t>3955</t>
  </si>
  <si>
    <t>Học thuyết Mác - Lênin, tư tưởng Hồ Chí Minh về xây dựng Đảng</t>
  </si>
  <si>
    <t>3956</t>
  </si>
  <si>
    <t>3958</t>
  </si>
  <si>
    <t>3959</t>
  </si>
  <si>
    <t>3960</t>
  </si>
  <si>
    <t>3961</t>
  </si>
  <si>
    <t>3965</t>
  </si>
  <si>
    <t>3967</t>
  </si>
  <si>
    <t>3968</t>
  </si>
  <si>
    <t>3970</t>
  </si>
  <si>
    <t>Xử lý tình huống trong xây dựng Đảng và chính quyền nhà nước</t>
  </si>
  <si>
    <t>3971</t>
  </si>
  <si>
    <t>3973</t>
  </si>
  <si>
    <t>3974</t>
  </si>
  <si>
    <t>3975</t>
  </si>
  <si>
    <t>3977</t>
  </si>
  <si>
    <t>3978</t>
  </si>
  <si>
    <t>Thực hành phương pháp giảng dạy Chính quyền nhà nước</t>
  </si>
  <si>
    <t>3979</t>
  </si>
  <si>
    <t>XD03344</t>
  </si>
  <si>
    <t>3980</t>
  </si>
  <si>
    <t>3981</t>
  </si>
  <si>
    <t>3982</t>
  </si>
  <si>
    <t>Xử lý tình huống sư phạm trong giảng dạy xây dựng Đảng và Chính quyền nhà nước</t>
  </si>
  <si>
    <t>3983</t>
  </si>
  <si>
    <t>3984</t>
  </si>
  <si>
    <t>QQ02458_02723</t>
  </si>
  <si>
    <t>3985</t>
  </si>
  <si>
    <t>3986</t>
  </si>
  <si>
    <t>3987</t>
  </si>
  <si>
    <t>3988</t>
  </si>
  <si>
    <t>3989</t>
  </si>
  <si>
    <t>3990</t>
  </si>
  <si>
    <t>3991</t>
  </si>
  <si>
    <t>3993</t>
  </si>
  <si>
    <t>3994</t>
  </si>
  <si>
    <t>3637</t>
  </si>
  <si>
    <t>3996</t>
  </si>
  <si>
    <t>3997</t>
  </si>
  <si>
    <t>3998</t>
  </si>
  <si>
    <t>3999</t>
  </si>
  <si>
    <t>4002</t>
  </si>
  <si>
    <t>4004</t>
  </si>
  <si>
    <t>4005</t>
  </si>
  <si>
    <t>4009</t>
  </si>
  <si>
    <t>4010</t>
  </si>
  <si>
    <t>XD02420</t>
  </si>
  <si>
    <t>4011</t>
  </si>
  <si>
    <t>4012</t>
  </si>
  <si>
    <t>4014</t>
  </si>
  <si>
    <t>4016</t>
  </si>
  <si>
    <t>4018</t>
  </si>
  <si>
    <t>4019</t>
  </si>
  <si>
    <t>4022</t>
  </si>
  <si>
    <t>Kế hoạch hoá phát triển</t>
  </si>
  <si>
    <t>4024</t>
  </si>
  <si>
    <t>4025</t>
  </si>
  <si>
    <t>4026</t>
  </si>
  <si>
    <t>4028</t>
  </si>
  <si>
    <t>BC02308</t>
  </si>
  <si>
    <t>4029</t>
  </si>
  <si>
    <t>4032</t>
  </si>
  <si>
    <t>KT02421</t>
  </si>
  <si>
    <t>4033</t>
  </si>
  <si>
    <t>KT02422</t>
  </si>
  <si>
    <t>4034</t>
  </si>
  <si>
    <t>KT02423</t>
  </si>
  <si>
    <t>4035</t>
  </si>
  <si>
    <t>KT02424</t>
  </si>
  <si>
    <t>4036</t>
  </si>
  <si>
    <t>KT02425</t>
  </si>
  <si>
    <t>4037</t>
  </si>
  <si>
    <t>4038</t>
  </si>
  <si>
    <t>KT02427</t>
  </si>
  <si>
    <t>4039</t>
  </si>
  <si>
    <t>KT02428</t>
  </si>
  <si>
    <t>4040</t>
  </si>
  <si>
    <t>KT02429</t>
  </si>
  <si>
    <t>4041</t>
  </si>
  <si>
    <t>KT02430</t>
  </si>
  <si>
    <t>4042</t>
  </si>
  <si>
    <t>KT02431</t>
  </si>
  <si>
    <t>4043</t>
  </si>
  <si>
    <t>3684</t>
  </si>
  <si>
    <t>4044</t>
  </si>
  <si>
    <t>4045</t>
  </si>
  <si>
    <t>Ngoại giao kinh tế và văn hoá</t>
  </si>
  <si>
    <t>3687</t>
  </si>
  <si>
    <t>4047</t>
  </si>
  <si>
    <t>4048</t>
  </si>
  <si>
    <t>Truyền thông xã hội và giao thoa văn hoá</t>
  </si>
  <si>
    <t>4049</t>
  </si>
  <si>
    <t>4051</t>
  </si>
  <si>
    <t>4052</t>
  </si>
  <si>
    <t>QT02608</t>
  </si>
  <si>
    <t>4053</t>
  </si>
  <si>
    <t>QT02609</t>
  </si>
  <si>
    <t>4054</t>
  </si>
  <si>
    <t>QT02610</t>
  </si>
  <si>
    <t>4056</t>
  </si>
  <si>
    <t>3698</t>
  </si>
  <si>
    <t>4058</t>
  </si>
  <si>
    <t>4059</t>
  </si>
  <si>
    <t>4062</t>
  </si>
  <si>
    <t>4063</t>
  </si>
  <si>
    <t>Tiếng Anh chuyên ngành (I)</t>
  </si>
  <si>
    <t>Tiếng Anh chuyên ngành (II)</t>
  </si>
  <si>
    <t>4065</t>
  </si>
  <si>
    <t>Tiếng Anh chuyên ngành (III)</t>
  </si>
  <si>
    <t>4066</t>
  </si>
  <si>
    <t>4067</t>
  </si>
  <si>
    <t>4068</t>
  </si>
  <si>
    <t>4069</t>
  </si>
  <si>
    <t>4071</t>
  </si>
  <si>
    <t>3712</t>
  </si>
  <si>
    <t>4073</t>
  </si>
  <si>
    <t>4074</t>
  </si>
  <si>
    <t>4077</t>
  </si>
  <si>
    <t>4078</t>
  </si>
  <si>
    <t>4079</t>
  </si>
  <si>
    <t>4080</t>
  </si>
  <si>
    <t>4081</t>
  </si>
  <si>
    <t>4082</t>
  </si>
  <si>
    <t>QT02801_02899</t>
  </si>
  <si>
    <t>4083</t>
  </si>
  <si>
    <t>4084</t>
  </si>
  <si>
    <t>4086</t>
  </si>
  <si>
    <t>4088</t>
  </si>
  <si>
    <t>4089</t>
  </si>
  <si>
    <t>4090</t>
  </si>
  <si>
    <t>4091</t>
  </si>
  <si>
    <t>4092</t>
  </si>
  <si>
    <t>4093</t>
  </si>
  <si>
    <t>4098</t>
  </si>
  <si>
    <t>BC02501</t>
  </si>
  <si>
    <t>4099</t>
  </si>
  <si>
    <t>4101</t>
  </si>
  <si>
    <t>4102</t>
  </si>
  <si>
    <t>Tư tưởng Hồ Chí Minh về dân tộc và cách mạng giải phóng dân tộc</t>
  </si>
  <si>
    <t>4103</t>
  </si>
  <si>
    <t>4104</t>
  </si>
  <si>
    <t>4106</t>
  </si>
  <si>
    <t>4107</t>
  </si>
  <si>
    <t>4108</t>
  </si>
  <si>
    <t>4109</t>
  </si>
  <si>
    <t>3745</t>
  </si>
  <si>
    <t>4110</t>
  </si>
  <si>
    <t>4111</t>
  </si>
  <si>
    <t>TT02076</t>
  </si>
  <si>
    <t>4113</t>
  </si>
  <si>
    <t>4115</t>
  </si>
  <si>
    <t>4116</t>
  </si>
  <si>
    <t>Tiếng Anh chuyên ngành chính trị phát triển</t>
  </si>
  <si>
    <t>4117</t>
  </si>
  <si>
    <t>4118</t>
  </si>
  <si>
    <t>4119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</si>
  <si>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</si>
  <si>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</si>
  <si>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</si>
  <si>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</si>
  <si>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</si>
  <si>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</si>
  <si>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</si>
  <si>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</si>
  <si>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</si>
  <si>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</si>
  <si>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QT04028</t>
  </si>
  <si>
    <t>4131</t>
  </si>
  <si>
    <t>XD02421</t>
  </si>
  <si>
    <t>4132</t>
  </si>
  <si>
    <t>QT02637</t>
  </si>
  <si>
    <t>Thông tin đối ngoại và truyền thông quốc tế</t>
  </si>
  <si>
    <t>4133</t>
  </si>
  <si>
    <t>NN02401</t>
  </si>
  <si>
    <t>Tiếng Anh chuyên ngành Truyền thông đa phương tiện</t>
  </si>
  <si>
    <t>4134</t>
  </si>
  <si>
    <t>QT02802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</si>
  <si>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</si>
  <si>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</si>
  <si>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</si>
  <si>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</si>
  <si>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</si>
  <si>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</si>
  <si>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</si>
  <si>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</si>
  <si>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</si>
  <si>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BC02953</t>
  </si>
  <si>
    <t>4144</t>
  </si>
  <si>
    <t>4145</t>
  </si>
  <si>
    <t>4146</t>
  </si>
  <si>
    <t>4147</t>
  </si>
  <si>
    <t>Thiết kế đồ hoạ</t>
  </si>
  <si>
    <t>4148</t>
  </si>
  <si>
    <t>4153</t>
  </si>
  <si>
    <t>4154</t>
  </si>
  <si>
    <t>4155</t>
  </si>
  <si>
    <t>4157</t>
  </si>
  <si>
    <t>4158</t>
  </si>
  <si>
    <t>4159</t>
  </si>
  <si>
    <t>BC02613</t>
  </si>
  <si>
    <t>4160</t>
  </si>
  <si>
    <t>Quản trị truyền thông trong khủng hoảng</t>
  </si>
  <si>
    <t>4161</t>
  </si>
  <si>
    <t>4163</t>
  </si>
  <si>
    <t>4164</t>
  </si>
  <si>
    <t>4165</t>
  </si>
  <si>
    <t>4166</t>
  </si>
  <si>
    <t>PT03706</t>
  </si>
  <si>
    <t>4167</t>
  </si>
  <si>
    <t>4168</t>
  </si>
  <si>
    <t>4170</t>
  </si>
  <si>
    <t>4171</t>
  </si>
  <si>
    <t>4172</t>
  </si>
  <si>
    <t>4173</t>
  </si>
  <si>
    <t>4174</t>
  </si>
  <si>
    <t>4176</t>
  </si>
  <si>
    <t>4177</t>
  </si>
  <si>
    <t>4178</t>
  </si>
  <si>
    <t>Thiết kế gói nhận diện thương hiệu</t>
  </si>
  <si>
    <t>4181</t>
  </si>
  <si>
    <t>4183</t>
  </si>
  <si>
    <t>4184</t>
  </si>
  <si>
    <t>4185</t>
  </si>
  <si>
    <t>4186</t>
  </si>
  <si>
    <t>4187</t>
  </si>
  <si>
    <t>4188</t>
  </si>
  <si>
    <t>4189</t>
  </si>
  <si>
    <t>4190</t>
  </si>
  <si>
    <t>3825</t>
  </si>
  <si>
    <t>4191</t>
  </si>
  <si>
    <t>4192</t>
  </si>
  <si>
    <t>Sản phẩm truyền thông văn hóa - nghệ thuật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</si>
  <si>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</si>
  <si>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</si>
  <si>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</si>
  <si>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</si>
  <si>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</si>
  <si>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</si>
  <si>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</si>
  <si>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</si>
  <si>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</si>
  <si>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Chương trình, chiến dịch truyền thông văn hóa - nghệ thuật</t>
  </si>
  <si>
    <t>4202</t>
  </si>
  <si>
    <t>4203</t>
  </si>
  <si>
    <t>4204</t>
  </si>
  <si>
    <t>4205</t>
  </si>
  <si>
    <t>4206</t>
  </si>
  <si>
    <t>4207</t>
  </si>
  <si>
    <t>4210</t>
  </si>
  <si>
    <t>4211</t>
  </si>
  <si>
    <t>4212</t>
  </si>
  <si>
    <t>4213</t>
  </si>
  <si>
    <t xml:space="preserve">Marketing lý thuyết </t>
  </si>
  <si>
    <t>4214</t>
  </si>
  <si>
    <t>4215</t>
  </si>
  <si>
    <t>4216</t>
  </si>
  <si>
    <t>4217</t>
  </si>
  <si>
    <t>BC03883</t>
  </si>
  <si>
    <t>4218</t>
  </si>
  <si>
    <t>BC03841</t>
  </si>
  <si>
    <t>Báo chí về Kinh tế và an sinh xã hội</t>
  </si>
  <si>
    <t>4222</t>
  </si>
  <si>
    <t>PT02807_01</t>
  </si>
  <si>
    <t>4223</t>
  </si>
  <si>
    <t>PT03872_02</t>
  </si>
  <si>
    <t>4226</t>
  </si>
  <si>
    <t>PT03843_03</t>
  </si>
  <si>
    <t>4227</t>
  </si>
  <si>
    <t>4228</t>
  </si>
  <si>
    <t>PT03857_02</t>
  </si>
  <si>
    <t>4229</t>
  </si>
  <si>
    <t>QT02001_02858</t>
  </si>
  <si>
    <t>Quan hệ quốc tê</t>
  </si>
  <si>
    <t>4230</t>
  </si>
  <si>
    <t>XH03092</t>
  </si>
  <si>
    <t>4231</t>
  </si>
  <si>
    <t>4232</t>
  </si>
  <si>
    <t>PT03333_02</t>
  </si>
  <si>
    <t>4233</t>
  </si>
  <si>
    <t>PT03333_01</t>
  </si>
  <si>
    <t>3868</t>
  </si>
  <si>
    <t>4234</t>
  </si>
  <si>
    <t>PT03803</t>
  </si>
  <si>
    <t>4235</t>
  </si>
  <si>
    <t>4236</t>
  </si>
  <si>
    <t>KT02108</t>
  </si>
  <si>
    <t>4237</t>
  </si>
  <si>
    <t>KT02801</t>
  </si>
  <si>
    <t>4238</t>
  </si>
  <si>
    <t>XH02702_04252</t>
  </si>
  <si>
    <t>Lý thuyết công tác xã hộ</t>
  </si>
  <si>
    <t>4239</t>
  </si>
  <si>
    <t>4240</t>
  </si>
  <si>
    <t>4241</t>
  </si>
  <si>
    <t>4242</t>
  </si>
  <si>
    <t>4244</t>
  </si>
  <si>
    <t>NP01052</t>
  </si>
  <si>
    <t>4245</t>
  </si>
  <si>
    <t>4246</t>
  </si>
  <si>
    <t>XH02702_04253</t>
  </si>
  <si>
    <t>4247</t>
  </si>
  <si>
    <t>TH 01081</t>
  </si>
  <si>
    <t>4248</t>
  </si>
  <si>
    <t>KT01014</t>
  </si>
  <si>
    <t>4249</t>
  </si>
  <si>
    <t>BC11111</t>
  </si>
  <si>
    <t>Cơ sở lý luận báo chí (Không sử dụng môn này)</t>
  </si>
  <si>
    <t>4250</t>
  </si>
  <si>
    <t>ĐC51023</t>
  </si>
  <si>
    <t>4251</t>
  </si>
  <si>
    <t>MTNGU</t>
  </si>
  <si>
    <t>Môn không sử dụng</t>
  </si>
  <si>
    <t>4252</t>
  </si>
  <si>
    <t>TG51003</t>
  </si>
  <si>
    <t>4253</t>
  </si>
  <si>
    <t>BC53010</t>
  </si>
  <si>
    <t>4254</t>
  </si>
  <si>
    <t>TCKT02105_03205</t>
  </si>
  <si>
    <t>4255</t>
  </si>
  <si>
    <t>4257</t>
  </si>
  <si>
    <t>TCXD01003_03625</t>
  </si>
  <si>
    <t>4258</t>
  </si>
  <si>
    <t>TCXD02335_03642</t>
  </si>
  <si>
    <t>4259</t>
  </si>
  <si>
    <t>TCQT02001_03441</t>
  </si>
  <si>
    <t>4260</t>
  </si>
  <si>
    <t>TCNP02001_03325</t>
  </si>
  <si>
    <t>Nhà nước và Pháp luật</t>
  </si>
  <si>
    <t>4261</t>
  </si>
  <si>
    <t>TCCT03019_03132</t>
  </si>
  <si>
    <t>4262</t>
  </si>
  <si>
    <t>TCCT02061_03114</t>
  </si>
  <si>
    <t>4263</t>
  </si>
  <si>
    <t>TCCT03089_03156</t>
  </si>
  <si>
    <t>4264</t>
  </si>
  <si>
    <t>TCTM01011_03517</t>
  </si>
  <si>
    <t>4265</t>
  </si>
  <si>
    <t>TCTH02051</t>
  </si>
  <si>
    <t>4266</t>
  </si>
  <si>
    <t>TCTH02053</t>
  </si>
  <si>
    <t>4267</t>
  </si>
  <si>
    <t>TCLS02248</t>
  </si>
  <si>
    <t>4268</t>
  </si>
  <si>
    <t>TCTH02054</t>
  </si>
  <si>
    <t>4269</t>
  </si>
  <si>
    <t>TCTH03062</t>
  </si>
  <si>
    <t>Tư tưởng Hồ Chí Minh về vấn đề dân tôc và CMGPDT</t>
  </si>
  <si>
    <t>4270</t>
  </si>
  <si>
    <t>TCTH03063</t>
  </si>
  <si>
    <t>4271</t>
  </si>
  <si>
    <t>TCTH03064</t>
  </si>
  <si>
    <t>Tư tường Hồ Chí Minh về Đảng Cộng sản Việt Nam</t>
  </si>
  <si>
    <t>4272</t>
  </si>
  <si>
    <t>TCTH03065</t>
  </si>
  <si>
    <t>Tư tưởng Hồ Chí Minh về Nhà nước của dân,do dân,vì dân</t>
  </si>
  <si>
    <t>4273</t>
  </si>
  <si>
    <t>TCTH03066</t>
  </si>
  <si>
    <t>4274</t>
  </si>
  <si>
    <t>TCTH03068</t>
  </si>
  <si>
    <t>Tư tưởng nhân văn, đạo đức, văn hóa Hồ Chí Minh</t>
  </si>
  <si>
    <t>4275</t>
  </si>
  <si>
    <t>TCTH03070</t>
  </si>
  <si>
    <t>4276</t>
  </si>
  <si>
    <t>TCTH02055_03471</t>
  </si>
  <si>
    <t>4277</t>
  </si>
  <si>
    <t>TCTH03067</t>
  </si>
  <si>
    <t>4278</t>
  </si>
  <si>
    <t>TCTH03072</t>
  </si>
  <si>
    <t>4279</t>
  </si>
  <si>
    <t>TCTH03047</t>
  </si>
  <si>
    <t>Tư tưởng Hồ Chí Minh về dân chủ dân vận</t>
  </si>
  <si>
    <t>4280</t>
  </si>
  <si>
    <t>TCTH03073</t>
  </si>
  <si>
    <t>3913</t>
  </si>
  <si>
    <t>4281</t>
  </si>
  <si>
    <t>TCTH03079</t>
  </si>
  <si>
    <t>4283</t>
  </si>
  <si>
    <t>TCTH03081</t>
  </si>
  <si>
    <t>4284</t>
  </si>
  <si>
    <t>TCTH03086</t>
  </si>
  <si>
    <t>4285</t>
  </si>
  <si>
    <t>TCTH03087</t>
  </si>
  <si>
    <t>4286</t>
  </si>
  <si>
    <t>TCTH03088</t>
  </si>
  <si>
    <t>Những luận điếm sáng tạo của Hồ Chí Minh về cách mạng Việt Nam</t>
  </si>
  <si>
    <t>4287</t>
  </si>
  <si>
    <t>TCTH03074</t>
  </si>
  <si>
    <t>4288</t>
  </si>
  <si>
    <t>TCCT03092</t>
  </si>
  <si>
    <t>4289</t>
  </si>
  <si>
    <t>TCCT03093_03162</t>
  </si>
  <si>
    <t>4290</t>
  </si>
  <si>
    <t>4291</t>
  </si>
  <si>
    <t>4292</t>
  </si>
  <si>
    <t>4293</t>
  </si>
  <si>
    <t>LS01008</t>
  </si>
  <si>
    <t>Môn thử nghiệm</t>
  </si>
  <si>
    <t>4294</t>
  </si>
  <si>
    <t>XH03081_04313</t>
  </si>
  <si>
    <t>xã hội học tổ chức</t>
  </si>
  <si>
    <t>4295</t>
  </si>
  <si>
    <t>XH03082_04316</t>
  </si>
  <si>
    <t>xã hội học về chính sách xã hội</t>
  </si>
  <si>
    <t>4296</t>
  </si>
  <si>
    <t>XH03072_04302</t>
  </si>
  <si>
    <t>Xã hội học thực phẩm</t>
  </si>
  <si>
    <t>4297</t>
  </si>
  <si>
    <t>XH03074_04305</t>
  </si>
  <si>
    <t>Xã hội học khoa học</t>
  </si>
  <si>
    <t>4298</t>
  </si>
  <si>
    <t>4299</t>
  </si>
  <si>
    <t>3931</t>
  </si>
  <si>
    <t>4300</t>
  </si>
  <si>
    <t>TCNP03635</t>
  </si>
  <si>
    <t>4301</t>
  </si>
  <si>
    <t>TCXD03403</t>
  </si>
  <si>
    <t>4302</t>
  </si>
  <si>
    <t>TCXD02307</t>
  </si>
  <si>
    <t>4303</t>
  </si>
  <si>
    <t>TCXD02340</t>
  </si>
  <si>
    <t>4304</t>
  </si>
  <si>
    <t>TCCT01003_03104</t>
  </si>
  <si>
    <t>4305</t>
  </si>
  <si>
    <t>TCCT02053_03107</t>
  </si>
  <si>
    <t>4306</t>
  </si>
  <si>
    <t>TCTT03085</t>
  </si>
  <si>
    <t xml:space="preserve">Nghệ thuật phát biểu miệng </t>
  </si>
  <si>
    <t>4307</t>
  </si>
  <si>
    <t>TCCT03094</t>
  </si>
  <si>
    <t>Kỹ năng xử lý điểm nóng chính trị-xã hội</t>
  </si>
  <si>
    <t>4308</t>
  </si>
  <si>
    <t>TCCT03095</t>
  </si>
  <si>
    <t>4309</t>
  </si>
  <si>
    <t>TCCT03091_03159</t>
  </si>
  <si>
    <t>4310</t>
  </si>
  <si>
    <t>QQ02806_02759</t>
  </si>
  <si>
    <t>4311</t>
  </si>
  <si>
    <t>PT02310_02</t>
  </si>
  <si>
    <t>4312</t>
  </si>
  <si>
    <t>NP01082</t>
  </si>
  <si>
    <t>4313</t>
  </si>
  <si>
    <t>XD03324_04176</t>
  </si>
  <si>
    <t>Phương pháp giảng dạy xây dựng chính quyền Nhà nước (thực hành)</t>
  </si>
  <si>
    <t>4314</t>
  </si>
  <si>
    <t>4315</t>
  </si>
  <si>
    <t>4316</t>
  </si>
  <si>
    <t>LS01004</t>
  </si>
  <si>
    <t>4317</t>
  </si>
  <si>
    <t>CN03073_0755</t>
  </si>
  <si>
    <t>4318</t>
  </si>
  <si>
    <t>4319</t>
  </si>
  <si>
    <t>ĐC00001</t>
  </si>
  <si>
    <t>mon nhap sai 1</t>
  </si>
  <si>
    <t>4320</t>
  </si>
  <si>
    <t>ĐC00003</t>
  </si>
  <si>
    <t>Môn nhập sai 3</t>
  </si>
  <si>
    <t>4321</t>
  </si>
  <si>
    <t>ĐC01888</t>
  </si>
  <si>
    <t>4322</t>
  </si>
  <si>
    <t>4323</t>
  </si>
  <si>
    <t>4324</t>
  </si>
  <si>
    <t>4326</t>
  </si>
  <si>
    <t>4327</t>
  </si>
  <si>
    <t>4329</t>
  </si>
  <si>
    <t>KT20705</t>
  </si>
  <si>
    <t>4330</t>
  </si>
  <si>
    <t>Các phương pháp nghiên cứu và giảng dạy kinh tế</t>
  </si>
  <si>
    <t>4332</t>
  </si>
  <si>
    <t>Thực hành các phương pháp nghiên cứu và giảng dạy kinh tế chính trị</t>
  </si>
  <si>
    <t>4333</t>
  </si>
  <si>
    <t>KT03116_01087</t>
  </si>
  <si>
    <t>4334</t>
  </si>
  <si>
    <t>Tác phẩm kinh điển về kinh tế chính trị thời kỳ quá độ lên chủ nghĩa xã hội</t>
  </si>
  <si>
    <t>4335</t>
  </si>
  <si>
    <t>4336</t>
  </si>
  <si>
    <t>4337</t>
  </si>
  <si>
    <t>ĐC00002</t>
  </si>
  <si>
    <t>môn nhập sai 2</t>
  </si>
  <si>
    <t>4338</t>
  </si>
  <si>
    <t>ĐC00004</t>
  </si>
  <si>
    <t>Môn nhập sai 4</t>
  </si>
  <si>
    <t>4339</t>
  </si>
  <si>
    <t>4340</t>
  </si>
  <si>
    <t>4341</t>
  </si>
  <si>
    <t>4343</t>
  </si>
  <si>
    <t>4344</t>
  </si>
  <si>
    <t>4345</t>
  </si>
  <si>
    <t>Chủ nghĩa Mác -Lênin về Đảng Cộng sản</t>
  </si>
  <si>
    <t>4346</t>
  </si>
  <si>
    <t>Dẫn chương trình</t>
  </si>
  <si>
    <t>4348</t>
  </si>
  <si>
    <t>4350</t>
  </si>
  <si>
    <t>TH03070_03</t>
  </si>
  <si>
    <t>4351</t>
  </si>
  <si>
    <t>TM01027</t>
  </si>
  <si>
    <t>4352</t>
  </si>
  <si>
    <t>4353</t>
  </si>
  <si>
    <t>4354</t>
  </si>
  <si>
    <t>TT03569_03</t>
  </si>
  <si>
    <t>4356</t>
  </si>
  <si>
    <t>4357</t>
  </si>
  <si>
    <t>4358</t>
  </si>
  <si>
    <t>4359</t>
  </si>
  <si>
    <t>4360</t>
  </si>
  <si>
    <t>4361</t>
  </si>
  <si>
    <t>4362</t>
  </si>
  <si>
    <t>BC03904_01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</si>
  <si>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</si>
  <si>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</si>
  <si>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</si>
  <si>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</si>
  <si>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</si>
  <si>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</si>
  <si>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</si>
  <si>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</si>
  <si>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</si>
  <si>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</si>
  <si>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</si>
  <si>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BC03829</t>
  </si>
  <si>
    <t>Ảnh báo chí về chính trị - xã hội</t>
  </si>
  <si>
    <t>4374</t>
  </si>
  <si>
    <t>BC03827</t>
  </si>
  <si>
    <t>4006</t>
  </si>
  <si>
    <t>4375</t>
  </si>
  <si>
    <t>4376</t>
  </si>
  <si>
    <t>4378</t>
  </si>
  <si>
    <t>Âm nhạc, tiếng động phát thanh</t>
  </si>
  <si>
    <t>4380</t>
  </si>
  <si>
    <t>4381</t>
  </si>
  <si>
    <t>4382</t>
  </si>
  <si>
    <t>4383</t>
  </si>
  <si>
    <t>PT03858</t>
  </si>
  <si>
    <t>4384</t>
  </si>
  <si>
    <t>4386</t>
  </si>
  <si>
    <t>PT03867</t>
  </si>
  <si>
    <t>Quay phim phối hợp</t>
  </si>
  <si>
    <t>4387</t>
  </si>
  <si>
    <t>PT03871</t>
  </si>
  <si>
    <t>4388</t>
  </si>
  <si>
    <t>PT03868</t>
  </si>
  <si>
    <t>4389</t>
  </si>
  <si>
    <t>PT03879</t>
  </si>
  <si>
    <t>4390</t>
  </si>
  <si>
    <t>4391</t>
  </si>
  <si>
    <t>4393</t>
  </si>
  <si>
    <t>NP03630_02</t>
  </si>
  <si>
    <t>4394</t>
  </si>
  <si>
    <t>ĐC01055</t>
  </si>
  <si>
    <t>4395</t>
  </si>
  <si>
    <t>CN01001_06</t>
  </si>
  <si>
    <t>4396</t>
  </si>
  <si>
    <t>LS011111</t>
  </si>
  <si>
    <t>Môn này không sử dụng</t>
  </si>
  <si>
    <t>4397</t>
  </si>
  <si>
    <t>4398</t>
  </si>
  <si>
    <t>4399</t>
  </si>
  <si>
    <t>4400</t>
  </si>
  <si>
    <t>NP03632_02</t>
  </si>
  <si>
    <t>4401</t>
  </si>
  <si>
    <t>4402</t>
  </si>
  <si>
    <t>QT03607_02</t>
  </si>
  <si>
    <t>4403</t>
  </si>
  <si>
    <t>QT03608_02947</t>
  </si>
  <si>
    <t>4404</t>
  </si>
  <si>
    <t>TT01001_03883</t>
  </si>
  <si>
    <t>Lịch sử văn minh thế giới (chỉ có trong chương trình ngành Truyền thông quốc tế)</t>
  </si>
  <si>
    <t>4405</t>
  </si>
  <si>
    <t>NP02001_02</t>
  </si>
  <si>
    <t>4407</t>
  </si>
  <si>
    <t>4408</t>
  </si>
  <si>
    <t>4409</t>
  </si>
  <si>
    <t>4410</t>
  </si>
  <si>
    <t>RT01112</t>
  </si>
  <si>
    <t>4411</t>
  </si>
  <si>
    <t>KT02102_01021</t>
  </si>
  <si>
    <t>4412</t>
  </si>
  <si>
    <t>4413</t>
  </si>
  <si>
    <t>4415</t>
  </si>
  <si>
    <t>4416</t>
  </si>
  <si>
    <t>KT04008</t>
  </si>
  <si>
    <t>4417</t>
  </si>
  <si>
    <t>Quảng cáo và xức tiến thương mại</t>
  </si>
  <si>
    <t>4418</t>
  </si>
  <si>
    <t>4419</t>
  </si>
  <si>
    <t>4420</t>
  </si>
  <si>
    <t>KT03818</t>
  </si>
  <si>
    <t>4421</t>
  </si>
  <si>
    <t>4422</t>
  </si>
  <si>
    <t>NP02108_02</t>
  </si>
  <si>
    <t>4423</t>
  </si>
  <si>
    <t>TG02125</t>
  </si>
  <si>
    <t>4424</t>
  </si>
  <si>
    <t>4425</t>
  </si>
  <si>
    <t>CHQT02001</t>
  </si>
  <si>
    <t>Cơ sở quản lý hoạt động đối ngoại</t>
  </si>
  <si>
    <t>4426</t>
  </si>
  <si>
    <t>CHQT02002</t>
  </si>
  <si>
    <t>Những vấn đề quan hệ quốc tế hiện đại</t>
  </si>
  <si>
    <t>4427</t>
  </si>
  <si>
    <t>CHQT02005</t>
  </si>
  <si>
    <t>Hoạt động đối ngoại công chúng</t>
  </si>
  <si>
    <t>4428</t>
  </si>
  <si>
    <t>CHQT02006</t>
  </si>
  <si>
    <t>Hoạt động của một số nhà ngoại giao tiêu biểu</t>
  </si>
  <si>
    <t>4429</t>
  </si>
  <si>
    <t>CHQT03001</t>
  </si>
  <si>
    <t>Hoạt động đối ngoại của Việt Nam trong thời kỳ hội nhập quốc tế</t>
  </si>
  <si>
    <t>4430</t>
  </si>
  <si>
    <t>CHQT03002</t>
  </si>
  <si>
    <t>Hoạt động đối ngoại của một số nước lớn hiện nay</t>
  </si>
  <si>
    <t>4431</t>
  </si>
  <si>
    <t>CHQT03003</t>
  </si>
  <si>
    <t>Hoạt động ngoại giao đa phương</t>
  </si>
  <si>
    <t>4432</t>
  </si>
  <si>
    <t>CHQT03004</t>
  </si>
  <si>
    <t>Quản lý truyền thông đối ngoại</t>
  </si>
  <si>
    <t>4433</t>
  </si>
  <si>
    <t>CHQT03005</t>
  </si>
  <si>
    <t>Phân tích chính sách đối ngoại</t>
  </si>
  <si>
    <t>4434</t>
  </si>
  <si>
    <t>CHQT03006</t>
  </si>
  <si>
    <t>Phân tích sản phẩm truyền thông đối ngoại</t>
  </si>
  <si>
    <t>4435</t>
  </si>
  <si>
    <t>CHQT03007</t>
  </si>
  <si>
    <t>Phân tích an ninh và xung đột quốc tế</t>
  </si>
  <si>
    <t>4436</t>
  </si>
  <si>
    <t>4437</t>
  </si>
  <si>
    <t>Truyền thông với công tác xã hội (truyền thông trực tiếp, TTĐC, mạng xã hội)</t>
  </si>
  <si>
    <t>4438</t>
  </si>
  <si>
    <t>4439</t>
  </si>
  <si>
    <t>4440</t>
  </si>
  <si>
    <t>4441</t>
  </si>
  <si>
    <t>4444</t>
  </si>
  <si>
    <t>4445</t>
  </si>
  <si>
    <t>4446</t>
  </si>
  <si>
    <t>4447</t>
  </si>
  <si>
    <t>4448</t>
  </si>
  <si>
    <t>4449</t>
  </si>
  <si>
    <t>4450</t>
  </si>
  <si>
    <t>4452</t>
  </si>
  <si>
    <t>4453</t>
  </si>
  <si>
    <t>4454</t>
  </si>
  <si>
    <t>4455</t>
  </si>
  <si>
    <t>4456</t>
  </si>
  <si>
    <t>4087</t>
  </si>
  <si>
    <t>4459</t>
  </si>
  <si>
    <t>NN11119</t>
  </si>
  <si>
    <t>Tiếng Trung học phần 1 (Môn này không sử dụng)</t>
  </si>
  <si>
    <t>4460</t>
  </si>
  <si>
    <t>NN11120</t>
  </si>
  <si>
    <t>Tiếng Trung học phần 2 (Học phần này không sử dụng)</t>
  </si>
  <si>
    <t>4461</t>
  </si>
  <si>
    <t>NN11121</t>
  </si>
  <si>
    <t>Tiếng Trung học phần 3 (Học phần này không sử dụng)</t>
  </si>
  <si>
    <t>4462</t>
  </si>
  <si>
    <t>4463</t>
  </si>
  <si>
    <t>4464</t>
  </si>
  <si>
    <t>4094</t>
  </si>
  <si>
    <t>4465</t>
  </si>
  <si>
    <t>4095</t>
  </si>
  <si>
    <t>4466</t>
  </si>
  <si>
    <t>4096</t>
  </si>
  <si>
    <t>4467</t>
  </si>
  <si>
    <t>4097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</si>
  <si>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</si>
  <si>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</si>
  <si>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</si>
  <si>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</si>
  <si>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</si>
  <si>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</si>
  <si>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</si>
  <si>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</si>
  <si>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</si>
  <si>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</si>
  <si>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</si>
  <si>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</si>
  <si>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</si>
  <si>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</si>
  <si>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</si>
  <si>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</si>
  <si>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4486</t>
  </si>
  <si>
    <t>NN03622_02</t>
  </si>
  <si>
    <t>4487</t>
  </si>
  <si>
    <t>Biên dịch chuyên ngành khoa học tự nhiên</t>
  </si>
  <si>
    <t>4488</t>
  </si>
  <si>
    <t>4489</t>
  </si>
  <si>
    <t>4491</t>
  </si>
  <si>
    <t>4492</t>
  </si>
  <si>
    <t>PT02807_02</t>
  </si>
  <si>
    <t>4493</t>
  </si>
  <si>
    <t>4494</t>
  </si>
  <si>
    <t>Báo chí về khoa học giáo dục</t>
  </si>
  <si>
    <t>4496</t>
  </si>
  <si>
    <t>4497</t>
  </si>
  <si>
    <t>4498</t>
  </si>
  <si>
    <t>4499</t>
  </si>
  <si>
    <t>4500</t>
  </si>
  <si>
    <t>4501</t>
  </si>
  <si>
    <t>4502</t>
  </si>
  <si>
    <t>4503</t>
  </si>
  <si>
    <t>BC03823_01</t>
  </si>
  <si>
    <t>4504</t>
  </si>
  <si>
    <t>4505</t>
  </si>
  <si>
    <t>4506</t>
  </si>
  <si>
    <t>4507</t>
  </si>
  <si>
    <t>4508</t>
  </si>
  <si>
    <t>4509</t>
  </si>
  <si>
    <t>BC03833</t>
  </si>
  <si>
    <t>Ảnh báo chí về văn hóa - Nghệ thuật</t>
  </si>
  <si>
    <t>4510</t>
  </si>
  <si>
    <t>4511</t>
  </si>
  <si>
    <t>BC56001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</si>
  <si>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</si>
  <si>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</si>
  <si>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</si>
  <si>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</si>
  <si>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</si>
  <si>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</si>
  <si>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</si>
  <si>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</si>
  <si>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</si>
  <si>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</si>
  <si>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</si>
  <si>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4152</t>
  </si>
  <si>
    <t>4524</t>
  </si>
  <si>
    <t>4525</t>
  </si>
  <si>
    <t>4526</t>
  </si>
  <si>
    <t>4528</t>
  </si>
  <si>
    <t>4530</t>
  </si>
  <si>
    <t>4534</t>
  </si>
  <si>
    <t>Truyền thông sáng tạo</t>
  </si>
  <si>
    <t>4535</t>
  </si>
  <si>
    <t>4536</t>
  </si>
  <si>
    <t>4537</t>
  </si>
  <si>
    <t>BC04872</t>
  </si>
  <si>
    <t>4538</t>
  </si>
  <si>
    <t>4539</t>
  </si>
  <si>
    <t>4541</t>
  </si>
  <si>
    <t>XD03390</t>
  </si>
  <si>
    <t>4542</t>
  </si>
  <si>
    <t>XD03391</t>
  </si>
  <si>
    <t>Phương pháp giảng dạy xây dựng chính quyền nhà nước (thực hành)</t>
  </si>
  <si>
    <t>4543</t>
  </si>
  <si>
    <t>4544</t>
  </si>
  <si>
    <t>4545</t>
  </si>
  <si>
    <t>QQ03459_02</t>
  </si>
  <si>
    <t>4546</t>
  </si>
  <si>
    <t>4547</t>
  </si>
  <si>
    <t>QQ03477(3)</t>
  </si>
  <si>
    <t>4548</t>
  </si>
  <si>
    <t>QQ035555</t>
  </si>
  <si>
    <t>Kiến tập 123</t>
  </si>
  <si>
    <t>4549</t>
  </si>
  <si>
    <t>4550</t>
  </si>
  <si>
    <t>4551</t>
  </si>
  <si>
    <t>Nghiên cứu Quảng cáo</t>
  </si>
  <si>
    <t>4552</t>
  </si>
  <si>
    <t>4553</t>
  </si>
  <si>
    <t>4555</t>
  </si>
  <si>
    <t>4556</t>
  </si>
  <si>
    <t>BC03820</t>
  </si>
  <si>
    <t>Báo chí về tôn giáo - dân tộc - nhân quyền</t>
  </si>
  <si>
    <t>4557</t>
  </si>
  <si>
    <t>PT04804</t>
  </si>
  <si>
    <t>Sản phẩm tốt nghiệp/Khóa luận tốt nghiệp/Dự án tốt nghiệp</t>
  </si>
  <si>
    <t>4561</t>
  </si>
  <si>
    <t>4562</t>
  </si>
  <si>
    <t>NN02610_02222</t>
  </si>
  <si>
    <t>4563</t>
  </si>
  <si>
    <t>LS01012</t>
  </si>
  <si>
    <t>Lịch sử Đảng cộng sản Việt Nam</t>
  </si>
  <si>
    <t>4564</t>
  </si>
  <si>
    <t>XD03392</t>
  </si>
  <si>
    <t>4565</t>
  </si>
  <si>
    <t>XD03358</t>
  </si>
  <si>
    <t>4566</t>
  </si>
  <si>
    <t>XD03359</t>
  </si>
  <si>
    <t>4567</t>
  </si>
  <si>
    <t>XD03393</t>
  </si>
  <si>
    <t>4568</t>
  </si>
  <si>
    <t>XD03357</t>
  </si>
  <si>
    <t>Thực tập ban tổ chức (TW, tỉnh, huyện)</t>
  </si>
  <si>
    <t>4569</t>
  </si>
  <si>
    <t>XD04102</t>
  </si>
  <si>
    <t>4570</t>
  </si>
  <si>
    <t>PT02901</t>
  </si>
  <si>
    <t>4571</t>
  </si>
  <si>
    <t>BC02902</t>
  </si>
  <si>
    <t>4572</t>
  </si>
  <si>
    <t>BC03901</t>
  </si>
  <si>
    <t>4573</t>
  </si>
  <si>
    <t>BC03903</t>
  </si>
  <si>
    <t>4574</t>
  </si>
  <si>
    <t>BC03934</t>
  </si>
  <si>
    <t>4575</t>
  </si>
  <si>
    <t>BC03905</t>
  </si>
  <si>
    <t>4576</t>
  </si>
  <si>
    <t>PT03902</t>
  </si>
  <si>
    <t>4577</t>
  </si>
  <si>
    <t>PT03906</t>
  </si>
  <si>
    <t>4578</t>
  </si>
  <si>
    <t>PT03907</t>
  </si>
  <si>
    <t>4579</t>
  </si>
  <si>
    <t>PT03908</t>
  </si>
  <si>
    <t>4580</t>
  </si>
  <si>
    <t>PT03910</t>
  </si>
  <si>
    <t>4581</t>
  </si>
  <si>
    <t>PT03911</t>
  </si>
  <si>
    <t>4582</t>
  </si>
  <si>
    <t>PT03912</t>
  </si>
  <si>
    <t>4583</t>
  </si>
  <si>
    <t>PT03913</t>
  </si>
  <si>
    <t>Tổ chức sản xuất sản phẩm báo mạng diện tử</t>
  </si>
  <si>
    <t>4584</t>
  </si>
  <si>
    <t>PT03914</t>
  </si>
  <si>
    <t>4585</t>
  </si>
  <si>
    <t>BC03823_0166</t>
  </si>
  <si>
    <t>4586</t>
  </si>
  <si>
    <t>BC04801_0198</t>
  </si>
  <si>
    <t>4587</t>
  </si>
  <si>
    <t>PT04901</t>
  </si>
  <si>
    <t>4588</t>
  </si>
  <si>
    <t>PT04902</t>
  </si>
  <si>
    <t>4589</t>
  </si>
  <si>
    <t>PT04903</t>
  </si>
  <si>
    <t>4590</t>
  </si>
  <si>
    <t>CT02001_0806</t>
  </si>
  <si>
    <t>4591</t>
  </si>
  <si>
    <t>CT02053_0812</t>
  </si>
  <si>
    <t>4592</t>
  </si>
  <si>
    <t>QQ02885</t>
  </si>
  <si>
    <t>4593</t>
  </si>
  <si>
    <t>TM01062</t>
  </si>
  <si>
    <t>Triết học Mác - Lênin (khong su dung)</t>
  </si>
  <si>
    <t>4594</t>
  </si>
  <si>
    <t>XB03772</t>
  </si>
  <si>
    <t>4596</t>
  </si>
  <si>
    <t>XB03741</t>
  </si>
  <si>
    <t>Xuất bản sách nói (Audio book publishing)</t>
  </si>
  <si>
    <t>4597</t>
  </si>
  <si>
    <t>XB03742</t>
  </si>
  <si>
    <t>Xuất bản tạp chí điện tử (E - magazine publishing)</t>
  </si>
  <si>
    <t>4599</t>
  </si>
  <si>
    <t>XB03744</t>
  </si>
  <si>
    <t>Kỹ thuật - công nghệ xuất bản điện tử II</t>
  </si>
  <si>
    <t>4600</t>
  </si>
  <si>
    <t>XB03753</t>
  </si>
  <si>
    <t>Thực tập tốt nghiệp (năm thứ tư)</t>
  </si>
  <si>
    <t>4601</t>
  </si>
  <si>
    <t>XB03754</t>
  </si>
  <si>
    <t>Khóa luận/sản phẩm tốt nghiệp</t>
  </si>
  <si>
    <t>4602</t>
  </si>
  <si>
    <t>XB03745</t>
  </si>
  <si>
    <t>Thương mại điên tử trong hoạt động</t>
  </si>
  <si>
    <t>4603</t>
  </si>
  <si>
    <t>XB03746</t>
  </si>
  <si>
    <t>Quản lý hoạt động xuất bản trong môi trường số</t>
  </si>
  <si>
    <t>4604</t>
  </si>
  <si>
    <t>XB03747</t>
  </si>
  <si>
    <t>Danh mục xuất bản phẩm số (Digital catalog publishing)</t>
  </si>
  <si>
    <t>4605</t>
  </si>
  <si>
    <t>XB03748</t>
  </si>
  <si>
    <t>Thư viện số (Digital library)</t>
  </si>
  <si>
    <t>4606</t>
  </si>
  <si>
    <t>XB03749</t>
  </si>
  <si>
    <t>Cổng thông tin điện tử và trang thông tin điện tử (Website)</t>
  </si>
  <si>
    <t>4607</t>
  </si>
  <si>
    <t>XB03750</t>
  </si>
  <si>
    <t>Dữ liệu lớn trong xuất bản điện tử (Big data in electronic publishing)</t>
  </si>
  <si>
    <t>4608</t>
  </si>
  <si>
    <t>XB03751</t>
  </si>
  <si>
    <t>Kỹ thuật SEO (Search Engine Optinization) trong xuất bản điện tử</t>
  </si>
  <si>
    <t>4609</t>
  </si>
  <si>
    <t>XB03752</t>
  </si>
  <si>
    <t>Các phương tiện truyền thông mới (new media)</t>
  </si>
  <si>
    <t>4610</t>
  </si>
  <si>
    <t>TCNP03606</t>
  </si>
  <si>
    <t>4611</t>
  </si>
  <si>
    <t>TCNP03601</t>
  </si>
  <si>
    <t>4612</t>
  </si>
  <si>
    <t>TCNP03636</t>
  </si>
  <si>
    <t>4613</t>
  </si>
  <si>
    <t>TCNP03608</t>
  </si>
  <si>
    <t>4614</t>
  </si>
  <si>
    <t>BC02906</t>
  </si>
  <si>
    <t>4615</t>
  </si>
  <si>
    <t>BC04811</t>
  </si>
  <si>
    <t>Lý thuyết và kỹ năng báo chí - truyền thông đương đại</t>
  </si>
  <si>
    <t>4616</t>
  </si>
  <si>
    <t>4617</t>
  </si>
  <si>
    <t>BC04813</t>
  </si>
  <si>
    <t>Sáng tạo tác phẩm báo in</t>
  </si>
  <si>
    <t>4618</t>
  </si>
  <si>
    <t>LS01022</t>
  </si>
  <si>
    <t>4619</t>
  </si>
  <si>
    <t>4620</t>
  </si>
  <si>
    <t>XH03097</t>
  </si>
  <si>
    <t>4622</t>
  </si>
  <si>
    <t>XH02089</t>
  </si>
  <si>
    <t>Truyền thông với công tác xã hội</t>
  </si>
  <si>
    <t>4624</t>
  </si>
  <si>
    <t>BC04814</t>
  </si>
  <si>
    <t>Ảnh báo chí trong môi trường truyền thông số</t>
  </si>
  <si>
    <t>4243</t>
  </si>
  <si>
    <t>4625</t>
  </si>
  <si>
    <t>BC04802</t>
  </si>
  <si>
    <t>4626</t>
  </si>
  <si>
    <t>BC04815</t>
  </si>
  <si>
    <t>Sáng tạo tác phẩm ảnh báo chí</t>
  </si>
  <si>
    <t>4627</t>
  </si>
  <si>
    <t>BC03842</t>
  </si>
  <si>
    <t>4628</t>
  </si>
  <si>
    <t>PT04806</t>
  </si>
  <si>
    <t>4629</t>
  </si>
  <si>
    <t>PT04803</t>
  </si>
  <si>
    <t>4630</t>
  </si>
  <si>
    <t>XD04105</t>
  </si>
  <si>
    <t>4632</t>
  </si>
  <si>
    <t>PT04805</t>
  </si>
  <si>
    <t>4633</t>
  </si>
  <si>
    <t>PT52002</t>
  </si>
  <si>
    <t>4634</t>
  </si>
  <si>
    <t>PT53011</t>
  </si>
  <si>
    <t>4635</t>
  </si>
  <si>
    <t>pt53012_02</t>
  </si>
  <si>
    <t>4636</t>
  </si>
  <si>
    <t>PT53012_02</t>
  </si>
  <si>
    <t>4638</t>
  </si>
  <si>
    <t>BC53012</t>
  </si>
  <si>
    <t>4256</t>
  </si>
  <si>
    <t>4639</t>
  </si>
  <si>
    <t>PT53030</t>
  </si>
  <si>
    <t>Thực tế chính trị - xã hội (năm hai)</t>
  </si>
  <si>
    <t>4640</t>
  </si>
  <si>
    <t>PT52007</t>
  </si>
  <si>
    <t>4641</t>
  </si>
  <si>
    <t>PT52003</t>
  </si>
  <si>
    <t>Lịch sử Báo chí</t>
  </si>
  <si>
    <t>4642</t>
  </si>
  <si>
    <t>PT53049</t>
  </si>
  <si>
    <t>4643</t>
  </si>
  <si>
    <t>BC02781</t>
  </si>
  <si>
    <t>4644</t>
  </si>
  <si>
    <t>QQQQQ</t>
  </si>
  <si>
    <t>Môn bị loại</t>
  </si>
  <si>
    <t>4646</t>
  </si>
  <si>
    <t>CHPT03042</t>
  </si>
  <si>
    <t>Dự án truyền thông đa phương tiện</t>
  </si>
  <si>
    <t>4647</t>
  </si>
  <si>
    <t>CHQT04001</t>
  </si>
  <si>
    <t>4648</t>
  </si>
  <si>
    <t>TCTT01003_03549</t>
  </si>
  <si>
    <t>4649</t>
  </si>
  <si>
    <t>TCNP03627</t>
  </si>
  <si>
    <t>4651</t>
  </si>
  <si>
    <t>LS01002_01</t>
  </si>
  <si>
    <t>4652</t>
  </si>
  <si>
    <t>FFFFFF</t>
  </si>
  <si>
    <t>môn học không sử dụng</t>
  </si>
  <si>
    <t>4654</t>
  </si>
  <si>
    <t>TCKT03152</t>
  </si>
  <si>
    <t>4655</t>
  </si>
  <si>
    <t>KT51089</t>
  </si>
  <si>
    <t>4656</t>
  </si>
  <si>
    <t>PT02905</t>
  </si>
  <si>
    <t>4657</t>
  </si>
  <si>
    <t>BC03830</t>
  </si>
  <si>
    <t>Ảnh báo chí về kinh tế - an sinh xã hội</t>
  </si>
  <si>
    <t>4658</t>
  </si>
  <si>
    <t>BC03831</t>
  </si>
  <si>
    <t>Ảnh báo chí về khoa học - giáo dục</t>
  </si>
  <si>
    <t>4659</t>
  </si>
  <si>
    <t>BC03832</t>
  </si>
  <si>
    <t>Ảnh báo chí về an ninh - quốc phòng</t>
  </si>
  <si>
    <t>4660</t>
  </si>
  <si>
    <t>BC03834</t>
  </si>
  <si>
    <t>Ảnh báo chí về môi trường - biến đổi khí hậu</t>
  </si>
  <si>
    <t>4661</t>
  </si>
  <si>
    <t>BC03835</t>
  </si>
  <si>
    <t>Ảnh báo chí về thể thao - giải trí</t>
  </si>
  <si>
    <t>4662</t>
  </si>
  <si>
    <t>BC03836</t>
  </si>
  <si>
    <t>Ảnh báo chí về tôn giáo - dân tộc -nhân quyền</t>
  </si>
  <si>
    <t>4663</t>
  </si>
  <si>
    <t>BC03837</t>
  </si>
  <si>
    <t>Ảnh thương mại và dịch vụ</t>
  </si>
  <si>
    <t>4664</t>
  </si>
  <si>
    <t>PT03865</t>
  </si>
  <si>
    <t>4665</t>
  </si>
  <si>
    <t>PT03864</t>
  </si>
  <si>
    <t>Kỹ thuật đồ hoạ</t>
  </si>
  <si>
    <t>4666</t>
  </si>
  <si>
    <t>PT03866</t>
  </si>
  <si>
    <t>4667</t>
  </si>
  <si>
    <t>XH03090</t>
  </si>
  <si>
    <t>Kỹ năng tham mưu và xây dựng kế hoạch trong công tác xây dựng Đảng, Đoàn thể</t>
  </si>
  <si>
    <t>4282</t>
  </si>
  <si>
    <t>4668</t>
  </si>
  <si>
    <t>xh03093_04</t>
  </si>
  <si>
    <t xml:space="preserve">Kỹ năng tổ chức các hoạt động kết nối cộng đồng </t>
  </si>
  <si>
    <t>4669</t>
  </si>
  <si>
    <t>4670</t>
  </si>
  <si>
    <t>xh03094</t>
  </si>
  <si>
    <t>4671</t>
  </si>
  <si>
    <t>xh03095</t>
  </si>
  <si>
    <t>Công tác xã hội với các nhóm tuổi</t>
  </si>
  <si>
    <t>4672</t>
  </si>
  <si>
    <t>4673</t>
  </si>
  <si>
    <t>PT03840</t>
  </si>
  <si>
    <t>4674</t>
  </si>
  <si>
    <t>BC02702</t>
  </si>
  <si>
    <t>Nhập môn truyền thông đại chúng</t>
  </si>
  <si>
    <t>4676</t>
  </si>
  <si>
    <t>PT56037_02696</t>
  </si>
  <si>
    <t>4679</t>
  </si>
  <si>
    <t>BC56013</t>
  </si>
  <si>
    <t>4680</t>
  </si>
  <si>
    <t>PT56020</t>
  </si>
  <si>
    <t>4681</t>
  </si>
  <si>
    <t>PT53015</t>
  </si>
  <si>
    <t>4682</t>
  </si>
  <si>
    <t>BC56013_0212</t>
  </si>
  <si>
    <t>4684</t>
  </si>
  <si>
    <t>TM03051</t>
  </si>
  <si>
    <t>Thực hành phương pháp giảng dạy triết học</t>
  </si>
  <si>
    <t>4685</t>
  </si>
  <si>
    <t>QQ04024_02815</t>
  </si>
  <si>
    <t>4686</t>
  </si>
  <si>
    <t>BC20001</t>
  </si>
  <si>
    <t>Nhập môn truyền thông đa phương tiện</t>
  </si>
  <si>
    <t>4687</t>
  </si>
  <si>
    <t>KT01011_01013</t>
  </si>
  <si>
    <t>4688</t>
  </si>
  <si>
    <t>TH01001_03761</t>
  </si>
  <si>
    <t>4689</t>
  </si>
  <si>
    <t>CN02051_0696</t>
  </si>
  <si>
    <t>4690</t>
  </si>
  <si>
    <t>TT01008</t>
  </si>
  <si>
    <t>4691</t>
  </si>
  <si>
    <t>TG01005_03737</t>
  </si>
  <si>
    <t>4692</t>
  </si>
  <si>
    <t>TM01007_03814</t>
  </si>
  <si>
    <t>4693</t>
  </si>
  <si>
    <t>CN03053_0718</t>
  </si>
  <si>
    <t>Học thuyết về sử mệnh lịch sử của giai cấp công nhân</t>
  </si>
  <si>
    <t>4694</t>
  </si>
  <si>
    <t>CN03420_1781</t>
  </si>
  <si>
    <t>4695</t>
  </si>
  <si>
    <t>CN0355</t>
  </si>
  <si>
    <t>4696</t>
  </si>
  <si>
    <t>CN03055_0722</t>
  </si>
  <si>
    <t>4697</t>
  </si>
  <si>
    <t>CN03056_0723</t>
  </si>
  <si>
    <t>Cách mạng XHCN trên lĩnh vực văn hóa - xã hội</t>
  </si>
  <si>
    <t>4698</t>
  </si>
  <si>
    <t>CN03057_0726</t>
  </si>
  <si>
    <t>4699</t>
  </si>
  <si>
    <t>CN03076_0760</t>
  </si>
  <si>
    <t>4700</t>
  </si>
  <si>
    <t>CN03058_0727</t>
  </si>
  <si>
    <t>4701</t>
  </si>
  <si>
    <t>CN03059_0730</t>
  </si>
  <si>
    <t>Lý luận về con đường đi lên chủ nghĩa xã hội ở Việt Nam</t>
  </si>
  <si>
    <t>4702</t>
  </si>
  <si>
    <t>CN03060_0732</t>
  </si>
  <si>
    <t>Tác phẩm C.Mác &amp; Ph.AWngghen về CNXHKH</t>
  </si>
  <si>
    <t>4703</t>
  </si>
  <si>
    <t>CN03061_0735</t>
  </si>
  <si>
    <t>Tác phẩm V.I Lênin về chủ nghĩa xã hội khoa học</t>
  </si>
  <si>
    <t>4704</t>
  </si>
  <si>
    <t>CN03062_0736</t>
  </si>
  <si>
    <t>4705</t>
  </si>
  <si>
    <t>CN03063_0739</t>
  </si>
  <si>
    <t>4706</t>
  </si>
  <si>
    <t>CN03064_0740</t>
  </si>
  <si>
    <t>4707</t>
  </si>
  <si>
    <t>CN03065_0743</t>
  </si>
  <si>
    <t>4708</t>
  </si>
  <si>
    <t>CN03066_0745</t>
  </si>
  <si>
    <t>4709</t>
  </si>
  <si>
    <t>CN03426_0787</t>
  </si>
  <si>
    <t>Phê phán các trào lưu xã hội phi Mác-xít</t>
  </si>
  <si>
    <t>4710</t>
  </si>
  <si>
    <t>CN03068_0749</t>
  </si>
  <si>
    <t>4711</t>
  </si>
  <si>
    <t>CN03070_0752</t>
  </si>
  <si>
    <t>4712</t>
  </si>
  <si>
    <t>CN03067_0748</t>
  </si>
  <si>
    <t>Lý luận liên minh giai cấp của GCCN trong cách mạng XHCN</t>
  </si>
  <si>
    <t>4713</t>
  </si>
  <si>
    <t>CN03074_0758</t>
  </si>
  <si>
    <t>4714</t>
  </si>
  <si>
    <t>CN04002</t>
  </si>
  <si>
    <t>4715</t>
  </si>
  <si>
    <t>CN03077_0763</t>
  </si>
  <si>
    <t>4716</t>
  </si>
  <si>
    <t>DHI08301</t>
  </si>
  <si>
    <t>Một số vấn đề về lịch sử xây dựng Đảng  qua các thời kỳ cách mạng (từ 1930 đến 2010)</t>
  </si>
  <si>
    <t>4717</t>
  </si>
  <si>
    <t>DHI08302</t>
  </si>
  <si>
    <t>Cơ sở lý luận và thực tiễn của quá trình hoạch định, bổ sung và phát triển đường lối cách mạng dân t</t>
  </si>
  <si>
    <t>4718</t>
  </si>
  <si>
    <t>DHI08303</t>
  </si>
  <si>
    <t>Quá trình hoạch định, bổ sung và phát triển đường lối cách mạng XHCN trên cả nước từ 1986 đến năm 20</t>
  </si>
  <si>
    <t>4719</t>
  </si>
  <si>
    <t>DHI08304</t>
  </si>
  <si>
    <t>Các tổ chức chính trị ở Việt Nam trước khi Đảng Cộng sản Việt Nam thành lập</t>
  </si>
  <si>
    <t>4720</t>
  </si>
  <si>
    <t>DHI08305</t>
  </si>
  <si>
    <t>Quốc tế Cộng sản với cách mạng Việt Nam (1919 - 1943)</t>
  </si>
  <si>
    <t>4721</t>
  </si>
  <si>
    <t>DHI08306</t>
  </si>
  <si>
    <t>Bài học về sự kết hợp sức mạnh dân tộc với sức mạnh thời đại trong tiến trình cách mạng Việt Nam (từ</t>
  </si>
  <si>
    <t>4722</t>
  </si>
  <si>
    <t>DHI08307</t>
  </si>
  <si>
    <t>Đảng lãnh đạo sự nghiệp xây dựng và bảo vệ Tổ quốc (từ 1975 đến 2010)</t>
  </si>
  <si>
    <t>4723</t>
  </si>
  <si>
    <t>4724</t>
  </si>
  <si>
    <t>XD04101</t>
  </si>
  <si>
    <t>4725</t>
  </si>
  <si>
    <t>4726</t>
  </si>
  <si>
    <t>Đảng lãnh đạo kháng chiến chống Mỹ, cứu nước và xây dựng XHCN ở miền Bắc (1954 - 1975)</t>
  </si>
  <si>
    <t>4727</t>
  </si>
  <si>
    <t>4728</t>
  </si>
  <si>
    <t>4729</t>
  </si>
  <si>
    <t>PT56019</t>
  </si>
  <si>
    <t>4730</t>
  </si>
  <si>
    <t>PT56022</t>
  </si>
  <si>
    <t>4731</t>
  </si>
  <si>
    <t>PT53017</t>
  </si>
  <si>
    <t>4733</t>
  </si>
  <si>
    <t>PT56018_02</t>
  </si>
  <si>
    <t>4734</t>
  </si>
  <si>
    <t>PT56040</t>
  </si>
  <si>
    <t xml:space="preserve">Tổ chức sản xuất chương trình truyền hình </t>
  </si>
  <si>
    <t>4737</t>
  </si>
  <si>
    <t>PT03702_01</t>
  </si>
  <si>
    <t>4738</t>
  </si>
  <si>
    <t>BC04801_0197</t>
  </si>
  <si>
    <t>Sản phẩm tốt nghiệp/khóa luận tốt nghiệp/Dự án tốt nghiệp</t>
  </si>
  <si>
    <t>4739</t>
  </si>
  <si>
    <t>4740</t>
  </si>
  <si>
    <t>4741</t>
  </si>
  <si>
    <t>NP03675</t>
  </si>
  <si>
    <t>4742</t>
  </si>
  <si>
    <t>Kinh tế chính trị Mác -Lênin</t>
  </si>
  <si>
    <t>4743</t>
  </si>
  <si>
    <t>CN01001_TC</t>
  </si>
  <si>
    <t>4744</t>
  </si>
  <si>
    <t>LS01001.3</t>
  </si>
  <si>
    <t>Lịch sử Đảng Cộng sản Việt Nam.</t>
  </si>
  <si>
    <t>4745</t>
  </si>
  <si>
    <t>4746</t>
  </si>
  <si>
    <t>Vận dụng sáng tạo và phát triển Tư tưởng Hồ Chí Minh trong giai đoạn hiện nay</t>
  </si>
  <si>
    <t>4747</t>
  </si>
  <si>
    <t>NCBC03001_</t>
  </si>
  <si>
    <t>4748</t>
  </si>
  <si>
    <t>NCBC03002_</t>
  </si>
  <si>
    <t>4749</t>
  </si>
  <si>
    <t>NCBC03003_</t>
  </si>
  <si>
    <t>4750</t>
  </si>
  <si>
    <t>NCBC03004_</t>
  </si>
  <si>
    <t>4751</t>
  </si>
  <si>
    <t>NCBC03005_</t>
  </si>
  <si>
    <t>4754</t>
  </si>
  <si>
    <t>4755</t>
  </si>
  <si>
    <t>PT53021</t>
  </si>
  <si>
    <t>4756</t>
  </si>
  <si>
    <t>PT56023</t>
  </si>
  <si>
    <t>4757</t>
  </si>
  <si>
    <t>PT56027</t>
  </si>
  <si>
    <t>Kỹ thuật và công nghệ báo mạng điện tử</t>
  </si>
  <si>
    <t>4758</t>
  </si>
  <si>
    <t>PT56029</t>
  </si>
  <si>
    <t>Kỹ năng điều tra trong hoạt động báo chí</t>
  </si>
  <si>
    <t>4759</t>
  </si>
  <si>
    <t>PT53041</t>
  </si>
  <si>
    <t>4760</t>
  </si>
  <si>
    <t>PT53046</t>
  </si>
  <si>
    <t>4762</t>
  </si>
  <si>
    <t>PT56048</t>
  </si>
  <si>
    <t>Kỹ năng điều tra truyền hình</t>
  </si>
  <si>
    <t>4764</t>
  </si>
  <si>
    <t>4765</t>
  </si>
  <si>
    <t>4768</t>
  </si>
  <si>
    <t>QQ56008</t>
  </si>
  <si>
    <t>4769</t>
  </si>
  <si>
    <t>XB01015</t>
  </si>
  <si>
    <t>Tiếng Việt học phần 1</t>
  </si>
  <si>
    <t>4379</t>
  </si>
  <si>
    <t>4770</t>
  </si>
  <si>
    <t>XB01016</t>
  </si>
  <si>
    <t>4771</t>
  </si>
  <si>
    <t>XB01017</t>
  </si>
  <si>
    <t>Tiếng Việt học phần 3</t>
  </si>
  <si>
    <t>4772</t>
  </si>
  <si>
    <t>XB01018</t>
  </si>
  <si>
    <t>Tiếng Việt học phần 4</t>
  </si>
  <si>
    <t>4773</t>
  </si>
  <si>
    <t>chính sách đối ngoại</t>
  </si>
  <si>
    <t>4774</t>
  </si>
  <si>
    <t>QA01015</t>
  </si>
  <si>
    <t>4775</t>
  </si>
  <si>
    <t>QA01016</t>
  </si>
  <si>
    <t xml:space="preserve">Công tác quốc phòng và an ninh </t>
  </si>
  <si>
    <t>4385</t>
  </si>
  <si>
    <t>4776</t>
  </si>
  <si>
    <t>QA01017</t>
  </si>
  <si>
    <t>Quân sự chung</t>
  </si>
  <si>
    <t>4777</t>
  </si>
  <si>
    <t>QA01018</t>
  </si>
  <si>
    <t>Kỹ thuật chiến đấu bộ binh và chiến thuật</t>
  </si>
  <si>
    <t>4778</t>
  </si>
  <si>
    <t>4779</t>
  </si>
  <si>
    <t>4780</t>
  </si>
  <si>
    <t>4781</t>
  </si>
  <si>
    <t>4782</t>
  </si>
  <si>
    <t>KT02120</t>
  </si>
  <si>
    <t>4783</t>
  </si>
  <si>
    <t>PT53032</t>
  </si>
  <si>
    <t>4784</t>
  </si>
  <si>
    <t>PT54033</t>
  </si>
  <si>
    <t>4785</t>
  </si>
  <si>
    <t>PT53051</t>
  </si>
  <si>
    <t>4786</t>
  </si>
  <si>
    <t>PT54052</t>
  </si>
  <si>
    <t>4787</t>
  </si>
  <si>
    <t>4788</t>
  </si>
  <si>
    <t>Lập và Quản trị dự án đầu tư</t>
  </si>
  <si>
    <t>4789</t>
  </si>
  <si>
    <t>4790</t>
  </si>
  <si>
    <t>BC04943</t>
  </si>
  <si>
    <t>4791</t>
  </si>
  <si>
    <t>BC04944</t>
  </si>
  <si>
    <t>4792</t>
  </si>
  <si>
    <t>KT04010</t>
  </si>
  <si>
    <t>4793</t>
  </si>
  <si>
    <t>QQ52006</t>
  </si>
  <si>
    <t>4794</t>
  </si>
  <si>
    <t>4795</t>
  </si>
  <si>
    <t>CHXB03016</t>
  </si>
  <si>
    <t>Quản trị truyền thông trong hoạt động xuất bản</t>
  </si>
  <si>
    <t>4796</t>
  </si>
  <si>
    <t>CHXB03017</t>
  </si>
  <si>
    <t>4797</t>
  </si>
  <si>
    <t>CHXB03018</t>
  </si>
  <si>
    <t>Xuất bản sách lý luận chính trị</t>
  </si>
  <si>
    <t>4798</t>
  </si>
  <si>
    <t>CHXB03019</t>
  </si>
  <si>
    <t>Xuất bản sách văn học</t>
  </si>
  <si>
    <t>4799</t>
  </si>
  <si>
    <t>CHXB03020</t>
  </si>
  <si>
    <t>Chuẩn hóa tiếng Việt trong xuất bản</t>
  </si>
  <si>
    <t>4800</t>
  </si>
  <si>
    <t>CHQQ02016</t>
  </si>
  <si>
    <t>Phương tiện truyền thông và công nghệ số</t>
  </si>
  <si>
    <t>4801</t>
  </si>
  <si>
    <t>CHQQ02017</t>
  </si>
  <si>
    <t>Truyền thông thương hiệu</t>
  </si>
  <si>
    <t>4802</t>
  </si>
  <si>
    <t>CHQQ02019</t>
  </si>
  <si>
    <t>Văn hóa tiêu dùng và hành vi khách hàng</t>
  </si>
  <si>
    <t>4803</t>
  </si>
  <si>
    <t>CHQQ03044</t>
  </si>
  <si>
    <t>Kỹ năng viết PR và thương hiệu</t>
  </si>
  <si>
    <t>4804</t>
  </si>
  <si>
    <t>CHQQ03045</t>
  </si>
  <si>
    <t>Quản trị thương hiệu và hình ảnh doanh nghiệp</t>
  </si>
  <si>
    <t>4805</t>
  </si>
  <si>
    <t>CHQQ03049</t>
  </si>
  <si>
    <t>Quan hệ công chúng trong lãnh đạo và quản lý</t>
  </si>
  <si>
    <t>4806</t>
  </si>
  <si>
    <t>CHQQ03053</t>
  </si>
  <si>
    <t>Nghiên cứu và đánh giá trong quan hệ công chúng</t>
  </si>
  <si>
    <t>4807</t>
  </si>
  <si>
    <t>CHQQ03046</t>
  </si>
  <si>
    <t>Quản trị truyền thông nội bộ và văn hóa doanh nghiệp</t>
  </si>
  <si>
    <t>4808</t>
  </si>
  <si>
    <t>CHQQ03047</t>
  </si>
  <si>
    <t>Kỹ năng viết cho công chúng mục tiêu</t>
  </si>
  <si>
    <t>4809</t>
  </si>
  <si>
    <t>CHQQ03048</t>
  </si>
  <si>
    <t>Quản trị khủng hoảng truyền thông</t>
  </si>
  <si>
    <t>4810</t>
  </si>
  <si>
    <t>CHQQ03060</t>
  </si>
  <si>
    <t>Viết lời quảng cáo sáng tạo</t>
  </si>
  <si>
    <t>4811</t>
  </si>
  <si>
    <t>CHXD02009</t>
  </si>
  <si>
    <t>Các xu hướng chính trị - xã hội quốc tế</t>
  </si>
  <si>
    <t>4812</t>
  </si>
  <si>
    <t>CHXD03020</t>
  </si>
  <si>
    <t>Xây dựng Đảng vể chính trị, tư tưởng và đạo đức (nâng cao)</t>
  </si>
  <si>
    <t>4813</t>
  </si>
  <si>
    <t>CHXD03021</t>
  </si>
  <si>
    <t>Xây dựng Đảng về tổ chức và cán bộ (nâng cao)</t>
  </si>
  <si>
    <t>4814</t>
  </si>
  <si>
    <t>CHXD03022</t>
  </si>
  <si>
    <t>Giao tiếp và truyền thông trong xây dựng đảng và chính quyền nhà nước</t>
  </si>
  <si>
    <t>4815</t>
  </si>
  <si>
    <t>CHXD03023</t>
  </si>
  <si>
    <t>Đảng Cộng sản Việt Nam cầm quyền</t>
  </si>
  <si>
    <t>4816</t>
  </si>
  <si>
    <t>CHXD02010</t>
  </si>
  <si>
    <t>Kỹ năng thuyết trình dành cho lãnh đạo</t>
  </si>
  <si>
    <t>4817</t>
  </si>
  <si>
    <t>CHXD03024</t>
  </si>
  <si>
    <t>Văn hóa trong Đảng</t>
  </si>
  <si>
    <t>4818</t>
  </si>
  <si>
    <t>4819</t>
  </si>
  <si>
    <t>CHTM02009</t>
  </si>
  <si>
    <t>Triết học Tây Âu từ cổ đại đến cận đại (nâng cao)</t>
  </si>
  <si>
    <t>4820</t>
  </si>
  <si>
    <t>CHTM02007</t>
  </si>
  <si>
    <t>Lịch sử tư tưởng triết học Việt Nam (nâng cao)</t>
  </si>
  <si>
    <t>4821</t>
  </si>
  <si>
    <t>CHTM02008</t>
  </si>
  <si>
    <t>Triết học Ấn Độ, Trung Quốc cổ - trung đại (nâng cao)</t>
  </si>
  <si>
    <t>4822</t>
  </si>
  <si>
    <t>CHTM02010</t>
  </si>
  <si>
    <t>Mối quan hệ giữa nhà nước và thị trường</t>
  </si>
  <si>
    <t>4823</t>
  </si>
  <si>
    <t>CHTM03015</t>
  </si>
  <si>
    <t>Triết học cổ điển Đức (nâng cao)</t>
  </si>
  <si>
    <t>4824</t>
  </si>
  <si>
    <t>CHTM03017</t>
  </si>
  <si>
    <t>Tư tưởng triết học trong các tác phẩm kinh điển của Mác, Ăngghen, Lênin</t>
  </si>
  <si>
    <t>4825</t>
  </si>
  <si>
    <t>CHTM03020</t>
  </si>
  <si>
    <t>Các tư tưởng triết học tiêu biểu trong thế giới đương đại</t>
  </si>
  <si>
    <t>4826</t>
  </si>
  <si>
    <t>4827</t>
  </si>
  <si>
    <t>4828</t>
  </si>
  <si>
    <t>BC03821</t>
  </si>
  <si>
    <t>4829</t>
  </si>
  <si>
    <t>4830</t>
  </si>
  <si>
    <t>4831</t>
  </si>
  <si>
    <t>4832</t>
  </si>
  <si>
    <t>4833</t>
  </si>
  <si>
    <t>4834</t>
  </si>
  <si>
    <t>PT56028</t>
  </si>
  <si>
    <t>Tổ chức tòa soạn hội tụ</t>
  </si>
  <si>
    <t>Ten_lop</t>
  </si>
  <si>
    <t>ID_lop1</t>
  </si>
  <si>
    <t>KT53014_K41.1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</si>
</sst>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>
    <font>
      <sz val="11"/>
      <color theme="1"/>
      <name val="Calibri"/>
      <charset val="163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2"/>
    </font>
    <font>
      <sz val="9"/>
      <color rgb="FF000000"/>
      <name val="Times New Roman"/>
      <family val="2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2"/>
      <name val="Times New Roman"/>
      <charset val="134"/>
    </font>
    <font>
      <sz val="13"/>
      <color theme="1"/>
      <name val="Times New Roman"/>
      <charset val="134"/>
    </font>
    <font>
      <sz val="8"/>
      <color theme="1"/>
      <name val="Calibri"/>
      <charset val="163"/>
      <scheme val="minor"/>
    </font>
    <font>
      <sz val="11"/>
      <color rgb="FFFFFF00"/>
      <name val="Calibri"/>
      <charset val="163"/>
      <scheme val="minor"/>
    </font>
    <font>
      <sz val="11"/>
      <color rgb="FFFF0000"/>
      <name val="Calibri"/>
      <charset val="163"/>
      <scheme val="minor"/>
    </font>
    <font>
      <sz val="12"/>
      <color rgb="FFFF0000"/>
      <name val="Times New Roman"/>
      <charset val="134"/>
    </font>
    <font>
      <b/>
      <sz val="11"/>
      <color indexed="8"/>
      <name val="Times New Roman"/>
      <family val="1"/>
    </font>
    <font>
      <b/>
      <sz val="11"/>
      <color rgb="FFFF0000"/>
      <name val="Times New Roman"/>
      <family val="1"/>
    </font>
    <font>
      <b/>
      <sz val="14"/>
      <name val="Times New Roman"/>
      <family val="1"/>
    </font>
    <font>
      <sz val="13"/>
      <color rgb="FF000000"/>
      <name val="Times New Roman"/>
      <charset val="134"/>
    </font>
    <font>
      <sz val="14"/>
      <color theme="1"/>
      <name val="Times New Roman"/>
      <charset val="134"/>
    </font>
    <font>
      <sz val="13"/>
      <name val="Times New Roman"/>
      <charset val="134"/>
    </font>
    <font>
      <sz val="13"/>
      <color rgb="FF000000"/>
      <name val="Times New Roman"/>
      <charset val="163"/>
    </font>
    <font>
      <sz val="11"/>
      <color rgb="FF001A33"/>
      <name val="Segoe UI"/>
      <family val="2"/>
    </font>
    <font>
      <i/>
      <sz val="13"/>
      <color theme="1"/>
      <name val="Times New Roman"/>
      <charset val="134"/>
    </font>
    <font>
      <i/>
      <sz val="13"/>
      <color rgb="FF000000"/>
      <name val="Times New Roman"/>
      <charset val="134"/>
    </font>
    <font>
      <sz val="14"/>
      <name val="Times New Roman"/>
      <charset val="134"/>
    </font>
    <font>
      <b/>
      <u/>
      <sz val="14"/>
      <name val="Times New Roman"/>
      <charset val="134"/>
    </font>
    <font>
      <b/>
      <sz val="14"/>
      <name val="Times New Roman"/>
      <charset val="134"/>
    </font>
    <font>
      <i/>
      <sz val="14"/>
      <name val="Times New Roman"/>
      <charset val="134"/>
    </font>
    <font>
      <b/>
      <sz val="16"/>
      <name val="Times New Roman"/>
      <charset val="134"/>
    </font>
    <font>
      <b/>
      <sz val="12"/>
      <name val="Times New Roman"/>
      <charset val="134"/>
    </font>
    <font>
      <b/>
      <sz val="15"/>
      <name val="Times New Roman"/>
      <charset val="134"/>
    </font>
    <font>
      <sz val="15"/>
      <name val="Times New Roman"/>
      <charset val="134"/>
    </font>
    <font>
      <sz val="11"/>
      <color theme="1"/>
      <name val="Times New Roman"/>
      <charset val="134"/>
    </font>
    <font>
      <b/>
      <sz val="14"/>
      <color rgb="FF000000"/>
      <name val="Times New Roman"/>
      <charset val="134"/>
    </font>
    <font>
      <b/>
      <sz val="14"/>
      <color theme="1"/>
      <name val="Times New Roman"/>
      <charset val="134"/>
    </font>
    <font>
      <b/>
      <sz val="13"/>
      <color rgb="FF000000"/>
      <name val="Times New Roman"/>
      <charset val="134"/>
    </font>
    <font>
      <b/>
      <sz val="12"/>
      <color indexed="8"/>
      <name val="Times New Roman"/>
      <charset val="134"/>
    </font>
    <font>
      <sz val="7"/>
      <color theme="1"/>
      <name val="Times New Roman"/>
      <charset val="134"/>
    </font>
    <font>
      <b/>
      <sz val="13"/>
      <color theme="1"/>
      <name val="Times New Roman"/>
      <charset val="134"/>
    </font>
    <font>
      <b/>
      <i/>
      <sz val="13"/>
      <color rgb="FF000000"/>
      <name val="Times New Roman"/>
      <charset val="134"/>
    </font>
    <font>
      <b/>
      <sz val="13"/>
      <color rgb="FF222222"/>
      <name val="Times New Roman"/>
      <charset val="134"/>
    </font>
    <font>
      <sz val="12"/>
      <color indexed="8"/>
      <name val="Times New Roman"/>
      <charset val="134"/>
    </font>
    <font>
      <sz val="7"/>
      <color rgb="FF000000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Calibri"/>
      <charset val="134"/>
      <scheme val="minor"/>
    </font>
    <font>
      <sz val="11"/>
      <color rgb="FF000000"/>
      <name val="Calibri"/>
      <family val="2"/>
    </font>
    <font>
      <vertAlign val="superscript"/>
      <sz val="13"/>
      <color rgb="FF000000"/>
      <name val="Times New Roman"/>
      <charset val="134"/>
    </font>
    <font>
      <sz val="13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8535111545152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</cellStyleXfs>
  <cellXfs count="13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 readingOrder="1"/>
    </xf>
    <xf numFmtId="49" fontId="3" fillId="0" borderId="2" xfId="0" applyNumberFormat="1" applyFont="1" applyBorder="1" applyAlignment="1">
      <alignment horizontal="center" vertical="center" wrapText="1" readingOrder="1"/>
    </xf>
    <xf numFmtId="49" fontId="4" fillId="0" borderId="3" xfId="0" applyNumberFormat="1" applyFont="1" applyBorder="1" applyAlignment="1">
      <alignment horizontal="center" vertical="center" wrapText="1" readingOrder="1"/>
    </xf>
    <xf numFmtId="49" fontId="4" fillId="0" borderId="1" xfId="0" applyNumberFormat="1" applyFont="1" applyBorder="1" applyAlignment="1">
      <alignment horizontal="center" vertical="center" wrapText="1" readingOrder="1"/>
    </xf>
    <xf numFmtId="49" fontId="5" fillId="0" borderId="4" xfId="0" applyNumberFormat="1" applyFont="1" applyBorder="1" applyAlignment="1">
      <alignment horizontal="center" vertical="center" wrapText="1" readingOrder="1"/>
    </xf>
    <xf numFmtId="49" fontId="5" fillId="0" borderId="2" xfId="0" applyNumberFormat="1" applyFont="1" applyBorder="1" applyAlignment="1">
      <alignment horizontal="center" vertical="center" wrapText="1" readingOrder="1"/>
    </xf>
    <xf numFmtId="0" fontId="0" fillId="2" borderId="0" xfId="0" applyFill="1"/>
    <xf numFmtId="0" fontId="1" fillId="2" borderId="0" xfId="0" applyFont="1" applyFill="1"/>
    <xf numFmtId="49" fontId="3" fillId="0" borderId="2" xfId="0" applyNumberFormat="1" applyFont="1" applyBorder="1" applyAlignment="1">
      <alignment vertical="center" wrapText="1" readingOrder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/>
    <xf numFmtId="0" fontId="0" fillId="0" borderId="0" xfId="0" applyAlignment="1">
      <alignment horizontal="center"/>
    </xf>
    <xf numFmtId="0" fontId="8" fillId="0" borderId="9" xfId="0" applyFont="1" applyBorder="1"/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0" fillId="3" borderId="9" xfId="0" applyFill="1" applyBorder="1" applyAlignment="1">
      <alignment horizontal="center" vertical="center"/>
    </xf>
    <xf numFmtId="0" fontId="9" fillId="4" borderId="9" xfId="0" applyFont="1" applyFill="1" applyBorder="1"/>
    <xf numFmtId="0" fontId="10" fillId="2" borderId="9" xfId="0" applyFont="1" applyFill="1" applyBorder="1"/>
    <xf numFmtId="0" fontId="9" fillId="4" borderId="9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6" applyFont="1" applyAlignment="1">
      <alignment horizontal="center" vertical="center" wrapText="1" readingOrder="1"/>
    </xf>
    <xf numFmtId="0" fontId="13" fillId="0" borderId="0" xfId="6" applyFont="1" applyAlignment="1">
      <alignment horizontal="center" vertical="center" wrapText="1" readingOrder="1"/>
    </xf>
    <xf numFmtId="0" fontId="14" fillId="0" borderId="0" xfId="0" applyFont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20" fillId="0" borderId="6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49" fontId="6" fillId="0" borderId="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shrinkToFi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shrinkToFit="1"/>
    </xf>
    <xf numFmtId="49" fontId="22" fillId="0" borderId="0" xfId="0" applyNumberFormat="1" applyFont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5" borderId="9" xfId="0" applyFill="1" applyBorder="1"/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34" fillId="6" borderId="9" xfId="0" applyFont="1" applyFill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left" vertical="center" wrapText="1"/>
    </xf>
    <xf numFmtId="0" fontId="33" fillId="0" borderId="13" xfId="0" applyFont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9" fillId="0" borderId="9" xfId="0" applyFont="1" applyBorder="1" applyAlignment="1">
      <alignment horizontal="left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33" fillId="7" borderId="9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left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34" fillId="2" borderId="12" xfId="0" applyFont="1" applyFill="1" applyBorder="1" applyAlignment="1">
      <alignment horizontal="left" vertical="center" wrapText="1"/>
    </xf>
    <xf numFmtId="0" fontId="39" fillId="0" borderId="0" xfId="3" applyFont="1"/>
    <xf numFmtId="0" fontId="41" fillId="0" borderId="0" xfId="0" applyFont="1"/>
    <xf numFmtId="0" fontId="41" fillId="2" borderId="0" xfId="0" applyFont="1" applyFill="1"/>
    <xf numFmtId="0" fontId="45" fillId="0" borderId="6" xfId="0" applyFont="1" applyBorder="1" applyAlignment="1">
      <alignment horizontal="center" vertical="center" shrinkToFit="1"/>
    </xf>
    <xf numFmtId="49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</cellXfs>
  <cellStyles count="7">
    <cellStyle name="Normal" xfId="0" builtinId="0"/>
    <cellStyle name="Normal 2" xfId="1" xr:uid="{00000000-0005-0000-0000-000031000000}"/>
    <cellStyle name="Normal 2 5" xfId="2" xr:uid="{00000000-0005-0000-0000-000032000000}"/>
    <cellStyle name="Normal 3" xfId="3" xr:uid="{00000000-0005-0000-0000-000033000000}"/>
    <cellStyle name="Normal 4" xfId="4" xr:uid="{00000000-0005-0000-0000-000034000000}"/>
    <cellStyle name="Normal 5" xfId="5" xr:uid="{00000000-0005-0000-0000-000035000000}"/>
    <cellStyle name="Normal_1" xfId="6" xr:uid="{00000000-0005-0000-0000-000036000000}"/>
  </cellStyles>
  <dxfs count="4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oi_la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 1"/>
    </sheetNames>
    <sheetDataSet>
      <sheetData sheetId="0">
        <row r="2">
          <cell r="I2" t="str">
            <v>TM01015_K41.1</v>
          </cell>
          <cell r="J2" t="str">
            <v>1561</v>
          </cell>
          <cell r="K2" t="str">
            <v>24</v>
          </cell>
          <cell r="L2" t="str">
            <v>39</v>
          </cell>
          <cell r="M2" t="str">
            <v>2</v>
          </cell>
          <cell r="N2" t="str">
            <v>6</v>
          </cell>
          <cell r="O2" t="str">
            <v>5</v>
          </cell>
          <cell r="P2" t="str">
            <v>B5.203</v>
          </cell>
          <cell r="Q2" t="str">
            <v>38</v>
          </cell>
          <cell r="R2" t="str">
            <v>46</v>
          </cell>
          <cell r="S2" t="str">
            <v>49</v>
          </cell>
          <cell r="T2" t="str">
            <v>lỗi</v>
          </cell>
        </row>
        <row r="3">
          <cell r="I3" t="str">
            <v>TM01015_K41.1</v>
          </cell>
          <cell r="J3" t="str">
            <v>1561</v>
          </cell>
          <cell r="K3" t="str">
            <v>35</v>
          </cell>
          <cell r="L3" t="str">
            <v>35</v>
          </cell>
          <cell r="M3" t="str">
            <v>3</v>
          </cell>
          <cell r="N3" t="str">
            <v>11</v>
          </cell>
          <cell r="O3" t="str">
            <v>5</v>
          </cell>
          <cell r="P3" t="str">
            <v>B5.203</v>
          </cell>
          <cell r="Q3" t="str">
            <v>38</v>
          </cell>
          <cell r="R3" t="str">
            <v>46</v>
          </cell>
          <cell r="S3" t="str">
            <v>49</v>
          </cell>
          <cell r="T3" t="str">
            <v>lỗi</v>
          </cell>
        </row>
        <row r="4">
          <cell r="I4" t="str">
            <v>PT56047_K41.1</v>
          </cell>
          <cell r="J4" t="str">
            <v>1578</v>
          </cell>
          <cell r="K4" t="str">
            <v>39</v>
          </cell>
          <cell r="L4" t="str">
            <v>39</v>
          </cell>
          <cell r="M4" t="str">
            <v>3</v>
          </cell>
          <cell r="N4" t="str">
            <v>11</v>
          </cell>
          <cell r="O4" t="str">
            <v>5</v>
          </cell>
          <cell r="P4" t="str">
            <v>Online</v>
          </cell>
          <cell r="Q4" t="str">
            <v>156</v>
          </cell>
          <cell r="R4" t="str">
            <v>54</v>
          </cell>
          <cell r="S4" t="str">
            <v>57</v>
          </cell>
          <cell r="T4" t="str">
            <v>lỗi</v>
          </cell>
        </row>
        <row r="5">
          <cell r="I5" t="str">
            <v>PT56047_K41.1</v>
          </cell>
          <cell r="J5" t="str">
            <v>1578</v>
          </cell>
          <cell r="K5" t="str">
            <v>23</v>
          </cell>
          <cell r="L5" t="str">
            <v>40</v>
          </cell>
          <cell r="M5" t="str">
            <v>6</v>
          </cell>
          <cell r="N5" t="str">
            <v>6</v>
          </cell>
          <cell r="O5" t="str">
            <v>5</v>
          </cell>
          <cell r="P5" t="str">
            <v>B9.303</v>
          </cell>
          <cell r="Q5" t="str">
            <v>56</v>
          </cell>
          <cell r="R5" t="str">
            <v>54</v>
          </cell>
          <cell r="S5" t="str">
            <v>57</v>
          </cell>
          <cell r="T5" t="str">
            <v>lỗi</v>
          </cell>
        </row>
        <row r="6">
          <cell r="I6" t="str">
            <v>PT56039_K41.1</v>
          </cell>
          <cell r="J6" t="str">
            <v>1578</v>
          </cell>
          <cell r="K6" t="str">
            <v>23</v>
          </cell>
          <cell r="L6" t="str">
            <v>40</v>
          </cell>
          <cell r="M6" t="str">
            <v>5</v>
          </cell>
          <cell r="N6" t="str">
            <v>6</v>
          </cell>
          <cell r="O6" t="str">
            <v>5</v>
          </cell>
          <cell r="P6" t="str">
            <v>B9.303</v>
          </cell>
          <cell r="Q6" t="str">
            <v>56</v>
          </cell>
          <cell r="R6" t="str">
            <v>54</v>
          </cell>
          <cell r="S6" t="str">
            <v>57</v>
          </cell>
          <cell r="T6" t="str">
            <v>lỗi</v>
          </cell>
        </row>
        <row r="7">
          <cell r="I7" t="str">
            <v>PT56039_K41.1</v>
          </cell>
          <cell r="J7" t="str">
            <v>1578</v>
          </cell>
          <cell r="K7" t="str">
            <v>39</v>
          </cell>
          <cell r="L7" t="str">
            <v>39</v>
          </cell>
          <cell r="M7" t="str">
            <v>5</v>
          </cell>
          <cell r="N7" t="str">
            <v>11</v>
          </cell>
          <cell r="O7" t="str">
            <v>5</v>
          </cell>
          <cell r="P7" t="str">
            <v>Online</v>
          </cell>
          <cell r="Q7" t="str">
            <v>156</v>
          </cell>
          <cell r="R7" t="str">
            <v>54</v>
          </cell>
          <cell r="S7" t="str">
            <v>57</v>
          </cell>
          <cell r="T7" t="str">
            <v>lỗi</v>
          </cell>
        </row>
        <row r="8">
          <cell r="I8" t="str">
            <v>PT53050_K41.1</v>
          </cell>
          <cell r="J8" t="str">
            <v>1578</v>
          </cell>
          <cell r="K8" t="str">
            <v>43</v>
          </cell>
          <cell r="L8" t="str">
            <v>44</v>
          </cell>
          <cell r="M8" t="str">
            <v>2</v>
          </cell>
          <cell r="N8" t="str">
            <v>1</v>
          </cell>
          <cell r="O8" t="str">
            <v>10</v>
          </cell>
          <cell r="P8" t="str">
            <v>Cơ sở</v>
          </cell>
          <cell r="Q8" t="str">
            <v>155</v>
          </cell>
          <cell r="R8" t="str">
            <v>54</v>
          </cell>
          <cell r="S8" t="str">
            <v>57</v>
          </cell>
          <cell r="T8" t="str">
            <v>lỗi</v>
          </cell>
        </row>
        <row r="9">
          <cell r="I9" t="str">
            <v>PT53050_K41.1</v>
          </cell>
          <cell r="J9" t="str">
            <v>1578</v>
          </cell>
          <cell r="K9" t="str">
            <v>43</v>
          </cell>
          <cell r="L9" t="str">
            <v>44</v>
          </cell>
          <cell r="M9" t="str">
            <v>3</v>
          </cell>
          <cell r="N9" t="str">
            <v>1</v>
          </cell>
          <cell r="O9" t="str">
            <v>10</v>
          </cell>
          <cell r="P9" t="str">
            <v>Cơ sở</v>
          </cell>
          <cell r="Q9" t="str">
            <v>155</v>
          </cell>
          <cell r="R9" t="str">
            <v>54</v>
          </cell>
          <cell r="S9" t="str">
            <v>57</v>
          </cell>
          <cell r="T9" t="str">
            <v>lỗi</v>
          </cell>
        </row>
        <row r="10">
          <cell r="I10" t="str">
            <v>PT53050_K41.1</v>
          </cell>
          <cell r="J10" t="str">
            <v>1578</v>
          </cell>
          <cell r="K10" t="str">
            <v>43</v>
          </cell>
          <cell r="L10" t="str">
            <v>44</v>
          </cell>
          <cell r="M10" t="str">
            <v>4</v>
          </cell>
          <cell r="N10" t="str">
            <v>1</v>
          </cell>
          <cell r="O10" t="str">
            <v>10</v>
          </cell>
          <cell r="P10" t="str">
            <v>Cơ sở</v>
          </cell>
          <cell r="Q10" t="str">
            <v>155</v>
          </cell>
          <cell r="R10" t="str">
            <v>54</v>
          </cell>
          <cell r="S10" t="str">
            <v>57</v>
          </cell>
          <cell r="T10" t="str">
            <v>lỗi</v>
          </cell>
        </row>
        <row r="11">
          <cell r="I11" t="str">
            <v>PT53050_K41.1</v>
          </cell>
          <cell r="J11" t="str">
            <v>1578</v>
          </cell>
          <cell r="K11" t="str">
            <v>43</v>
          </cell>
          <cell r="L11" t="str">
            <v>44</v>
          </cell>
          <cell r="M11" t="str">
            <v>5</v>
          </cell>
          <cell r="N11" t="str">
            <v>1</v>
          </cell>
          <cell r="O11" t="str">
            <v>10</v>
          </cell>
          <cell r="P11" t="str">
            <v>Cơ sở</v>
          </cell>
          <cell r="Q11" t="str">
            <v>155</v>
          </cell>
          <cell r="R11" t="str">
            <v>54</v>
          </cell>
          <cell r="S11" t="str">
            <v>57</v>
          </cell>
          <cell r="T11" t="str">
            <v>lỗi</v>
          </cell>
        </row>
        <row r="12">
          <cell r="I12" t="str">
            <v>PT53050_K41.1</v>
          </cell>
          <cell r="J12" t="str">
            <v>1578</v>
          </cell>
          <cell r="K12" t="str">
            <v>43</v>
          </cell>
          <cell r="L12" t="str">
            <v>44</v>
          </cell>
          <cell r="M12" t="str">
            <v>6</v>
          </cell>
          <cell r="N12" t="str">
            <v>1</v>
          </cell>
          <cell r="O12" t="str">
            <v>10</v>
          </cell>
          <cell r="P12" t="str">
            <v>Cơ sở</v>
          </cell>
          <cell r="Q12" t="str">
            <v>155</v>
          </cell>
          <cell r="R12" t="str">
            <v>54</v>
          </cell>
          <cell r="S12" t="str">
            <v>57</v>
          </cell>
          <cell r="T12" t="str">
            <v>lỗi</v>
          </cell>
        </row>
        <row r="13">
          <cell r="I13" t="str">
            <v>PT56018_K41.1</v>
          </cell>
          <cell r="J13" t="str">
            <v>1579</v>
          </cell>
          <cell r="K13" t="str">
            <v>24</v>
          </cell>
          <cell r="L13" t="str">
            <v>40</v>
          </cell>
          <cell r="M13" t="str">
            <v>2</v>
          </cell>
          <cell r="N13" t="str">
            <v>1</v>
          </cell>
          <cell r="O13" t="str">
            <v>5</v>
          </cell>
          <cell r="P13" t="str">
            <v>B9.203</v>
          </cell>
          <cell r="Q13" t="str">
            <v>53</v>
          </cell>
          <cell r="R13" t="str">
            <v>55</v>
          </cell>
          <cell r="S13" t="str">
            <v>58</v>
          </cell>
          <cell r="T13" t="str">
            <v>lỗi</v>
          </cell>
        </row>
        <row r="14">
          <cell r="I14" t="str">
            <v>PT56018_K41.1</v>
          </cell>
          <cell r="J14" t="str">
            <v>1579</v>
          </cell>
          <cell r="K14" t="str">
            <v>37</v>
          </cell>
          <cell r="L14" t="str">
            <v>39</v>
          </cell>
          <cell r="M14" t="str">
            <v>5</v>
          </cell>
          <cell r="N14" t="str">
            <v>1</v>
          </cell>
          <cell r="O14" t="str">
            <v>5</v>
          </cell>
          <cell r="P14" t="str">
            <v>B9.203</v>
          </cell>
          <cell r="Q14" t="str">
            <v>53</v>
          </cell>
          <cell r="R14" t="str">
            <v>55</v>
          </cell>
          <cell r="S14" t="str">
            <v>58</v>
          </cell>
          <cell r="T14" t="str">
            <v>lỗi</v>
          </cell>
        </row>
        <row r="15">
          <cell r="I15" t="str">
            <v>PT53016_K41.1</v>
          </cell>
          <cell r="J15" t="str">
            <v>1579</v>
          </cell>
          <cell r="K15" t="str">
            <v>23</v>
          </cell>
          <cell r="L15" t="str">
            <v>39</v>
          </cell>
          <cell r="M15" t="str">
            <v>4</v>
          </cell>
          <cell r="N15" t="str">
            <v>1</v>
          </cell>
          <cell r="O15" t="str">
            <v>5</v>
          </cell>
          <cell r="P15" t="str">
            <v>B9.203</v>
          </cell>
          <cell r="Q15" t="str">
            <v>53</v>
          </cell>
          <cell r="R15" t="str">
            <v>55</v>
          </cell>
          <cell r="S15" t="str">
            <v>58</v>
          </cell>
          <cell r="T15" t="str">
            <v>lỗi</v>
          </cell>
        </row>
        <row r="16">
          <cell r="I16" t="str">
            <v>PT53016_K41.1</v>
          </cell>
          <cell r="J16" t="str">
            <v>1579</v>
          </cell>
          <cell r="K16" t="str">
            <v>23</v>
          </cell>
          <cell r="L16" t="str">
            <v>36</v>
          </cell>
          <cell r="M16" t="str">
            <v>6</v>
          </cell>
          <cell r="N16" t="str">
            <v>1</v>
          </cell>
          <cell r="O16" t="str">
            <v>5</v>
          </cell>
          <cell r="P16" t="str">
            <v>B9.203</v>
          </cell>
          <cell r="Q16" t="str">
            <v>53</v>
          </cell>
          <cell r="R16" t="str">
            <v>55</v>
          </cell>
          <cell r="S16" t="str">
            <v>58</v>
          </cell>
          <cell r="T16" t="str">
            <v>lỗi</v>
          </cell>
        </row>
        <row r="17">
          <cell r="I17" t="str">
            <v>PT53031_K41.1</v>
          </cell>
          <cell r="J17" t="str">
            <v>1579</v>
          </cell>
          <cell r="K17" t="str">
            <v>41</v>
          </cell>
          <cell r="L17" t="str">
            <v>44</v>
          </cell>
          <cell r="M17" t="str">
            <v>2</v>
          </cell>
          <cell r="N17" t="str">
            <v>1</v>
          </cell>
          <cell r="O17" t="str">
            <v>10</v>
          </cell>
          <cell r="P17" t="str">
            <v>Cơ sở</v>
          </cell>
          <cell r="Q17" t="str">
            <v>155</v>
          </cell>
          <cell r="R17" t="str">
            <v>55</v>
          </cell>
          <cell r="S17" t="str">
            <v>58</v>
          </cell>
          <cell r="T17" t="str">
            <v>lỗi</v>
          </cell>
        </row>
        <row r="18">
          <cell r="I18" t="str">
            <v>PT53031_K41.1</v>
          </cell>
          <cell r="J18" t="str">
            <v>1579</v>
          </cell>
          <cell r="K18" t="str">
            <v>41</v>
          </cell>
          <cell r="L18" t="str">
            <v>44</v>
          </cell>
          <cell r="M18" t="str">
            <v>3</v>
          </cell>
          <cell r="N18" t="str">
            <v>1</v>
          </cell>
          <cell r="O18" t="str">
            <v>10</v>
          </cell>
          <cell r="P18" t="str">
            <v>Cơ sở</v>
          </cell>
          <cell r="Q18" t="str">
            <v>155</v>
          </cell>
          <cell r="R18" t="str">
            <v>55</v>
          </cell>
          <cell r="S18" t="str">
            <v>58</v>
          </cell>
          <cell r="T18" t="str">
            <v>lỗi</v>
          </cell>
        </row>
        <row r="19">
          <cell r="I19" t="str">
            <v>PT53031_K41.1</v>
          </cell>
          <cell r="J19" t="str">
            <v>1579</v>
          </cell>
          <cell r="K19" t="str">
            <v>41</v>
          </cell>
          <cell r="L19" t="str">
            <v>44</v>
          </cell>
          <cell r="M19" t="str">
            <v>4</v>
          </cell>
          <cell r="N19" t="str">
            <v>1</v>
          </cell>
          <cell r="O19" t="str">
            <v>10</v>
          </cell>
          <cell r="P19" t="str">
            <v>Cơ sở</v>
          </cell>
          <cell r="Q19" t="str">
            <v>155</v>
          </cell>
          <cell r="R19" t="str">
            <v>55</v>
          </cell>
          <cell r="S19" t="str">
            <v>58</v>
          </cell>
          <cell r="T19" t="str">
            <v>lỗi</v>
          </cell>
        </row>
        <row r="20">
          <cell r="I20" t="str">
            <v>PT53031_K41.1</v>
          </cell>
          <cell r="J20" t="str">
            <v>1579</v>
          </cell>
          <cell r="K20" t="str">
            <v>41</v>
          </cell>
          <cell r="L20" t="str">
            <v>44</v>
          </cell>
          <cell r="M20" t="str">
            <v>5</v>
          </cell>
          <cell r="N20" t="str">
            <v>1</v>
          </cell>
          <cell r="O20" t="str">
            <v>10</v>
          </cell>
          <cell r="P20" t="str">
            <v>Cơ sở</v>
          </cell>
          <cell r="Q20" t="str">
            <v>155</v>
          </cell>
          <cell r="R20" t="str">
            <v>55</v>
          </cell>
          <cell r="S20" t="str">
            <v>58</v>
          </cell>
          <cell r="T20" t="str">
            <v>lỗi</v>
          </cell>
        </row>
        <row r="21">
          <cell r="I21" t="str">
            <v>PT53031_K41.1</v>
          </cell>
          <cell r="J21" t="str">
            <v>1579</v>
          </cell>
          <cell r="K21" t="str">
            <v>41</v>
          </cell>
          <cell r="L21" t="str">
            <v>44</v>
          </cell>
          <cell r="M21" t="str">
            <v>6</v>
          </cell>
          <cell r="N21" t="str">
            <v>1</v>
          </cell>
          <cell r="O21" t="str">
            <v>10</v>
          </cell>
          <cell r="P21" t="str">
            <v>Cơ sở</v>
          </cell>
          <cell r="Q21" t="str">
            <v>155</v>
          </cell>
          <cell r="R21" t="str">
            <v>55</v>
          </cell>
          <cell r="S21" t="str">
            <v>58</v>
          </cell>
          <cell r="T21" t="str">
            <v>lỗi</v>
          </cell>
        </row>
        <row r="22">
          <cell r="I22" t="str">
            <v>QQ53004_K41.1</v>
          </cell>
          <cell r="J22" t="str">
            <v>1581</v>
          </cell>
          <cell r="K22" t="str">
            <v>23</v>
          </cell>
          <cell r="L22" t="str">
            <v>34</v>
          </cell>
          <cell r="M22" t="str">
            <v>4</v>
          </cell>
          <cell r="N22" t="str">
            <v>1</v>
          </cell>
          <cell r="O22" t="str">
            <v>5</v>
          </cell>
          <cell r="P22" t="str">
            <v>B9.303</v>
          </cell>
          <cell r="Q22" t="str">
            <v>56</v>
          </cell>
          <cell r="R22" t="str">
            <v>46</v>
          </cell>
          <cell r="S22" t="str">
            <v>49</v>
          </cell>
          <cell r="T22" t="str">
            <v>lỗi</v>
          </cell>
        </row>
        <row r="23">
          <cell r="I23" t="str">
            <v>QQ53004_K41.2</v>
          </cell>
          <cell r="J23" t="str">
            <v>1581</v>
          </cell>
          <cell r="K23" t="str">
            <v>23</v>
          </cell>
          <cell r="L23" t="str">
            <v>34</v>
          </cell>
          <cell r="M23" t="str">
            <v>3</v>
          </cell>
          <cell r="N23" t="str">
            <v>6</v>
          </cell>
          <cell r="O23" t="str">
            <v>5</v>
          </cell>
          <cell r="P23" t="str">
            <v>B9.403</v>
          </cell>
          <cell r="Q23" t="str">
            <v>59</v>
          </cell>
          <cell r="R23" t="str">
            <v>46</v>
          </cell>
          <cell r="S23" t="str">
            <v>49</v>
          </cell>
          <cell r="T23" t="str">
            <v>lỗi</v>
          </cell>
        </row>
        <row r="24">
          <cell r="I24" t="str">
            <v>QQ53004_K41.1</v>
          </cell>
          <cell r="J24" t="str">
            <v>1581</v>
          </cell>
          <cell r="K24" t="str">
            <v>23</v>
          </cell>
          <cell r="L24" t="str">
            <v>34</v>
          </cell>
          <cell r="M24" t="str">
            <v>4</v>
          </cell>
          <cell r="N24" t="str">
            <v>1</v>
          </cell>
          <cell r="O24" t="str">
            <v>5</v>
          </cell>
          <cell r="P24" t="str">
            <v>B9.303</v>
          </cell>
          <cell r="Q24" t="str">
            <v>56</v>
          </cell>
          <cell r="R24" t="str">
            <v>46</v>
          </cell>
          <cell r="S24" t="str">
            <v>49</v>
          </cell>
          <cell r="T24" t="str">
            <v>lỗi</v>
          </cell>
        </row>
        <row r="25">
          <cell r="I25" t="str">
            <v>QQ53004_K41.2</v>
          </cell>
          <cell r="J25" t="str">
            <v>1581</v>
          </cell>
          <cell r="K25" t="str">
            <v>23</v>
          </cell>
          <cell r="L25" t="str">
            <v>34</v>
          </cell>
          <cell r="M25" t="str">
            <v>3</v>
          </cell>
          <cell r="N25" t="str">
            <v>6</v>
          </cell>
          <cell r="O25" t="str">
            <v>5</v>
          </cell>
          <cell r="P25" t="str">
            <v>B9.403</v>
          </cell>
          <cell r="Q25" t="str">
            <v>59</v>
          </cell>
          <cell r="R25" t="str">
            <v>46</v>
          </cell>
          <cell r="S25" t="str">
            <v>49</v>
          </cell>
          <cell r="T25" t="str">
            <v>lỗi</v>
          </cell>
        </row>
        <row r="26">
          <cell r="I26" t="str">
            <v>QT03607_K41.12</v>
          </cell>
          <cell r="J26" t="str">
            <v>1584</v>
          </cell>
          <cell r="K26" t="str">
            <v>32</v>
          </cell>
          <cell r="L26" t="str">
            <v>35</v>
          </cell>
          <cell r="M26" t="str">
            <v>2</v>
          </cell>
          <cell r="N26" t="str">
            <v>1</v>
          </cell>
          <cell r="O26" t="str">
            <v>10</v>
          </cell>
          <cell r="P26" t="str">
            <v>Cơ sở</v>
          </cell>
          <cell r="Q26" t="str">
            <v>155</v>
          </cell>
          <cell r="R26" t="str">
            <v>52</v>
          </cell>
          <cell r="S26" t="str">
            <v>55</v>
          </cell>
          <cell r="T26" t="str">
            <v>lỗi</v>
          </cell>
        </row>
        <row r="27">
          <cell r="I27" t="str">
            <v>QT03607_K41.12</v>
          </cell>
          <cell r="J27" t="str">
            <v>1584</v>
          </cell>
          <cell r="K27" t="str">
            <v>32</v>
          </cell>
          <cell r="L27" t="str">
            <v>35</v>
          </cell>
          <cell r="M27" t="str">
            <v>3</v>
          </cell>
          <cell r="N27" t="str">
            <v>1</v>
          </cell>
          <cell r="O27" t="str">
            <v>10</v>
          </cell>
          <cell r="P27" t="str">
            <v>Cơ sở</v>
          </cell>
          <cell r="Q27" t="str">
            <v>155</v>
          </cell>
          <cell r="R27" t="str">
            <v>52</v>
          </cell>
          <cell r="S27" t="str">
            <v>55</v>
          </cell>
          <cell r="T27" t="str">
            <v>lỗi</v>
          </cell>
        </row>
        <row r="28">
          <cell r="I28" t="str">
            <v>QT03607_K41.12</v>
          </cell>
          <cell r="J28" t="str">
            <v>1584</v>
          </cell>
          <cell r="K28" t="str">
            <v>32</v>
          </cell>
          <cell r="L28" t="str">
            <v>35</v>
          </cell>
          <cell r="M28" t="str">
            <v>4</v>
          </cell>
          <cell r="N28" t="str">
            <v>1</v>
          </cell>
          <cell r="O28" t="str">
            <v>10</v>
          </cell>
          <cell r="P28" t="str">
            <v>Cơ sở</v>
          </cell>
          <cell r="Q28" t="str">
            <v>155</v>
          </cell>
          <cell r="R28" t="str">
            <v>52</v>
          </cell>
          <cell r="S28" t="str">
            <v>55</v>
          </cell>
          <cell r="T28" t="str">
            <v>lỗi</v>
          </cell>
        </row>
        <row r="29">
          <cell r="I29" t="str">
            <v>QT03607_K41.12</v>
          </cell>
          <cell r="J29" t="str">
            <v>1584</v>
          </cell>
          <cell r="K29" t="str">
            <v>32</v>
          </cell>
          <cell r="L29" t="str">
            <v>35</v>
          </cell>
          <cell r="M29" t="str">
            <v>5</v>
          </cell>
          <cell r="N29" t="str">
            <v>1</v>
          </cell>
          <cell r="O29" t="str">
            <v>10</v>
          </cell>
          <cell r="P29" t="str">
            <v>Cơ sở</v>
          </cell>
          <cell r="Q29" t="str">
            <v>155</v>
          </cell>
          <cell r="R29" t="str">
            <v>52</v>
          </cell>
          <cell r="S29" t="str">
            <v>55</v>
          </cell>
          <cell r="T29" t="str">
            <v>lỗi</v>
          </cell>
        </row>
        <row r="30">
          <cell r="I30" t="str">
            <v>QT03607_K41.12</v>
          </cell>
          <cell r="J30" t="str">
            <v>1584</v>
          </cell>
          <cell r="K30" t="str">
            <v>32</v>
          </cell>
          <cell r="L30" t="str">
            <v>35</v>
          </cell>
          <cell r="M30" t="str">
            <v>6</v>
          </cell>
          <cell r="N30" t="str">
            <v>1</v>
          </cell>
          <cell r="O30" t="str">
            <v>10</v>
          </cell>
          <cell r="P30" t="str">
            <v>Cơ sở</v>
          </cell>
          <cell r="Q30" t="str">
            <v>155</v>
          </cell>
          <cell r="R30" t="str">
            <v>52</v>
          </cell>
          <cell r="S30" t="str">
            <v>55</v>
          </cell>
          <cell r="T30" t="str">
            <v>lỗi</v>
          </cell>
        </row>
        <row r="31">
          <cell r="I31" t="str">
            <v>TT03374_K41.14</v>
          </cell>
          <cell r="J31" t="str">
            <v>1589</v>
          </cell>
          <cell r="K31" t="str">
            <v>41</v>
          </cell>
          <cell r="L31" t="str">
            <v>44</v>
          </cell>
          <cell r="M31" t="str">
            <v>2</v>
          </cell>
          <cell r="N31" t="str">
            <v>1</v>
          </cell>
          <cell r="O31" t="str">
            <v>10</v>
          </cell>
          <cell r="P31" t="str">
            <v>Cơ sở</v>
          </cell>
          <cell r="Q31" t="str">
            <v>155</v>
          </cell>
          <cell r="R31" t="str">
            <v>62</v>
          </cell>
          <cell r="S31" t="str">
            <v>65</v>
          </cell>
          <cell r="T31" t="str">
            <v>lỗi</v>
          </cell>
        </row>
        <row r="32">
          <cell r="I32" t="str">
            <v>TT03374_K41.14</v>
          </cell>
          <cell r="J32" t="str">
            <v>1589</v>
          </cell>
          <cell r="K32" t="str">
            <v>41</v>
          </cell>
          <cell r="L32" t="str">
            <v>44</v>
          </cell>
          <cell r="M32" t="str">
            <v>3</v>
          </cell>
          <cell r="N32" t="str">
            <v>1</v>
          </cell>
          <cell r="O32" t="str">
            <v>10</v>
          </cell>
          <cell r="P32" t="str">
            <v>Cơ sở</v>
          </cell>
          <cell r="Q32" t="str">
            <v>155</v>
          </cell>
          <cell r="R32" t="str">
            <v>62</v>
          </cell>
          <cell r="S32" t="str">
            <v>65</v>
          </cell>
          <cell r="T32" t="str">
            <v>lỗi</v>
          </cell>
        </row>
        <row r="33">
          <cell r="I33" t="str">
            <v>TT03374_K41.14</v>
          </cell>
          <cell r="J33" t="str">
            <v>1589</v>
          </cell>
          <cell r="K33" t="str">
            <v>41</v>
          </cell>
          <cell r="L33" t="str">
            <v>44</v>
          </cell>
          <cell r="M33" t="str">
            <v>4</v>
          </cell>
          <cell r="N33" t="str">
            <v>1</v>
          </cell>
          <cell r="O33" t="str">
            <v>10</v>
          </cell>
          <cell r="P33" t="str">
            <v>Cơ sở</v>
          </cell>
          <cell r="Q33" t="str">
            <v>155</v>
          </cell>
          <cell r="R33" t="str">
            <v>62</v>
          </cell>
          <cell r="S33" t="str">
            <v>65</v>
          </cell>
          <cell r="T33" t="str">
            <v>lỗi</v>
          </cell>
        </row>
        <row r="34">
          <cell r="I34" t="str">
            <v>TT03374_K41.14</v>
          </cell>
          <cell r="J34" t="str">
            <v>1589</v>
          </cell>
          <cell r="K34" t="str">
            <v>41</v>
          </cell>
          <cell r="L34" t="str">
            <v>44</v>
          </cell>
          <cell r="M34" t="str">
            <v>5</v>
          </cell>
          <cell r="N34" t="str">
            <v>1</v>
          </cell>
          <cell r="O34" t="str">
            <v>10</v>
          </cell>
          <cell r="P34" t="str">
            <v>Cơ sở</v>
          </cell>
          <cell r="Q34" t="str">
            <v>155</v>
          </cell>
          <cell r="R34" t="str">
            <v>62</v>
          </cell>
          <cell r="S34" t="str">
            <v>65</v>
          </cell>
          <cell r="T34" t="str">
            <v>lỗi</v>
          </cell>
        </row>
        <row r="35">
          <cell r="I35" t="str">
            <v>TT03374_K41.14</v>
          </cell>
          <cell r="J35" t="str">
            <v>1589</v>
          </cell>
          <cell r="K35" t="str">
            <v>41</v>
          </cell>
          <cell r="L35" t="str">
            <v>44</v>
          </cell>
          <cell r="M35" t="str">
            <v>6</v>
          </cell>
          <cell r="N35" t="str">
            <v>1</v>
          </cell>
          <cell r="O35" t="str">
            <v>10</v>
          </cell>
          <cell r="P35" t="str">
            <v>Cơ sở</v>
          </cell>
          <cell r="Q35" t="str">
            <v>155</v>
          </cell>
          <cell r="R35" t="str">
            <v>62</v>
          </cell>
          <cell r="S35" t="str">
            <v>65</v>
          </cell>
          <cell r="T35" t="str">
            <v>lỗi</v>
          </cell>
        </row>
        <row r="36">
          <cell r="I36" t="str">
            <v>XD03350_K41.1</v>
          </cell>
          <cell r="J36" t="str">
            <v>1629</v>
          </cell>
          <cell r="K36" t="str">
            <v>24</v>
          </cell>
          <cell r="L36" t="str">
            <v>38</v>
          </cell>
          <cell r="M36" t="str">
            <v>2</v>
          </cell>
          <cell r="N36" t="str">
            <v>6</v>
          </cell>
          <cell r="O36" t="str">
            <v>5</v>
          </cell>
          <cell r="P36" t="str">
            <v>B11.122</v>
          </cell>
          <cell r="Q36" t="str">
            <v>99</v>
          </cell>
          <cell r="R36" t="str">
            <v>53</v>
          </cell>
          <cell r="S36" t="str">
            <v>56</v>
          </cell>
          <cell r="T36" t="str">
            <v>lỗi</v>
          </cell>
        </row>
        <row r="37">
          <cell r="I37" t="str">
            <v>XD02417_K41.1</v>
          </cell>
          <cell r="J37" t="str">
            <v>1630</v>
          </cell>
          <cell r="K37" t="str">
            <v>23</v>
          </cell>
          <cell r="L37" t="str">
            <v>37</v>
          </cell>
          <cell r="M37" t="str">
            <v>5</v>
          </cell>
          <cell r="N37" t="str">
            <v>6</v>
          </cell>
          <cell r="O37" t="str">
            <v>5</v>
          </cell>
          <cell r="P37" t="str">
            <v>B8.503</v>
          </cell>
          <cell r="Q37" t="str">
            <v>78</v>
          </cell>
          <cell r="R37" t="str">
            <v>20</v>
          </cell>
          <cell r="S37" t="str">
            <v>23</v>
          </cell>
          <cell r="T37" t="str">
            <v>lỗi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88"/>
  <sheetViews>
    <sheetView topLeftCell="I2899" workbookViewId="0">
      <selection activeCell="K2698" sqref="K2698"/>
    </sheetView>
  </sheetViews>
  <sheetFormatPr defaultColWidth="9" defaultRowHeight="14.5"/>
  <cols>
    <col min="1" max="1" width="9.1796875" style="76"/>
    <col min="2" max="2" width="13.26953125" style="76" customWidth="1"/>
    <col min="3" max="3" width="85" style="76" customWidth="1"/>
    <col min="4" max="4" width="10.7265625" style="76" customWidth="1"/>
    <col min="5" max="5" width="7.54296875" style="76" customWidth="1"/>
    <col min="6" max="6" width="8.54296875" style="76" customWidth="1"/>
    <col min="7" max="7" width="53.1796875" style="76" customWidth="1"/>
    <col min="8" max="8" width="46.54296875" style="77" customWidth="1"/>
    <col min="9" max="9" width="17.1796875" style="76" customWidth="1"/>
    <col min="10" max="10" width="58.7265625" customWidth="1"/>
    <col min="11" max="12" width="9.1796875" customWidth="1"/>
    <col min="13" max="13" width="65.26953125" customWidth="1"/>
    <col min="14" max="14" width="9.1796875" customWidth="1"/>
  </cols>
  <sheetData>
    <row r="1" spans="1:16" ht="35">
      <c r="A1" s="78" t="s">
        <v>0</v>
      </c>
      <c r="B1" s="78" t="s">
        <v>1</v>
      </c>
      <c r="C1" s="78" t="s">
        <v>2</v>
      </c>
      <c r="D1" s="78" t="s">
        <v>3</v>
      </c>
      <c r="E1" s="78" t="s">
        <v>4</v>
      </c>
      <c r="F1" s="78" t="s">
        <v>5</v>
      </c>
      <c r="G1" s="78" t="s">
        <v>6</v>
      </c>
      <c r="H1" s="79" t="s">
        <v>7</v>
      </c>
      <c r="I1" s="85" t="s">
        <v>8</v>
      </c>
    </row>
    <row r="2" spans="1:16" ht="16.5">
      <c r="A2" s="80" t="s">
        <v>9</v>
      </c>
      <c r="B2" s="81" t="s">
        <v>10</v>
      </c>
      <c r="C2" s="80" t="s">
        <v>11</v>
      </c>
      <c r="D2" s="80">
        <v>4</v>
      </c>
      <c r="E2" s="80">
        <v>3</v>
      </c>
      <c r="F2" s="80">
        <v>1</v>
      </c>
      <c r="G2" s="82"/>
      <c r="H2" s="83" t="s">
        <v>12</v>
      </c>
      <c r="I2" s="26" t="s">
        <v>13</v>
      </c>
      <c r="J2" t="str">
        <f>CONCATENATE(B2,H2,D2)</f>
        <v>TM01001Chủ nghĩa xã hội khoa học4</v>
      </c>
      <c r="K2">
        <f t="shared" ref="K2:K65" si="0">COUNTIF($J$2:$J$3265,J2)</f>
        <v>2</v>
      </c>
      <c r="L2" t="str">
        <f>IF(K2=2,"HK1","")</f>
        <v>HK1</v>
      </c>
      <c r="M2" t="str">
        <f>CONCATENATE(B2,H2,D2)</f>
        <v>TM01001Chủ nghĩa xã hội khoa học4</v>
      </c>
      <c r="N2">
        <f t="shared" ref="N2:N65" si="1">COUNTIF(M2:M3287,M2)</f>
        <v>1</v>
      </c>
      <c r="O2" t="str">
        <f>IF(OR(N2=2,N2=3),"HK2","")</f>
        <v/>
      </c>
      <c r="P2" t="str">
        <f>IF(AND(L2="HK1",O2=""),"HK1",IF(AND(L2="",O2=""),"",IF(AND(L2="",O2="HK2"),"HK2")))</f>
        <v>HK1</v>
      </c>
    </row>
    <row r="3" spans="1:16" ht="16.5">
      <c r="A3" s="80" t="s">
        <v>14</v>
      </c>
      <c r="B3" s="81" t="s">
        <v>15</v>
      </c>
      <c r="C3" s="80" t="s">
        <v>16</v>
      </c>
      <c r="D3" s="80">
        <v>3</v>
      </c>
      <c r="E3" s="80">
        <v>2</v>
      </c>
      <c r="F3" s="80">
        <v>1</v>
      </c>
      <c r="G3" s="82"/>
      <c r="H3" s="83" t="s">
        <v>12</v>
      </c>
      <c r="I3" s="26" t="s">
        <v>13</v>
      </c>
      <c r="J3" t="str">
        <f t="shared" ref="J3:J66" si="2">CONCATENATE(B3,H3,D3)</f>
        <v>KT01001Chủ nghĩa xã hội khoa học3</v>
      </c>
      <c r="K3">
        <f t="shared" si="0"/>
        <v>1</v>
      </c>
      <c r="L3" t="str">
        <f t="shared" ref="L3:L66" si="3">IF(K3=2,"HK1","")</f>
        <v/>
      </c>
      <c r="M3" t="str">
        <f t="shared" ref="M3:M66" si="4">CONCATENATE(B3,H3,D3)</f>
        <v>KT01001Chủ nghĩa xã hội khoa học3</v>
      </c>
      <c r="N3">
        <f t="shared" si="1"/>
        <v>2</v>
      </c>
      <c r="O3" t="str">
        <f>IF(OR(N3=2,N3=3),"HK2","")</f>
        <v>HK2</v>
      </c>
      <c r="P3" t="str">
        <f>IF(AND(L3="HK1",O3=""),"HK1",IF(AND(L3="",O3=""),"",IF(AND(L3="",O3="HK2"),"HK2")))</f>
        <v>HK2</v>
      </c>
    </row>
    <row r="4" spans="1:16" ht="16.5">
      <c r="A4" s="80" t="s">
        <v>17</v>
      </c>
      <c r="B4" s="81" t="s">
        <v>18</v>
      </c>
      <c r="C4" s="80" t="s">
        <v>12</v>
      </c>
      <c r="D4" s="80">
        <v>3</v>
      </c>
      <c r="E4" s="80">
        <v>2</v>
      </c>
      <c r="F4" s="80">
        <v>1</v>
      </c>
      <c r="G4" s="82"/>
      <c r="H4" s="83" t="s">
        <v>12</v>
      </c>
      <c r="I4" s="26" t="s">
        <v>13</v>
      </c>
      <c r="J4" t="str">
        <f t="shared" si="2"/>
        <v>CN01001Chủ nghĩa xã hội khoa học3</v>
      </c>
      <c r="K4">
        <f t="shared" si="0"/>
        <v>1</v>
      </c>
      <c r="L4" t="str">
        <f t="shared" si="3"/>
        <v/>
      </c>
      <c r="M4" t="str">
        <f t="shared" si="4"/>
        <v>CN01001Chủ nghĩa xã hội khoa học3</v>
      </c>
      <c r="N4">
        <f t="shared" si="1"/>
        <v>1</v>
      </c>
      <c r="O4" t="str">
        <f t="shared" ref="O4:O9" si="5">IF(OR(N4=2,N4=3),"HK2","")</f>
        <v/>
      </c>
      <c r="P4" t="str">
        <f t="shared" ref="P4:P9" si="6">IF(AND(L4="HK1",O4=""),"HK1",IF(AND(L4="",O4=""),"",IF(AND(L4="",O4="HK2"),"HK2")))</f>
        <v/>
      </c>
    </row>
    <row r="5" spans="1:16" ht="16.5">
      <c r="A5" s="80" t="s">
        <v>19</v>
      </c>
      <c r="B5" s="81" t="s">
        <v>20</v>
      </c>
      <c r="C5" s="80" t="s">
        <v>21</v>
      </c>
      <c r="D5" s="80">
        <v>3</v>
      </c>
      <c r="E5" s="80">
        <v>2</v>
      </c>
      <c r="F5" s="80">
        <v>1</v>
      </c>
      <c r="G5" s="82"/>
      <c r="H5" s="83" t="s">
        <v>12</v>
      </c>
      <c r="I5" s="26" t="s">
        <v>13</v>
      </c>
      <c r="J5" t="str">
        <f t="shared" si="2"/>
        <v>LS01001Chủ nghĩa xã hội khoa học3</v>
      </c>
      <c r="K5">
        <f t="shared" si="0"/>
        <v>1</v>
      </c>
      <c r="L5" t="str">
        <f t="shared" si="3"/>
        <v/>
      </c>
      <c r="M5" t="str">
        <f t="shared" si="4"/>
        <v>LS01001Chủ nghĩa xã hội khoa học3</v>
      </c>
      <c r="N5">
        <f t="shared" si="1"/>
        <v>1</v>
      </c>
      <c r="O5" t="str">
        <f t="shared" si="5"/>
        <v/>
      </c>
      <c r="P5" t="str">
        <f t="shared" si="6"/>
        <v/>
      </c>
    </row>
    <row r="6" spans="1:16" ht="16.5">
      <c r="A6" s="80" t="s">
        <v>22</v>
      </c>
      <c r="B6" s="81" t="s">
        <v>23</v>
      </c>
      <c r="C6" s="80" t="s">
        <v>24</v>
      </c>
      <c r="D6" s="80">
        <v>2</v>
      </c>
      <c r="E6" s="80">
        <v>1.5</v>
      </c>
      <c r="F6" s="80">
        <v>0.5</v>
      </c>
      <c r="G6" s="82"/>
      <c r="H6" s="83" t="s">
        <v>12</v>
      </c>
      <c r="I6" s="26" t="s">
        <v>13</v>
      </c>
      <c r="J6" t="str">
        <f t="shared" si="2"/>
        <v>TH01001Chủ nghĩa xã hội khoa học2</v>
      </c>
      <c r="K6">
        <f t="shared" si="0"/>
        <v>1</v>
      </c>
      <c r="L6" t="str">
        <f t="shared" si="3"/>
        <v/>
      </c>
      <c r="M6" t="str">
        <f t="shared" si="4"/>
        <v>TH01001Chủ nghĩa xã hội khoa học2</v>
      </c>
      <c r="N6">
        <f t="shared" si="1"/>
        <v>2</v>
      </c>
      <c r="O6" t="str">
        <f t="shared" si="5"/>
        <v>HK2</v>
      </c>
      <c r="P6" t="str">
        <f t="shared" si="6"/>
        <v>HK2</v>
      </c>
    </row>
    <row r="7" spans="1:16" ht="16.5">
      <c r="A7" s="80" t="s">
        <v>25</v>
      </c>
      <c r="B7" s="81" t="s">
        <v>26</v>
      </c>
      <c r="C7" s="80" t="s">
        <v>27</v>
      </c>
      <c r="D7" s="80">
        <v>3</v>
      </c>
      <c r="E7" s="80">
        <v>2</v>
      </c>
      <c r="F7" s="80">
        <v>1</v>
      </c>
      <c r="G7" s="80" t="s">
        <v>28</v>
      </c>
      <c r="H7" s="83" t="s">
        <v>12</v>
      </c>
      <c r="I7" s="26" t="s">
        <v>13</v>
      </c>
      <c r="J7" t="str">
        <f t="shared" si="2"/>
        <v>NP01001Chủ nghĩa xã hội khoa học3</v>
      </c>
      <c r="K7">
        <f t="shared" si="0"/>
        <v>1</v>
      </c>
      <c r="L7" t="str">
        <f t="shared" si="3"/>
        <v/>
      </c>
      <c r="M7" t="str">
        <f t="shared" si="4"/>
        <v>NP01001Chủ nghĩa xã hội khoa học3</v>
      </c>
      <c r="N7">
        <f t="shared" si="1"/>
        <v>2</v>
      </c>
      <c r="O7" t="str">
        <f t="shared" si="5"/>
        <v>HK2</v>
      </c>
      <c r="P7" t="str">
        <f t="shared" si="6"/>
        <v>HK2</v>
      </c>
    </row>
    <row r="8" spans="1:16" ht="16.5">
      <c r="A8" s="80" t="s">
        <v>29</v>
      </c>
      <c r="B8" s="81" t="s">
        <v>30</v>
      </c>
      <c r="C8" s="80" t="s">
        <v>31</v>
      </c>
      <c r="D8" s="80">
        <v>2</v>
      </c>
      <c r="E8" s="80">
        <v>1.5</v>
      </c>
      <c r="F8" s="80">
        <v>0.5</v>
      </c>
      <c r="G8" s="82"/>
      <c r="H8" s="83" t="s">
        <v>12</v>
      </c>
      <c r="I8" s="26" t="s">
        <v>13</v>
      </c>
      <c r="J8" t="str">
        <f t="shared" si="2"/>
        <v>CT01001Chủ nghĩa xã hội khoa học2</v>
      </c>
      <c r="K8">
        <f t="shared" si="0"/>
        <v>2</v>
      </c>
      <c r="L8" t="str">
        <f t="shared" si="3"/>
        <v>HK1</v>
      </c>
      <c r="M8" t="str">
        <f t="shared" si="4"/>
        <v>CT01001Chủ nghĩa xã hội khoa học2</v>
      </c>
      <c r="N8">
        <f t="shared" si="1"/>
        <v>1</v>
      </c>
      <c r="O8" t="str">
        <f t="shared" si="5"/>
        <v/>
      </c>
      <c r="P8" t="str">
        <f t="shared" si="6"/>
        <v>HK1</v>
      </c>
    </row>
    <row r="9" spans="1:16" ht="16.5">
      <c r="A9" s="80" t="s">
        <v>32</v>
      </c>
      <c r="B9" s="81" t="s">
        <v>33</v>
      </c>
      <c r="C9" s="80" t="s">
        <v>34</v>
      </c>
      <c r="D9" s="80">
        <v>2</v>
      </c>
      <c r="E9" s="80">
        <v>1.5</v>
      </c>
      <c r="F9" s="80">
        <v>0.5</v>
      </c>
      <c r="G9" s="82"/>
      <c r="H9" s="83" t="s">
        <v>12</v>
      </c>
      <c r="I9" s="26" t="s">
        <v>13</v>
      </c>
      <c r="J9" t="str">
        <f t="shared" si="2"/>
        <v>XD01001Chủ nghĩa xã hội khoa học2</v>
      </c>
      <c r="K9">
        <f t="shared" si="0"/>
        <v>2</v>
      </c>
      <c r="L9" t="str">
        <f t="shared" si="3"/>
        <v>HK1</v>
      </c>
      <c r="M9" t="str">
        <f t="shared" si="4"/>
        <v>XD01001Chủ nghĩa xã hội khoa học2</v>
      </c>
      <c r="N9">
        <f t="shared" si="1"/>
        <v>1</v>
      </c>
      <c r="O9" t="str">
        <f t="shared" si="5"/>
        <v/>
      </c>
      <c r="P9" t="str">
        <f t="shared" si="6"/>
        <v>HK1</v>
      </c>
    </row>
    <row r="10" spans="1:16" ht="16.5">
      <c r="A10" s="80" t="s">
        <v>35</v>
      </c>
      <c r="B10" s="81" t="s">
        <v>36</v>
      </c>
      <c r="C10" s="80" t="s">
        <v>37</v>
      </c>
      <c r="D10" s="80">
        <v>2</v>
      </c>
      <c r="E10" s="80">
        <v>1.5</v>
      </c>
      <c r="F10" s="80">
        <v>0.5</v>
      </c>
      <c r="G10" s="82"/>
      <c r="H10" s="83" t="s">
        <v>12</v>
      </c>
      <c r="I10" s="26" t="s">
        <v>13</v>
      </c>
      <c r="J10" t="str">
        <f t="shared" si="2"/>
        <v>TG01004Chủ nghĩa xã hội khoa học2</v>
      </c>
      <c r="K10">
        <f t="shared" si="0"/>
        <v>1</v>
      </c>
      <c r="L10" t="str">
        <f t="shared" si="3"/>
        <v/>
      </c>
      <c r="M10" t="str">
        <f t="shared" si="4"/>
        <v>TG01004Chủ nghĩa xã hội khoa học2</v>
      </c>
      <c r="N10">
        <f t="shared" si="1"/>
        <v>1</v>
      </c>
      <c r="O10" t="str">
        <f t="shared" ref="O10:O15" si="7">IF(OR(N10=2,N10=3),"HK2","")</f>
        <v/>
      </c>
      <c r="P10" t="str">
        <f t="shared" ref="P10:P73" si="8">IF(AND(L10="HK1",O10=""),"HK1",IF(AND(L10="",O10=""),"",IF(AND(L10="",O10="HK2"),"HK2")))</f>
        <v/>
      </c>
    </row>
    <row r="11" spans="1:16" ht="33">
      <c r="A11" s="80" t="s">
        <v>38</v>
      </c>
      <c r="B11" s="81" t="s">
        <v>39</v>
      </c>
      <c r="C11" s="80" t="s">
        <v>40</v>
      </c>
      <c r="D11" s="80">
        <v>3</v>
      </c>
      <c r="E11" s="80">
        <v>1</v>
      </c>
      <c r="F11" s="80">
        <v>2</v>
      </c>
      <c r="G11" s="82"/>
      <c r="H11" s="83" t="s">
        <v>12</v>
      </c>
      <c r="I11" s="26" t="s">
        <v>13</v>
      </c>
      <c r="J11" t="str">
        <f t="shared" si="2"/>
        <v>ĐC01005Chủ nghĩa xã hội khoa học3</v>
      </c>
      <c r="K11">
        <f t="shared" si="0"/>
        <v>1</v>
      </c>
      <c r="L11" t="str">
        <f t="shared" si="3"/>
        <v/>
      </c>
      <c r="M11" t="str">
        <f t="shared" si="4"/>
        <v>ĐC01005Chủ nghĩa xã hội khoa học3</v>
      </c>
      <c r="N11">
        <f t="shared" si="1"/>
        <v>2</v>
      </c>
      <c r="O11" t="str">
        <f t="shared" si="7"/>
        <v>HK2</v>
      </c>
      <c r="P11" t="str">
        <f t="shared" si="8"/>
        <v>HK2</v>
      </c>
    </row>
    <row r="12" spans="1:16" ht="33">
      <c r="A12" s="80" t="s">
        <v>41</v>
      </c>
      <c r="B12" s="81" t="s">
        <v>42</v>
      </c>
      <c r="C12" s="80" t="s">
        <v>43</v>
      </c>
      <c r="D12" s="80">
        <v>4</v>
      </c>
      <c r="E12" s="80">
        <v>2</v>
      </c>
      <c r="F12" s="80">
        <v>2</v>
      </c>
      <c r="G12" s="82"/>
      <c r="H12" s="83" t="s">
        <v>12</v>
      </c>
      <c r="I12" s="26" t="s">
        <v>13</v>
      </c>
      <c r="J12" t="str">
        <f t="shared" si="2"/>
        <v>NN01015Chủ nghĩa xã hội khoa học4</v>
      </c>
      <c r="K12">
        <f t="shared" si="0"/>
        <v>2</v>
      </c>
      <c r="L12" t="str">
        <f t="shared" si="3"/>
        <v>HK1</v>
      </c>
      <c r="M12" t="str">
        <f t="shared" si="4"/>
        <v>NN01015Chủ nghĩa xã hội khoa học4</v>
      </c>
      <c r="N12">
        <f t="shared" si="1"/>
        <v>1</v>
      </c>
      <c r="O12" t="str">
        <f t="shared" si="7"/>
        <v/>
      </c>
      <c r="P12" t="str">
        <f t="shared" si="8"/>
        <v>HK1</v>
      </c>
    </row>
    <row r="13" spans="1:16" ht="33">
      <c r="A13" s="80" t="s">
        <v>44</v>
      </c>
      <c r="B13" s="81" t="s">
        <v>45</v>
      </c>
      <c r="C13" s="80" t="s">
        <v>46</v>
      </c>
      <c r="D13" s="80">
        <v>4</v>
      </c>
      <c r="E13" s="80">
        <v>2</v>
      </c>
      <c r="F13" s="80">
        <v>2</v>
      </c>
      <c r="G13" s="82"/>
      <c r="H13" s="83" t="s">
        <v>12</v>
      </c>
      <c r="I13" s="26" t="s">
        <v>13</v>
      </c>
      <c r="J13" t="str">
        <f t="shared" si="2"/>
        <v>NN01016Chủ nghĩa xã hội khoa học4</v>
      </c>
      <c r="K13">
        <f t="shared" si="0"/>
        <v>1</v>
      </c>
      <c r="L13" t="str">
        <f t="shared" si="3"/>
        <v/>
      </c>
      <c r="M13" t="str">
        <f t="shared" si="4"/>
        <v>NN01016Chủ nghĩa xã hội khoa học4</v>
      </c>
      <c r="N13">
        <f t="shared" si="1"/>
        <v>2</v>
      </c>
      <c r="O13" t="str">
        <f t="shared" si="7"/>
        <v>HK2</v>
      </c>
      <c r="P13" t="str">
        <f t="shared" si="8"/>
        <v>HK2</v>
      </c>
    </row>
    <row r="14" spans="1:16" ht="33">
      <c r="A14" s="80" t="s">
        <v>47</v>
      </c>
      <c r="B14" s="81" t="s">
        <v>48</v>
      </c>
      <c r="C14" s="80" t="s">
        <v>49</v>
      </c>
      <c r="D14" s="80">
        <v>4</v>
      </c>
      <c r="E14" s="80">
        <v>2</v>
      </c>
      <c r="F14" s="80">
        <v>2</v>
      </c>
      <c r="G14" s="82"/>
      <c r="H14" s="83" t="s">
        <v>12</v>
      </c>
      <c r="I14" s="26" t="s">
        <v>13</v>
      </c>
      <c r="J14" t="str">
        <f t="shared" si="2"/>
        <v>NN01017Chủ nghĩa xã hội khoa học4</v>
      </c>
      <c r="K14">
        <f t="shared" si="0"/>
        <v>1</v>
      </c>
      <c r="L14" t="str">
        <f t="shared" si="3"/>
        <v/>
      </c>
      <c r="M14" t="str">
        <f t="shared" si="4"/>
        <v>NN01017Chủ nghĩa xã hội khoa học4</v>
      </c>
      <c r="N14">
        <f t="shared" si="1"/>
        <v>1</v>
      </c>
      <c r="O14" t="str">
        <f t="shared" si="7"/>
        <v/>
      </c>
      <c r="P14" t="str">
        <f t="shared" si="8"/>
        <v/>
      </c>
    </row>
    <row r="15" spans="1:16" ht="33">
      <c r="A15" s="80" t="s">
        <v>50</v>
      </c>
      <c r="B15" s="81" t="s">
        <v>51</v>
      </c>
      <c r="C15" s="80" t="s">
        <v>52</v>
      </c>
      <c r="D15" s="80">
        <v>4</v>
      </c>
      <c r="E15" s="80">
        <v>2</v>
      </c>
      <c r="F15" s="80">
        <v>2</v>
      </c>
      <c r="G15" s="82"/>
      <c r="H15" s="83" t="s">
        <v>12</v>
      </c>
      <c r="I15" s="26" t="s">
        <v>13</v>
      </c>
      <c r="J15" t="str">
        <f t="shared" si="2"/>
        <v>NN01019Chủ nghĩa xã hội khoa học4</v>
      </c>
      <c r="K15">
        <f t="shared" si="0"/>
        <v>1</v>
      </c>
      <c r="L15" t="str">
        <f t="shared" si="3"/>
        <v/>
      </c>
      <c r="M15" t="str">
        <f t="shared" si="4"/>
        <v>NN01019Chủ nghĩa xã hội khoa học4</v>
      </c>
      <c r="N15">
        <f t="shared" si="1"/>
        <v>1</v>
      </c>
      <c r="O15" t="str">
        <f t="shared" si="7"/>
        <v/>
      </c>
      <c r="P15" t="str">
        <f t="shared" si="8"/>
        <v/>
      </c>
    </row>
    <row r="16" spans="1:16" ht="33">
      <c r="A16" s="80" t="s">
        <v>53</v>
      </c>
      <c r="B16" s="81" t="s">
        <v>54</v>
      </c>
      <c r="C16" s="80" t="s">
        <v>55</v>
      </c>
      <c r="D16" s="80">
        <v>4</v>
      </c>
      <c r="E16" s="80">
        <v>2</v>
      </c>
      <c r="F16" s="80">
        <v>2</v>
      </c>
      <c r="G16" s="82"/>
      <c r="H16" s="83" t="s">
        <v>12</v>
      </c>
      <c r="I16" s="26" t="s">
        <v>13</v>
      </c>
      <c r="J16" t="str">
        <f t="shared" si="2"/>
        <v>NN01020Chủ nghĩa xã hội khoa học4</v>
      </c>
      <c r="K16">
        <f t="shared" si="0"/>
        <v>1</v>
      </c>
      <c r="L16" t="str">
        <f t="shared" si="3"/>
        <v/>
      </c>
      <c r="M16" t="str">
        <f t="shared" si="4"/>
        <v>NN01020Chủ nghĩa xã hội khoa học4</v>
      </c>
      <c r="N16">
        <f t="shared" si="1"/>
        <v>2</v>
      </c>
      <c r="O16" t="str">
        <f t="shared" ref="O16:O79" si="9">IF(OR(N16=2,N16=3),"HK2","")</f>
        <v>HK2</v>
      </c>
      <c r="P16" t="str">
        <f t="shared" si="8"/>
        <v>HK2</v>
      </c>
    </row>
    <row r="17" spans="1:16" ht="33">
      <c r="A17" s="80" t="s">
        <v>56</v>
      </c>
      <c r="B17" s="81" t="s">
        <v>57</v>
      </c>
      <c r="C17" s="80" t="s">
        <v>58</v>
      </c>
      <c r="D17" s="80">
        <v>4</v>
      </c>
      <c r="E17" s="80">
        <v>2</v>
      </c>
      <c r="F17" s="80">
        <v>2</v>
      </c>
      <c r="G17" s="82"/>
      <c r="H17" s="83" t="s">
        <v>12</v>
      </c>
      <c r="I17" s="26" t="s">
        <v>13</v>
      </c>
      <c r="J17" t="str">
        <f t="shared" si="2"/>
        <v>NN01021Chủ nghĩa xã hội khoa học4</v>
      </c>
      <c r="K17">
        <f t="shared" si="0"/>
        <v>1</v>
      </c>
      <c r="L17" t="str">
        <f t="shared" si="3"/>
        <v/>
      </c>
      <c r="M17" t="str">
        <f t="shared" si="4"/>
        <v>NN01021Chủ nghĩa xã hội khoa học4</v>
      </c>
      <c r="N17">
        <f t="shared" si="1"/>
        <v>1</v>
      </c>
      <c r="O17" t="str">
        <f t="shared" si="9"/>
        <v/>
      </c>
      <c r="P17" t="str">
        <f t="shared" si="8"/>
        <v/>
      </c>
    </row>
    <row r="18" spans="1:16" ht="33">
      <c r="A18" s="80" t="s">
        <v>59</v>
      </c>
      <c r="B18" s="81" t="s">
        <v>60</v>
      </c>
      <c r="C18" s="80" t="s">
        <v>61</v>
      </c>
      <c r="D18" s="80">
        <v>3</v>
      </c>
      <c r="E18" s="80">
        <v>2.5</v>
      </c>
      <c r="F18" s="80">
        <v>0.5</v>
      </c>
      <c r="G18" s="80"/>
      <c r="H18" s="83" t="s">
        <v>12</v>
      </c>
      <c r="I18" s="26" t="s">
        <v>13</v>
      </c>
      <c r="J18" t="str">
        <f t="shared" si="2"/>
        <v>TG01009Chủ nghĩa xã hội khoa học3</v>
      </c>
      <c r="K18">
        <f t="shared" si="0"/>
        <v>1</v>
      </c>
      <c r="L18" t="str">
        <f t="shared" si="3"/>
        <v/>
      </c>
      <c r="M18" t="str">
        <f t="shared" si="4"/>
        <v>TG01009Chủ nghĩa xã hội khoa học3</v>
      </c>
      <c r="N18">
        <f t="shared" si="1"/>
        <v>1</v>
      </c>
      <c r="O18" t="str">
        <f t="shared" si="9"/>
        <v/>
      </c>
      <c r="P18" t="str">
        <f t="shared" si="8"/>
        <v/>
      </c>
    </row>
    <row r="19" spans="1:16" ht="33">
      <c r="A19" s="80" t="s">
        <v>62</v>
      </c>
      <c r="B19" s="81" t="s">
        <v>63</v>
      </c>
      <c r="C19" s="80" t="s">
        <v>64</v>
      </c>
      <c r="D19" s="80">
        <v>3</v>
      </c>
      <c r="E19" s="80">
        <v>2.5</v>
      </c>
      <c r="F19" s="80">
        <v>0.5</v>
      </c>
      <c r="G19" s="80"/>
      <c r="H19" s="83" t="s">
        <v>12</v>
      </c>
      <c r="I19" s="26" t="s">
        <v>13</v>
      </c>
      <c r="J19" t="str">
        <f t="shared" si="2"/>
        <v>TG03001Chủ nghĩa xã hội khoa học3</v>
      </c>
      <c r="K19">
        <f t="shared" si="0"/>
        <v>1</v>
      </c>
      <c r="L19" t="str">
        <f t="shared" si="3"/>
        <v/>
      </c>
      <c r="M19" t="str">
        <f t="shared" si="4"/>
        <v>TG03001Chủ nghĩa xã hội khoa học3</v>
      </c>
      <c r="N19">
        <f t="shared" si="1"/>
        <v>1</v>
      </c>
      <c r="O19" t="str">
        <f t="shared" si="9"/>
        <v/>
      </c>
      <c r="P19" t="str">
        <f t="shared" si="8"/>
        <v/>
      </c>
    </row>
    <row r="20" spans="1:16" ht="33">
      <c r="A20" s="80" t="s">
        <v>65</v>
      </c>
      <c r="B20" s="81" t="s">
        <v>66</v>
      </c>
      <c r="C20" s="80" t="s">
        <v>67</v>
      </c>
      <c r="D20" s="80">
        <v>3</v>
      </c>
      <c r="E20" s="80">
        <v>2</v>
      </c>
      <c r="F20" s="80">
        <v>1</v>
      </c>
      <c r="G20" s="80" t="s">
        <v>10</v>
      </c>
      <c r="H20" s="83" t="s">
        <v>12</v>
      </c>
      <c r="I20" s="26" t="s">
        <v>13</v>
      </c>
      <c r="J20" t="str">
        <f t="shared" si="2"/>
        <v>TM01008Chủ nghĩa xã hội khoa học3</v>
      </c>
      <c r="K20">
        <f t="shared" si="0"/>
        <v>1</v>
      </c>
      <c r="L20" t="str">
        <f t="shared" si="3"/>
        <v/>
      </c>
      <c r="M20" t="str">
        <f t="shared" si="4"/>
        <v>TM01008Chủ nghĩa xã hội khoa học3</v>
      </c>
      <c r="N20">
        <f t="shared" si="1"/>
        <v>1</v>
      </c>
      <c r="O20" t="str">
        <f t="shared" si="9"/>
        <v/>
      </c>
      <c r="P20" t="str">
        <f t="shared" si="8"/>
        <v/>
      </c>
    </row>
    <row r="21" spans="1:16" ht="33">
      <c r="A21" s="80" t="s">
        <v>68</v>
      </c>
      <c r="B21" s="81" t="s">
        <v>69</v>
      </c>
      <c r="C21" s="80" t="s">
        <v>70</v>
      </c>
      <c r="D21" s="80">
        <v>3</v>
      </c>
      <c r="E21" s="80">
        <v>2.5</v>
      </c>
      <c r="F21" s="80">
        <v>0.5</v>
      </c>
      <c r="G21" s="80" t="s">
        <v>10</v>
      </c>
      <c r="H21" s="83" t="s">
        <v>12</v>
      </c>
      <c r="I21" s="26" t="s">
        <v>13</v>
      </c>
      <c r="J21" t="str">
        <f t="shared" si="2"/>
        <v>TM01010Chủ nghĩa xã hội khoa học3</v>
      </c>
      <c r="K21">
        <f t="shared" si="0"/>
        <v>1</v>
      </c>
      <c r="L21" t="str">
        <f t="shared" si="3"/>
        <v/>
      </c>
      <c r="M21" t="str">
        <f t="shared" si="4"/>
        <v>TM01010Chủ nghĩa xã hội khoa học3</v>
      </c>
      <c r="N21">
        <f t="shared" si="1"/>
        <v>1</v>
      </c>
      <c r="O21" t="str">
        <f t="shared" si="9"/>
        <v/>
      </c>
      <c r="P21" t="str">
        <f t="shared" si="8"/>
        <v/>
      </c>
    </row>
    <row r="22" spans="1:16" ht="18">
      <c r="A22" s="84"/>
      <c r="B22" s="81" t="s">
        <v>71</v>
      </c>
      <c r="C22" s="80" t="s">
        <v>72</v>
      </c>
      <c r="D22" s="80">
        <v>2</v>
      </c>
      <c r="E22" s="80">
        <v>1.5</v>
      </c>
      <c r="F22" s="80">
        <v>0.5</v>
      </c>
      <c r="G22" s="81"/>
      <c r="H22" s="83" t="s">
        <v>12</v>
      </c>
      <c r="I22" s="26" t="s">
        <v>73</v>
      </c>
      <c r="J22" t="str">
        <f t="shared" si="2"/>
        <v>XH01001Chủ nghĩa xã hội khoa học2</v>
      </c>
      <c r="K22">
        <f t="shared" si="0"/>
        <v>2</v>
      </c>
      <c r="L22" t="str">
        <f t="shared" si="3"/>
        <v>HK1</v>
      </c>
      <c r="M22" t="str">
        <f t="shared" si="4"/>
        <v>XH01001Chủ nghĩa xã hội khoa học2</v>
      </c>
      <c r="N22">
        <f t="shared" si="1"/>
        <v>1</v>
      </c>
      <c r="O22" t="str">
        <f t="shared" si="9"/>
        <v/>
      </c>
      <c r="P22" t="str">
        <f t="shared" si="8"/>
        <v>HK1</v>
      </c>
    </row>
    <row r="23" spans="1:16" ht="18">
      <c r="A23" s="84"/>
      <c r="B23" s="81" t="s">
        <v>74</v>
      </c>
      <c r="C23" s="80" t="s">
        <v>75</v>
      </c>
      <c r="D23" s="80">
        <v>2</v>
      </c>
      <c r="E23" s="80">
        <v>1.5</v>
      </c>
      <c r="F23" s="80">
        <v>0.5</v>
      </c>
      <c r="G23" s="81"/>
      <c r="H23" s="83" t="s">
        <v>12</v>
      </c>
      <c r="I23" s="26" t="s">
        <v>73</v>
      </c>
      <c r="J23" t="str">
        <f t="shared" si="2"/>
        <v>NP01002Chủ nghĩa xã hội khoa học2</v>
      </c>
      <c r="K23">
        <f t="shared" si="0"/>
        <v>1</v>
      </c>
      <c r="L23" t="str">
        <f t="shared" si="3"/>
        <v/>
      </c>
      <c r="M23" t="str">
        <f t="shared" si="4"/>
        <v>NP01002Chủ nghĩa xã hội khoa học2</v>
      </c>
      <c r="N23">
        <f t="shared" si="1"/>
        <v>1</v>
      </c>
      <c r="O23" t="str">
        <f t="shared" si="9"/>
        <v/>
      </c>
      <c r="P23" t="str">
        <f t="shared" si="8"/>
        <v/>
      </c>
    </row>
    <row r="24" spans="1:16" ht="18">
      <c r="A24" s="84"/>
      <c r="B24" s="81" t="s">
        <v>76</v>
      </c>
      <c r="C24" s="80" t="s">
        <v>77</v>
      </c>
      <c r="D24" s="80">
        <v>2</v>
      </c>
      <c r="E24" s="80">
        <v>1.5</v>
      </c>
      <c r="F24" s="80">
        <v>0.5</v>
      </c>
      <c r="G24" s="81"/>
      <c r="H24" s="83" t="s">
        <v>12</v>
      </c>
      <c r="I24" s="26" t="s">
        <v>73</v>
      </c>
      <c r="J24" t="str">
        <f t="shared" si="2"/>
        <v>TT01002Chủ nghĩa xã hội khoa học2</v>
      </c>
      <c r="K24">
        <f t="shared" si="0"/>
        <v>2</v>
      </c>
      <c r="L24" t="str">
        <f t="shared" si="3"/>
        <v>HK1</v>
      </c>
      <c r="M24" t="str">
        <f t="shared" si="4"/>
        <v>TT01002Chủ nghĩa xã hội khoa học2</v>
      </c>
      <c r="N24">
        <f t="shared" si="1"/>
        <v>1</v>
      </c>
      <c r="O24" t="str">
        <f t="shared" si="9"/>
        <v/>
      </c>
      <c r="P24" t="str">
        <f t="shared" si="8"/>
        <v>HK1</v>
      </c>
    </row>
    <row r="25" spans="1:16" ht="18">
      <c r="A25" s="84"/>
      <c r="B25" s="81" t="s">
        <v>78</v>
      </c>
      <c r="C25" s="80" t="s">
        <v>79</v>
      </c>
      <c r="D25" s="80">
        <v>2</v>
      </c>
      <c r="E25" s="80">
        <v>1.5</v>
      </c>
      <c r="F25" s="80">
        <v>0.5</v>
      </c>
      <c r="G25" s="81"/>
      <c r="H25" s="83" t="s">
        <v>12</v>
      </c>
      <c r="I25" s="26" t="s">
        <v>73</v>
      </c>
      <c r="J25" t="str">
        <f t="shared" si="2"/>
        <v>LS01006Chủ nghĩa xã hội khoa học2</v>
      </c>
      <c r="K25">
        <f t="shared" si="0"/>
        <v>1</v>
      </c>
      <c r="L25" t="str">
        <f t="shared" si="3"/>
        <v/>
      </c>
      <c r="M25" t="str">
        <f t="shared" si="4"/>
        <v>LS01006Chủ nghĩa xã hội khoa học2</v>
      </c>
      <c r="N25">
        <f t="shared" si="1"/>
        <v>1</v>
      </c>
      <c r="O25" t="str">
        <f t="shared" si="9"/>
        <v/>
      </c>
      <c r="P25" t="str">
        <f t="shared" si="8"/>
        <v/>
      </c>
    </row>
    <row r="26" spans="1:16" ht="18">
      <c r="A26" s="84"/>
      <c r="B26" s="81" t="s">
        <v>80</v>
      </c>
      <c r="C26" s="80" t="s">
        <v>81</v>
      </c>
      <c r="D26" s="80">
        <v>2</v>
      </c>
      <c r="E26" s="80">
        <v>1.5</v>
      </c>
      <c r="F26" s="80">
        <v>0.5</v>
      </c>
      <c r="G26" s="81"/>
      <c r="H26" s="83" t="s">
        <v>12</v>
      </c>
      <c r="I26" s="26" t="s">
        <v>73</v>
      </c>
      <c r="J26" t="str">
        <f t="shared" si="2"/>
        <v>QT01001Chủ nghĩa xã hội khoa học2</v>
      </c>
      <c r="K26">
        <f t="shared" si="0"/>
        <v>1</v>
      </c>
      <c r="L26" t="str">
        <f t="shared" si="3"/>
        <v/>
      </c>
      <c r="M26" t="str">
        <f t="shared" si="4"/>
        <v>QT01001Chủ nghĩa xã hội khoa học2</v>
      </c>
      <c r="N26">
        <f t="shared" si="1"/>
        <v>1</v>
      </c>
      <c r="O26" t="str">
        <f t="shared" si="9"/>
        <v/>
      </c>
      <c r="P26" t="str">
        <f t="shared" si="8"/>
        <v/>
      </c>
    </row>
    <row r="27" spans="1:16" ht="18">
      <c r="A27" s="84"/>
      <c r="B27" s="81" t="s">
        <v>82</v>
      </c>
      <c r="C27" s="80" t="s">
        <v>83</v>
      </c>
      <c r="D27" s="80">
        <v>2</v>
      </c>
      <c r="E27" s="80">
        <v>1.5</v>
      </c>
      <c r="F27" s="80">
        <v>0.5</v>
      </c>
      <c r="G27" s="81"/>
      <c r="H27" s="83" t="s">
        <v>12</v>
      </c>
      <c r="I27" s="26" t="s">
        <v>73</v>
      </c>
      <c r="J27" t="str">
        <f t="shared" si="2"/>
        <v>TT01001Chủ nghĩa xã hội khoa học2</v>
      </c>
      <c r="K27">
        <f t="shared" si="0"/>
        <v>1</v>
      </c>
      <c r="L27" t="str">
        <f t="shared" si="3"/>
        <v/>
      </c>
      <c r="M27" t="str">
        <f t="shared" si="4"/>
        <v>TT01001Chủ nghĩa xã hội khoa học2</v>
      </c>
      <c r="N27">
        <f t="shared" si="1"/>
        <v>1</v>
      </c>
      <c r="O27" t="str">
        <f t="shared" si="9"/>
        <v/>
      </c>
      <c r="P27" t="str">
        <f t="shared" si="8"/>
        <v/>
      </c>
    </row>
    <row r="28" spans="1:16" ht="18">
      <c r="A28" s="84"/>
      <c r="B28" s="81" t="s">
        <v>84</v>
      </c>
      <c r="C28" s="80" t="s">
        <v>85</v>
      </c>
      <c r="D28" s="80">
        <v>2</v>
      </c>
      <c r="E28" s="80">
        <v>1.5</v>
      </c>
      <c r="F28" s="80">
        <v>0.5</v>
      </c>
      <c r="G28" s="81"/>
      <c r="H28" s="83" t="s">
        <v>12</v>
      </c>
      <c r="I28" s="26" t="s">
        <v>73</v>
      </c>
      <c r="J28" t="str">
        <f t="shared" si="2"/>
        <v>QQ01002Chủ nghĩa xã hội khoa học2</v>
      </c>
      <c r="K28">
        <f t="shared" si="0"/>
        <v>1</v>
      </c>
      <c r="L28" t="str">
        <f t="shared" si="3"/>
        <v/>
      </c>
      <c r="M28" t="str">
        <f t="shared" si="4"/>
        <v>QQ01002Chủ nghĩa xã hội khoa học2</v>
      </c>
      <c r="N28">
        <f t="shared" si="1"/>
        <v>1</v>
      </c>
      <c r="O28" t="str">
        <f t="shared" si="9"/>
        <v/>
      </c>
      <c r="P28" t="str">
        <f t="shared" si="8"/>
        <v/>
      </c>
    </row>
    <row r="29" spans="1:16" ht="18">
      <c r="A29" s="84"/>
      <c r="B29" s="81" t="s">
        <v>86</v>
      </c>
      <c r="C29" s="80" t="s">
        <v>87</v>
      </c>
      <c r="D29" s="80">
        <v>2</v>
      </c>
      <c r="E29" s="80">
        <v>1.5</v>
      </c>
      <c r="F29" s="80">
        <v>0.5</v>
      </c>
      <c r="G29" s="81"/>
      <c r="H29" s="83" t="s">
        <v>12</v>
      </c>
      <c r="I29" s="26" t="s">
        <v>73</v>
      </c>
      <c r="J29" t="str">
        <f t="shared" si="2"/>
        <v>CT01002Chủ nghĩa xã hội khoa học2</v>
      </c>
      <c r="K29">
        <f t="shared" si="0"/>
        <v>1</v>
      </c>
      <c r="L29" t="str">
        <f t="shared" si="3"/>
        <v/>
      </c>
      <c r="M29" t="str">
        <f t="shared" si="4"/>
        <v>CT01002Chủ nghĩa xã hội khoa học2</v>
      </c>
      <c r="N29">
        <f t="shared" si="1"/>
        <v>1</v>
      </c>
      <c r="O29" t="str">
        <f t="shared" si="9"/>
        <v/>
      </c>
      <c r="P29" t="str">
        <f t="shared" si="8"/>
        <v/>
      </c>
    </row>
    <row r="30" spans="1:16" ht="18">
      <c r="A30" s="84"/>
      <c r="B30" s="81" t="s">
        <v>88</v>
      </c>
      <c r="C30" s="80" t="s">
        <v>89</v>
      </c>
      <c r="D30" s="80">
        <v>2</v>
      </c>
      <c r="E30" s="80">
        <v>1.5</v>
      </c>
      <c r="F30" s="80">
        <v>0.5</v>
      </c>
      <c r="G30" s="81"/>
      <c r="H30" s="83" t="s">
        <v>12</v>
      </c>
      <c r="I30" s="26" t="s">
        <v>73</v>
      </c>
      <c r="J30" t="str">
        <f t="shared" si="2"/>
        <v>ĐC01003Chủ nghĩa xã hội khoa học2</v>
      </c>
      <c r="K30">
        <f t="shared" si="0"/>
        <v>1</v>
      </c>
      <c r="L30" t="str">
        <f t="shared" si="3"/>
        <v/>
      </c>
      <c r="M30" t="str">
        <f t="shared" si="4"/>
        <v>ĐC01003Chủ nghĩa xã hội khoa học2</v>
      </c>
      <c r="N30">
        <f t="shared" si="1"/>
        <v>1</v>
      </c>
      <c r="O30" t="str">
        <f t="shared" si="9"/>
        <v/>
      </c>
      <c r="P30" t="str">
        <f t="shared" si="8"/>
        <v/>
      </c>
    </row>
    <row r="31" spans="1:16" ht="18">
      <c r="A31" s="84"/>
      <c r="B31" s="81" t="s">
        <v>90</v>
      </c>
      <c r="C31" s="80" t="s">
        <v>91</v>
      </c>
      <c r="D31" s="80">
        <v>3</v>
      </c>
      <c r="E31" s="80">
        <v>2</v>
      </c>
      <c r="F31" s="80">
        <v>1</v>
      </c>
      <c r="G31" s="81"/>
      <c r="H31" s="83" t="s">
        <v>12</v>
      </c>
      <c r="I31" s="26" t="s">
        <v>73</v>
      </c>
      <c r="J31" t="str">
        <f t="shared" si="2"/>
        <v>CN01004Chủ nghĩa xã hội khoa học3</v>
      </c>
      <c r="K31">
        <f t="shared" si="0"/>
        <v>1</v>
      </c>
      <c r="L31" t="str">
        <f t="shared" si="3"/>
        <v/>
      </c>
      <c r="M31" t="str">
        <f t="shared" si="4"/>
        <v>CN01004Chủ nghĩa xã hội khoa học3</v>
      </c>
      <c r="N31">
        <f t="shared" si="1"/>
        <v>1</v>
      </c>
      <c r="O31" t="str">
        <f t="shared" si="9"/>
        <v/>
      </c>
      <c r="P31" t="str">
        <f t="shared" si="8"/>
        <v/>
      </c>
    </row>
    <row r="32" spans="1:16" ht="18">
      <c r="A32" s="84"/>
      <c r="B32" s="81" t="s">
        <v>92</v>
      </c>
      <c r="C32" s="80" t="s">
        <v>93</v>
      </c>
      <c r="D32" s="80">
        <v>3</v>
      </c>
      <c r="E32" s="80">
        <v>2</v>
      </c>
      <c r="F32" s="80">
        <v>1</v>
      </c>
      <c r="G32" s="81"/>
      <c r="H32" s="83" t="s">
        <v>12</v>
      </c>
      <c r="I32" s="26" t="s">
        <v>73</v>
      </c>
      <c r="J32" t="str">
        <f t="shared" si="2"/>
        <v>TM01013Chủ nghĩa xã hội khoa học3</v>
      </c>
      <c r="K32">
        <f t="shared" si="0"/>
        <v>1</v>
      </c>
      <c r="L32" t="str">
        <f t="shared" si="3"/>
        <v/>
      </c>
      <c r="M32" t="str">
        <f t="shared" si="4"/>
        <v>TM01013Chủ nghĩa xã hội khoa học3</v>
      </c>
      <c r="N32">
        <f t="shared" si="1"/>
        <v>1</v>
      </c>
      <c r="O32" t="str">
        <f t="shared" si="9"/>
        <v/>
      </c>
      <c r="P32" t="str">
        <f t="shared" si="8"/>
        <v/>
      </c>
    </row>
    <row r="33" spans="1:16" ht="18">
      <c r="A33" s="84"/>
      <c r="B33" s="81" t="s">
        <v>94</v>
      </c>
      <c r="C33" s="80" t="s">
        <v>95</v>
      </c>
      <c r="D33" s="80">
        <v>3</v>
      </c>
      <c r="E33" s="80">
        <v>1</v>
      </c>
      <c r="F33" s="80">
        <v>2</v>
      </c>
      <c r="G33" s="81"/>
      <c r="H33" s="83" t="s">
        <v>12</v>
      </c>
      <c r="I33" s="26" t="s">
        <v>73</v>
      </c>
      <c r="J33" t="str">
        <f t="shared" si="2"/>
        <v>BC02605Chủ nghĩa xã hội khoa học3</v>
      </c>
      <c r="K33">
        <f t="shared" si="0"/>
        <v>1</v>
      </c>
      <c r="L33" t="str">
        <f t="shared" si="3"/>
        <v/>
      </c>
      <c r="M33" t="str">
        <f t="shared" si="4"/>
        <v>BC02605Chủ nghĩa xã hội khoa học3</v>
      </c>
      <c r="N33">
        <f t="shared" si="1"/>
        <v>1</v>
      </c>
      <c r="O33" t="str">
        <f t="shared" si="9"/>
        <v/>
      </c>
      <c r="P33" t="str">
        <f t="shared" si="8"/>
        <v/>
      </c>
    </row>
    <row r="34" spans="1:16" ht="18">
      <c r="A34" s="84"/>
      <c r="B34" s="81" t="s">
        <v>96</v>
      </c>
      <c r="C34" s="80" t="s">
        <v>97</v>
      </c>
      <c r="D34" s="80">
        <v>3</v>
      </c>
      <c r="E34" s="80">
        <v>2.5</v>
      </c>
      <c r="F34" s="80">
        <v>0.5</v>
      </c>
      <c r="G34" s="81"/>
      <c r="H34" s="83" t="s">
        <v>12</v>
      </c>
      <c r="I34" s="26" t="s">
        <v>73</v>
      </c>
      <c r="J34" t="str">
        <f t="shared" si="2"/>
        <v>TM01014Chủ nghĩa xã hội khoa học3</v>
      </c>
      <c r="K34">
        <f t="shared" si="0"/>
        <v>1</v>
      </c>
      <c r="L34" t="str">
        <f t="shared" si="3"/>
        <v/>
      </c>
      <c r="M34" t="str">
        <f t="shared" si="4"/>
        <v>TM01014Chủ nghĩa xã hội khoa học3</v>
      </c>
      <c r="N34">
        <f t="shared" si="1"/>
        <v>1</v>
      </c>
      <c r="O34" t="str">
        <f t="shared" si="9"/>
        <v/>
      </c>
      <c r="P34" t="str">
        <f t="shared" si="8"/>
        <v/>
      </c>
    </row>
    <row r="35" spans="1:16" ht="18">
      <c r="A35" s="84"/>
      <c r="B35" s="81" t="s">
        <v>98</v>
      </c>
      <c r="C35" s="80" t="s">
        <v>99</v>
      </c>
      <c r="D35" s="80">
        <v>3</v>
      </c>
      <c r="E35" s="80">
        <v>1.5</v>
      </c>
      <c r="F35" s="80">
        <v>1.5</v>
      </c>
      <c r="G35" s="81"/>
      <c r="H35" s="83" t="s">
        <v>12</v>
      </c>
      <c r="I35" s="26" t="s">
        <v>73</v>
      </c>
      <c r="J35" t="str">
        <f t="shared" si="2"/>
        <v>BC02307Chủ nghĩa xã hội khoa học3</v>
      </c>
      <c r="K35">
        <f t="shared" si="0"/>
        <v>1</v>
      </c>
      <c r="L35" t="str">
        <f t="shared" si="3"/>
        <v/>
      </c>
      <c r="M35" t="str">
        <f t="shared" si="4"/>
        <v>BC02307Chủ nghĩa xã hội khoa học3</v>
      </c>
      <c r="N35">
        <f t="shared" si="1"/>
        <v>1</v>
      </c>
      <c r="O35" t="str">
        <f t="shared" si="9"/>
        <v/>
      </c>
      <c r="P35" t="str">
        <f t="shared" si="8"/>
        <v/>
      </c>
    </row>
    <row r="36" spans="1:16" ht="18">
      <c r="A36" s="84"/>
      <c r="B36" s="81" t="s">
        <v>100</v>
      </c>
      <c r="C36" s="80" t="s">
        <v>101</v>
      </c>
      <c r="D36" s="80">
        <v>3</v>
      </c>
      <c r="E36" s="80">
        <v>2</v>
      </c>
      <c r="F36" s="80">
        <v>1</v>
      </c>
      <c r="G36" s="80"/>
      <c r="H36" s="83" t="s">
        <v>12</v>
      </c>
      <c r="I36" s="26" t="s">
        <v>73</v>
      </c>
      <c r="J36" t="str">
        <f t="shared" si="2"/>
        <v>KT01008Chủ nghĩa xã hội khoa học3</v>
      </c>
      <c r="K36">
        <f t="shared" si="0"/>
        <v>1</v>
      </c>
      <c r="L36" t="str">
        <f t="shared" si="3"/>
        <v/>
      </c>
      <c r="M36" t="str">
        <f t="shared" si="4"/>
        <v>KT01008Chủ nghĩa xã hội khoa học3</v>
      </c>
      <c r="N36">
        <f t="shared" si="1"/>
        <v>1</v>
      </c>
      <c r="O36" t="str">
        <f t="shared" si="9"/>
        <v/>
      </c>
      <c r="P36" t="str">
        <f t="shared" si="8"/>
        <v/>
      </c>
    </row>
    <row r="37" spans="1:16" ht="18">
      <c r="A37" s="84"/>
      <c r="B37" s="81" t="s">
        <v>102</v>
      </c>
      <c r="C37" s="80" t="s">
        <v>103</v>
      </c>
      <c r="D37" s="80">
        <v>3</v>
      </c>
      <c r="E37" s="80">
        <v>2.5</v>
      </c>
      <c r="F37" s="80">
        <v>0.5</v>
      </c>
      <c r="G37" s="81"/>
      <c r="H37" s="83" t="s">
        <v>12</v>
      </c>
      <c r="I37" s="26" t="s">
        <v>73</v>
      </c>
      <c r="J37" t="str">
        <f t="shared" si="2"/>
        <v>CT02059Chủ nghĩa xã hội khoa học3</v>
      </c>
      <c r="K37">
        <f t="shared" si="0"/>
        <v>1</v>
      </c>
      <c r="L37" t="str">
        <f t="shared" si="3"/>
        <v/>
      </c>
      <c r="M37" t="str">
        <f t="shared" si="4"/>
        <v>CT02059Chủ nghĩa xã hội khoa học3</v>
      </c>
      <c r="N37">
        <f t="shared" si="1"/>
        <v>1</v>
      </c>
      <c r="O37" t="str">
        <f t="shared" si="9"/>
        <v/>
      </c>
      <c r="P37" t="str">
        <f t="shared" si="8"/>
        <v/>
      </c>
    </row>
    <row r="38" spans="1:16" ht="18">
      <c r="A38" s="84"/>
      <c r="B38" s="81" t="s">
        <v>104</v>
      </c>
      <c r="C38" s="80" t="s">
        <v>105</v>
      </c>
      <c r="D38" s="80">
        <v>3</v>
      </c>
      <c r="E38" s="80">
        <v>2.5</v>
      </c>
      <c r="F38" s="80">
        <v>0.5</v>
      </c>
      <c r="G38" s="81"/>
      <c r="H38" s="83" t="s">
        <v>12</v>
      </c>
      <c r="I38" s="26" t="s">
        <v>73</v>
      </c>
      <c r="J38" t="str">
        <f t="shared" si="2"/>
        <v>TM01015Chủ nghĩa xã hội khoa học3</v>
      </c>
      <c r="K38">
        <f t="shared" si="0"/>
        <v>1</v>
      </c>
      <c r="L38" t="str">
        <f t="shared" si="3"/>
        <v/>
      </c>
      <c r="M38" t="str">
        <f t="shared" si="4"/>
        <v>TM01015Chủ nghĩa xã hội khoa học3</v>
      </c>
      <c r="N38">
        <f t="shared" si="1"/>
        <v>1</v>
      </c>
      <c r="O38" t="str">
        <f t="shared" si="9"/>
        <v/>
      </c>
      <c r="P38" t="str">
        <f t="shared" si="8"/>
        <v/>
      </c>
    </row>
    <row r="39" spans="1:16" ht="18">
      <c r="A39" s="84"/>
      <c r="B39" s="81" t="s">
        <v>106</v>
      </c>
      <c r="C39" s="80" t="s">
        <v>107</v>
      </c>
      <c r="D39" s="80">
        <v>3</v>
      </c>
      <c r="E39" s="80">
        <v>2</v>
      </c>
      <c r="F39" s="80">
        <v>1</v>
      </c>
      <c r="G39" s="81"/>
      <c r="H39" s="83" t="s">
        <v>12</v>
      </c>
      <c r="I39" s="26" t="s">
        <v>13</v>
      </c>
      <c r="J39" t="str">
        <f t="shared" si="2"/>
        <v>CN02053Chủ nghĩa xã hội khoa học3</v>
      </c>
      <c r="K39">
        <f t="shared" si="0"/>
        <v>1</v>
      </c>
      <c r="L39" t="str">
        <f t="shared" si="3"/>
        <v/>
      </c>
      <c r="M39" t="str">
        <f t="shared" si="4"/>
        <v>CN02053Chủ nghĩa xã hội khoa học3</v>
      </c>
      <c r="N39">
        <f t="shared" si="1"/>
        <v>1</v>
      </c>
      <c r="O39" t="str">
        <f t="shared" si="9"/>
        <v/>
      </c>
      <c r="P39" t="str">
        <f t="shared" si="8"/>
        <v/>
      </c>
    </row>
    <row r="40" spans="1:16" ht="18">
      <c r="A40" s="84"/>
      <c r="B40" s="81" t="s">
        <v>108</v>
      </c>
      <c r="C40" s="80" t="s">
        <v>109</v>
      </c>
      <c r="D40" s="80">
        <v>3</v>
      </c>
      <c r="E40" s="80">
        <v>1.5</v>
      </c>
      <c r="F40" s="80">
        <v>1.5</v>
      </c>
      <c r="G40" s="81"/>
      <c r="H40" s="83" t="s">
        <v>12</v>
      </c>
      <c r="I40" s="26" t="s">
        <v>13</v>
      </c>
      <c r="J40" t="str">
        <f t="shared" si="2"/>
        <v>CN02054Chủ nghĩa xã hội khoa học3</v>
      </c>
      <c r="K40">
        <f t="shared" si="0"/>
        <v>1</v>
      </c>
      <c r="L40" t="str">
        <f t="shared" si="3"/>
        <v/>
      </c>
      <c r="M40" t="str">
        <f t="shared" si="4"/>
        <v>CN02054Chủ nghĩa xã hội khoa học3</v>
      </c>
      <c r="N40">
        <f t="shared" si="1"/>
        <v>2</v>
      </c>
      <c r="O40" t="str">
        <f t="shared" si="9"/>
        <v>HK2</v>
      </c>
      <c r="P40" t="str">
        <f t="shared" si="8"/>
        <v>HK2</v>
      </c>
    </row>
    <row r="41" spans="1:16" ht="18">
      <c r="A41" s="84"/>
      <c r="B41" s="81" t="s">
        <v>110</v>
      </c>
      <c r="C41" s="80" t="s">
        <v>111</v>
      </c>
      <c r="D41" s="80">
        <v>3</v>
      </c>
      <c r="E41" s="80">
        <v>1.5</v>
      </c>
      <c r="F41" s="80">
        <v>1.5</v>
      </c>
      <c r="G41" s="81"/>
      <c r="H41" s="83" t="s">
        <v>12</v>
      </c>
      <c r="I41" s="26" t="s">
        <v>13</v>
      </c>
      <c r="J41" t="str">
        <f t="shared" si="2"/>
        <v>CN02055Chủ nghĩa xã hội khoa học3</v>
      </c>
      <c r="K41">
        <f t="shared" si="0"/>
        <v>1</v>
      </c>
      <c r="L41" t="str">
        <f t="shared" si="3"/>
        <v/>
      </c>
      <c r="M41" t="str">
        <f t="shared" si="4"/>
        <v>CN02055Chủ nghĩa xã hội khoa học3</v>
      </c>
      <c r="N41">
        <f t="shared" si="1"/>
        <v>1</v>
      </c>
      <c r="O41" t="str">
        <f t="shared" si="9"/>
        <v/>
      </c>
      <c r="P41" t="str">
        <f t="shared" si="8"/>
        <v/>
      </c>
    </row>
    <row r="42" spans="1:16" ht="18">
      <c r="A42" s="84"/>
      <c r="B42" s="81" t="s">
        <v>112</v>
      </c>
      <c r="C42" s="80" t="s">
        <v>113</v>
      </c>
      <c r="D42" s="80">
        <v>3</v>
      </c>
      <c r="E42" s="80">
        <v>1.5</v>
      </c>
      <c r="F42" s="80">
        <v>1.5</v>
      </c>
      <c r="G42" s="80"/>
      <c r="H42" s="83" t="s">
        <v>12</v>
      </c>
      <c r="I42" s="26" t="s">
        <v>13</v>
      </c>
      <c r="J42" t="str">
        <f t="shared" si="2"/>
        <v>CN02056Chủ nghĩa xã hội khoa học3</v>
      </c>
      <c r="K42">
        <f t="shared" si="0"/>
        <v>1</v>
      </c>
      <c r="L42" t="str">
        <f t="shared" si="3"/>
        <v/>
      </c>
      <c r="M42" t="str">
        <f t="shared" si="4"/>
        <v>CN02056Chủ nghĩa xã hội khoa học3</v>
      </c>
      <c r="N42">
        <f t="shared" si="1"/>
        <v>1</v>
      </c>
      <c r="O42" t="str">
        <f t="shared" si="9"/>
        <v/>
      </c>
      <c r="P42" t="str">
        <f t="shared" si="8"/>
        <v/>
      </c>
    </row>
    <row r="43" spans="1:16" ht="18">
      <c r="A43" s="84"/>
      <c r="B43" s="81" t="s">
        <v>114</v>
      </c>
      <c r="C43" s="80" t="s">
        <v>115</v>
      </c>
      <c r="D43" s="80">
        <v>3</v>
      </c>
      <c r="E43" s="80">
        <v>1.5</v>
      </c>
      <c r="F43" s="80">
        <v>1.5</v>
      </c>
      <c r="G43" s="80"/>
      <c r="H43" s="83" t="s">
        <v>12</v>
      </c>
      <c r="I43" s="26" t="s">
        <v>13</v>
      </c>
      <c r="J43" t="str">
        <f t="shared" si="2"/>
        <v>CN02057Chủ nghĩa xã hội khoa học3</v>
      </c>
      <c r="K43">
        <f t="shared" si="0"/>
        <v>1</v>
      </c>
      <c r="L43" t="str">
        <f t="shared" si="3"/>
        <v/>
      </c>
      <c r="M43" t="str">
        <f t="shared" si="4"/>
        <v>CN02057Chủ nghĩa xã hội khoa học3</v>
      </c>
      <c r="N43">
        <f t="shared" si="1"/>
        <v>1</v>
      </c>
      <c r="O43" t="str">
        <f t="shared" si="9"/>
        <v/>
      </c>
      <c r="P43" t="str">
        <f t="shared" si="8"/>
        <v/>
      </c>
    </row>
    <row r="44" spans="1:16" ht="18">
      <c r="A44" s="84"/>
      <c r="B44" s="81" t="s">
        <v>116</v>
      </c>
      <c r="C44" s="80" t="s">
        <v>117</v>
      </c>
      <c r="D44" s="80">
        <v>3</v>
      </c>
      <c r="E44" s="80">
        <v>2</v>
      </c>
      <c r="F44" s="80">
        <v>1</v>
      </c>
      <c r="G44" s="81"/>
      <c r="H44" s="83" t="s">
        <v>12</v>
      </c>
      <c r="I44" s="26" t="s">
        <v>13</v>
      </c>
      <c r="J44" t="str">
        <f t="shared" si="2"/>
        <v>CN02058Chủ nghĩa xã hội khoa học3</v>
      </c>
      <c r="K44">
        <f t="shared" si="0"/>
        <v>1</v>
      </c>
      <c r="L44" t="str">
        <f t="shared" si="3"/>
        <v/>
      </c>
      <c r="M44" t="str">
        <f t="shared" si="4"/>
        <v>CN02058Chủ nghĩa xã hội khoa học3</v>
      </c>
      <c r="N44">
        <f t="shared" si="1"/>
        <v>1</v>
      </c>
      <c r="O44" t="str">
        <f t="shared" si="9"/>
        <v/>
      </c>
      <c r="P44" t="str">
        <f t="shared" si="8"/>
        <v/>
      </c>
    </row>
    <row r="45" spans="1:16" ht="18">
      <c r="A45" s="84"/>
      <c r="B45" s="81" t="s">
        <v>118</v>
      </c>
      <c r="C45" s="80" t="s">
        <v>119</v>
      </c>
      <c r="D45" s="80">
        <v>4</v>
      </c>
      <c r="E45" s="80">
        <v>2.5</v>
      </c>
      <c r="F45" s="80">
        <v>1.5</v>
      </c>
      <c r="G45" s="81"/>
      <c r="H45" s="83" t="s">
        <v>12</v>
      </c>
      <c r="I45" s="26" t="s">
        <v>13</v>
      </c>
      <c r="J45" t="str">
        <f t="shared" si="2"/>
        <v>CN02059Chủ nghĩa xã hội khoa học4</v>
      </c>
      <c r="K45">
        <f t="shared" si="0"/>
        <v>1</v>
      </c>
      <c r="L45" t="str">
        <f t="shared" si="3"/>
        <v/>
      </c>
      <c r="M45" t="str">
        <f t="shared" si="4"/>
        <v>CN02059Chủ nghĩa xã hội khoa học4</v>
      </c>
      <c r="N45">
        <f t="shared" si="1"/>
        <v>1</v>
      </c>
      <c r="O45" t="str">
        <f t="shared" si="9"/>
        <v/>
      </c>
      <c r="P45" t="str">
        <f t="shared" si="8"/>
        <v/>
      </c>
    </row>
    <row r="46" spans="1:16" ht="33">
      <c r="A46" s="80" t="s">
        <v>120</v>
      </c>
      <c r="B46" s="81" t="s">
        <v>121</v>
      </c>
      <c r="C46" s="80" t="s">
        <v>122</v>
      </c>
      <c r="D46" s="80">
        <v>3</v>
      </c>
      <c r="E46" s="80">
        <v>2</v>
      </c>
      <c r="F46" s="80">
        <v>1</v>
      </c>
      <c r="G46" s="81"/>
      <c r="H46" s="83" t="s">
        <v>12</v>
      </c>
      <c r="I46" s="26" t="s">
        <v>13</v>
      </c>
      <c r="J46" t="str">
        <f t="shared" si="2"/>
        <v>CN02060Chủ nghĩa xã hội khoa học3</v>
      </c>
      <c r="K46">
        <f t="shared" si="0"/>
        <v>1</v>
      </c>
      <c r="L46" t="str">
        <f t="shared" si="3"/>
        <v/>
      </c>
      <c r="M46" t="str">
        <f t="shared" si="4"/>
        <v>CN02060Chủ nghĩa xã hội khoa học3</v>
      </c>
      <c r="N46">
        <f t="shared" si="1"/>
        <v>1</v>
      </c>
      <c r="O46" t="str">
        <f t="shared" si="9"/>
        <v/>
      </c>
      <c r="P46" t="str">
        <f t="shared" si="8"/>
        <v/>
      </c>
    </row>
    <row r="47" spans="1:16" ht="33">
      <c r="A47" s="80" t="s">
        <v>123</v>
      </c>
      <c r="B47" s="81" t="s">
        <v>124</v>
      </c>
      <c r="C47" s="80" t="s">
        <v>125</v>
      </c>
      <c r="D47" s="80">
        <v>2</v>
      </c>
      <c r="E47" s="80">
        <v>0.5</v>
      </c>
      <c r="F47" s="80">
        <v>1.5</v>
      </c>
      <c r="G47" s="81"/>
      <c r="H47" s="83" t="s">
        <v>12</v>
      </c>
      <c r="I47" s="26" t="s">
        <v>13</v>
      </c>
      <c r="J47" t="str">
        <f t="shared" si="2"/>
        <v>CN02062Chủ nghĩa xã hội khoa học2</v>
      </c>
      <c r="K47">
        <f t="shared" si="0"/>
        <v>1</v>
      </c>
      <c r="L47" t="str">
        <f t="shared" si="3"/>
        <v/>
      </c>
      <c r="M47" t="str">
        <f t="shared" si="4"/>
        <v>CN02062Chủ nghĩa xã hội khoa học2</v>
      </c>
      <c r="N47">
        <f t="shared" si="1"/>
        <v>1</v>
      </c>
      <c r="O47" t="str">
        <f t="shared" si="9"/>
        <v/>
      </c>
      <c r="P47" t="str">
        <f t="shared" si="8"/>
        <v/>
      </c>
    </row>
    <row r="48" spans="1:16" ht="33">
      <c r="A48" s="80" t="s">
        <v>126</v>
      </c>
      <c r="B48" s="81" t="s">
        <v>127</v>
      </c>
      <c r="C48" s="80" t="s">
        <v>128</v>
      </c>
      <c r="D48" s="80">
        <v>3</v>
      </c>
      <c r="E48" s="80">
        <v>0.5</v>
      </c>
      <c r="F48" s="80">
        <v>2.5</v>
      </c>
      <c r="G48" s="81"/>
      <c r="H48" s="83" t="s">
        <v>12</v>
      </c>
      <c r="I48" s="26" t="s">
        <v>13</v>
      </c>
      <c r="J48" t="str">
        <f t="shared" si="2"/>
        <v>CN03073Chủ nghĩa xã hội khoa học3</v>
      </c>
      <c r="K48">
        <f t="shared" si="0"/>
        <v>1</v>
      </c>
      <c r="L48" t="str">
        <f t="shared" si="3"/>
        <v/>
      </c>
      <c r="M48" t="str">
        <f t="shared" si="4"/>
        <v>CN03073Chủ nghĩa xã hội khoa học3</v>
      </c>
      <c r="N48">
        <f t="shared" si="1"/>
        <v>1</v>
      </c>
      <c r="O48" t="str">
        <f t="shared" si="9"/>
        <v/>
      </c>
      <c r="P48" t="str">
        <f t="shared" si="8"/>
        <v/>
      </c>
    </row>
    <row r="49" spans="1:16" ht="33">
      <c r="A49" s="80" t="s">
        <v>129</v>
      </c>
      <c r="B49" s="81" t="s">
        <v>130</v>
      </c>
      <c r="C49" s="80" t="s">
        <v>131</v>
      </c>
      <c r="D49" s="80">
        <v>3</v>
      </c>
      <c r="E49" s="80">
        <v>2</v>
      </c>
      <c r="F49" s="80">
        <v>1</v>
      </c>
      <c r="G49" s="81"/>
      <c r="H49" s="83" t="s">
        <v>12</v>
      </c>
      <c r="I49" s="26" t="s">
        <v>73</v>
      </c>
      <c r="J49" t="str">
        <f t="shared" si="2"/>
        <v>CN02061Chủ nghĩa xã hội khoa học3</v>
      </c>
      <c r="K49">
        <f t="shared" si="0"/>
        <v>1</v>
      </c>
      <c r="L49" t="str">
        <f t="shared" si="3"/>
        <v/>
      </c>
      <c r="M49" t="str">
        <f t="shared" si="4"/>
        <v>CN02061Chủ nghĩa xã hội khoa học3</v>
      </c>
      <c r="N49">
        <f t="shared" si="1"/>
        <v>1</v>
      </c>
      <c r="O49" t="str">
        <f t="shared" si="9"/>
        <v/>
      </c>
      <c r="P49" t="str">
        <f t="shared" si="8"/>
        <v/>
      </c>
    </row>
    <row r="50" spans="1:16" ht="18">
      <c r="A50" s="84"/>
      <c r="B50" s="81" t="s">
        <v>132</v>
      </c>
      <c r="C50" s="80" t="s">
        <v>133</v>
      </c>
      <c r="D50" s="80">
        <v>3</v>
      </c>
      <c r="E50" s="80">
        <v>2</v>
      </c>
      <c r="F50" s="80">
        <v>1</v>
      </c>
      <c r="G50" s="81"/>
      <c r="H50" s="83" t="s">
        <v>12</v>
      </c>
      <c r="I50" s="26" t="s">
        <v>73</v>
      </c>
      <c r="J50" t="str">
        <f t="shared" si="2"/>
        <v>CN02063Chủ nghĩa xã hội khoa học3</v>
      </c>
      <c r="K50">
        <f t="shared" si="0"/>
        <v>1</v>
      </c>
      <c r="L50" t="str">
        <f t="shared" si="3"/>
        <v/>
      </c>
      <c r="M50" t="str">
        <f t="shared" si="4"/>
        <v>CN02063Chủ nghĩa xã hội khoa học3</v>
      </c>
      <c r="N50">
        <f t="shared" si="1"/>
        <v>1</v>
      </c>
      <c r="O50" t="str">
        <f t="shared" si="9"/>
        <v/>
      </c>
      <c r="P50" t="str">
        <f t="shared" si="8"/>
        <v/>
      </c>
    </row>
    <row r="51" spans="1:16" ht="18">
      <c r="A51" s="84"/>
      <c r="B51" s="81" t="s">
        <v>134</v>
      </c>
      <c r="C51" s="80" t="s">
        <v>135</v>
      </c>
      <c r="D51" s="80">
        <v>3</v>
      </c>
      <c r="E51" s="80">
        <v>2</v>
      </c>
      <c r="F51" s="80">
        <v>1</v>
      </c>
      <c r="G51" s="81"/>
      <c r="H51" s="83" t="s">
        <v>12</v>
      </c>
      <c r="I51" s="26" t="s">
        <v>73</v>
      </c>
      <c r="J51" t="str">
        <f t="shared" si="2"/>
        <v>CN02064Chủ nghĩa xã hội khoa học3</v>
      </c>
      <c r="K51">
        <f t="shared" si="0"/>
        <v>1</v>
      </c>
      <c r="L51" t="str">
        <f t="shared" si="3"/>
        <v/>
      </c>
      <c r="M51" t="str">
        <f t="shared" si="4"/>
        <v>CN02064Chủ nghĩa xã hội khoa học3</v>
      </c>
      <c r="N51">
        <f t="shared" si="1"/>
        <v>1</v>
      </c>
      <c r="O51" t="str">
        <f t="shared" si="9"/>
        <v/>
      </c>
      <c r="P51" t="str">
        <f t="shared" si="8"/>
        <v/>
      </c>
    </row>
    <row r="52" spans="1:16" ht="18">
      <c r="A52" s="84"/>
      <c r="B52" s="81" t="s">
        <v>136</v>
      </c>
      <c r="C52" s="80" t="s">
        <v>137</v>
      </c>
      <c r="D52" s="80">
        <v>3</v>
      </c>
      <c r="E52" s="80">
        <v>2</v>
      </c>
      <c r="F52" s="80">
        <v>1</v>
      </c>
      <c r="G52" s="81"/>
      <c r="H52" s="83" t="s">
        <v>12</v>
      </c>
      <c r="I52" s="26" t="s">
        <v>73</v>
      </c>
      <c r="J52" t="str">
        <f t="shared" si="2"/>
        <v>QQ01004Chủ nghĩa xã hội khoa học3</v>
      </c>
      <c r="K52">
        <f t="shared" si="0"/>
        <v>1</v>
      </c>
      <c r="L52" t="str">
        <f t="shared" si="3"/>
        <v/>
      </c>
      <c r="M52" t="str">
        <f t="shared" si="4"/>
        <v>QQ01004Chủ nghĩa xã hội khoa học3</v>
      </c>
      <c r="N52">
        <f t="shared" si="1"/>
        <v>1</v>
      </c>
      <c r="O52" t="str">
        <f t="shared" si="9"/>
        <v/>
      </c>
      <c r="P52" t="str">
        <f t="shared" si="8"/>
        <v/>
      </c>
    </row>
    <row r="53" spans="1:16" ht="18">
      <c r="A53" s="84"/>
      <c r="B53" s="81" t="s">
        <v>138</v>
      </c>
      <c r="C53" s="80" t="s">
        <v>139</v>
      </c>
      <c r="D53" s="80">
        <v>3</v>
      </c>
      <c r="E53" s="80">
        <v>2</v>
      </c>
      <c r="F53" s="80">
        <v>1</v>
      </c>
      <c r="G53" s="81"/>
      <c r="H53" s="83" t="s">
        <v>12</v>
      </c>
      <c r="I53" s="26" t="s">
        <v>73</v>
      </c>
      <c r="J53" t="str">
        <f t="shared" si="2"/>
        <v>TG03424Chủ nghĩa xã hội khoa học3</v>
      </c>
      <c r="K53">
        <f t="shared" si="0"/>
        <v>1</v>
      </c>
      <c r="L53" t="str">
        <f t="shared" si="3"/>
        <v/>
      </c>
      <c r="M53" t="str">
        <f t="shared" si="4"/>
        <v>TG03424Chủ nghĩa xã hội khoa học3</v>
      </c>
      <c r="N53">
        <f t="shared" si="1"/>
        <v>1</v>
      </c>
      <c r="O53" t="str">
        <f t="shared" si="9"/>
        <v/>
      </c>
      <c r="P53" t="str">
        <f t="shared" si="8"/>
        <v/>
      </c>
    </row>
    <row r="54" spans="1:16" ht="18">
      <c r="A54" s="84"/>
      <c r="B54" s="81" t="s">
        <v>140</v>
      </c>
      <c r="C54" s="80" t="s">
        <v>141</v>
      </c>
      <c r="D54" s="80">
        <v>3</v>
      </c>
      <c r="E54" s="80">
        <v>2</v>
      </c>
      <c r="F54" s="80">
        <v>1</v>
      </c>
      <c r="G54" s="81"/>
      <c r="H54" s="83" t="s">
        <v>12</v>
      </c>
      <c r="I54" s="26" t="s">
        <v>73</v>
      </c>
      <c r="J54" t="str">
        <f t="shared" si="2"/>
        <v>CN02065Chủ nghĩa xã hội khoa học3</v>
      </c>
      <c r="K54">
        <f t="shared" si="0"/>
        <v>1</v>
      </c>
      <c r="L54" t="str">
        <f t="shared" si="3"/>
        <v/>
      </c>
      <c r="M54" t="str">
        <f t="shared" si="4"/>
        <v>CN02065Chủ nghĩa xã hội khoa học3</v>
      </c>
      <c r="N54">
        <f t="shared" si="1"/>
        <v>1</v>
      </c>
      <c r="O54" t="str">
        <f t="shared" si="9"/>
        <v/>
      </c>
      <c r="P54" t="str">
        <f t="shared" si="8"/>
        <v/>
      </c>
    </row>
    <row r="55" spans="1:16" ht="18">
      <c r="A55" s="84"/>
      <c r="B55" s="81" t="s">
        <v>142</v>
      </c>
      <c r="C55" s="80" t="s">
        <v>143</v>
      </c>
      <c r="D55" s="80">
        <v>3</v>
      </c>
      <c r="E55" s="80">
        <v>2</v>
      </c>
      <c r="F55" s="80">
        <v>1</v>
      </c>
      <c r="G55" s="81"/>
      <c r="H55" s="83" t="s">
        <v>12</v>
      </c>
      <c r="I55" s="26" t="s">
        <v>13</v>
      </c>
      <c r="J55" t="str">
        <f t="shared" si="2"/>
        <v>CN03053Chủ nghĩa xã hội khoa học3</v>
      </c>
      <c r="K55">
        <f t="shared" si="0"/>
        <v>1</v>
      </c>
      <c r="L55" t="str">
        <f t="shared" si="3"/>
        <v/>
      </c>
      <c r="M55" t="str">
        <f t="shared" si="4"/>
        <v>CN03053Chủ nghĩa xã hội khoa học3</v>
      </c>
      <c r="N55">
        <f t="shared" si="1"/>
        <v>1</v>
      </c>
      <c r="O55" t="str">
        <f t="shared" si="9"/>
        <v/>
      </c>
      <c r="P55" t="str">
        <f t="shared" si="8"/>
        <v/>
      </c>
    </row>
    <row r="56" spans="1:16" ht="18">
      <c r="A56" s="84"/>
      <c r="B56" s="81" t="s">
        <v>144</v>
      </c>
      <c r="C56" s="80" t="s">
        <v>145</v>
      </c>
      <c r="D56" s="80">
        <v>3</v>
      </c>
      <c r="E56" s="80">
        <v>2</v>
      </c>
      <c r="F56" s="80">
        <v>1</v>
      </c>
      <c r="G56" s="81"/>
      <c r="H56" s="83" t="s">
        <v>12</v>
      </c>
      <c r="I56" s="26" t="s">
        <v>13</v>
      </c>
      <c r="J56" t="str">
        <f t="shared" si="2"/>
        <v>CN03166Chủ nghĩa xã hội khoa học3</v>
      </c>
      <c r="K56">
        <f t="shared" si="0"/>
        <v>1</v>
      </c>
      <c r="L56" t="str">
        <f t="shared" si="3"/>
        <v/>
      </c>
      <c r="M56" t="str">
        <f t="shared" si="4"/>
        <v>CN03166Chủ nghĩa xã hội khoa học3</v>
      </c>
      <c r="N56">
        <f t="shared" si="1"/>
        <v>1</v>
      </c>
      <c r="O56" t="str">
        <f t="shared" si="9"/>
        <v/>
      </c>
      <c r="P56" t="str">
        <f t="shared" si="8"/>
        <v/>
      </c>
    </row>
    <row r="57" spans="1:16" ht="18">
      <c r="A57" s="84"/>
      <c r="B57" s="81" t="s">
        <v>146</v>
      </c>
      <c r="C57" s="80" t="s">
        <v>147</v>
      </c>
      <c r="D57" s="80">
        <v>3</v>
      </c>
      <c r="E57" s="80">
        <v>2</v>
      </c>
      <c r="F57" s="80">
        <v>1</v>
      </c>
      <c r="G57" s="81"/>
      <c r="H57" s="83" t="s">
        <v>12</v>
      </c>
      <c r="I57" s="26" t="s">
        <v>13</v>
      </c>
      <c r="J57" t="str">
        <f t="shared" si="2"/>
        <v>CN03167Chủ nghĩa xã hội khoa học3</v>
      </c>
      <c r="K57">
        <f t="shared" si="0"/>
        <v>1</v>
      </c>
      <c r="L57" t="str">
        <f t="shared" si="3"/>
        <v/>
      </c>
      <c r="M57" t="str">
        <f t="shared" si="4"/>
        <v>CN03167Chủ nghĩa xã hội khoa học3</v>
      </c>
      <c r="N57">
        <f t="shared" si="1"/>
        <v>1</v>
      </c>
      <c r="O57" t="str">
        <f t="shared" si="9"/>
        <v/>
      </c>
      <c r="P57" t="str">
        <f t="shared" si="8"/>
        <v/>
      </c>
    </row>
    <row r="58" spans="1:16" ht="18">
      <c r="A58" s="84"/>
      <c r="B58" s="81" t="s">
        <v>148</v>
      </c>
      <c r="C58" s="80" t="s">
        <v>149</v>
      </c>
      <c r="D58" s="80">
        <v>4</v>
      </c>
      <c r="E58" s="80">
        <v>0.5</v>
      </c>
      <c r="F58" s="80">
        <v>3.5</v>
      </c>
      <c r="G58" s="81"/>
      <c r="H58" s="83" t="s">
        <v>12</v>
      </c>
      <c r="I58" s="26" t="s">
        <v>13</v>
      </c>
      <c r="J58" t="str">
        <f t="shared" si="2"/>
        <v>CN03168Chủ nghĩa xã hội khoa học4</v>
      </c>
      <c r="K58">
        <f t="shared" si="0"/>
        <v>1</v>
      </c>
      <c r="L58" t="str">
        <f t="shared" si="3"/>
        <v/>
      </c>
      <c r="M58" t="str">
        <f t="shared" si="4"/>
        <v>CN03168Chủ nghĩa xã hội khoa học4</v>
      </c>
      <c r="N58">
        <f t="shared" si="1"/>
        <v>1</v>
      </c>
      <c r="O58" t="str">
        <f t="shared" si="9"/>
        <v/>
      </c>
      <c r="P58" t="str">
        <f t="shared" si="8"/>
        <v/>
      </c>
    </row>
    <row r="59" spans="1:16" ht="33">
      <c r="A59" s="80" t="s">
        <v>150</v>
      </c>
      <c r="B59" s="81" t="s">
        <v>151</v>
      </c>
      <c r="C59" s="80" t="s">
        <v>152</v>
      </c>
      <c r="D59" s="80">
        <v>3</v>
      </c>
      <c r="E59" s="80">
        <v>0.5</v>
      </c>
      <c r="F59" s="80">
        <v>2.5</v>
      </c>
      <c r="G59" s="81"/>
      <c r="H59" s="83" t="s">
        <v>12</v>
      </c>
      <c r="I59" s="26" t="s">
        <v>13</v>
      </c>
      <c r="J59" t="str">
        <f t="shared" si="2"/>
        <v>CN03430Chủ nghĩa xã hội khoa học3</v>
      </c>
      <c r="K59">
        <f t="shared" si="0"/>
        <v>1</v>
      </c>
      <c r="L59" t="str">
        <f t="shared" si="3"/>
        <v/>
      </c>
      <c r="M59" t="str">
        <f t="shared" si="4"/>
        <v>CN03430Chủ nghĩa xã hội khoa học3</v>
      </c>
      <c r="N59">
        <f t="shared" si="1"/>
        <v>1</v>
      </c>
      <c r="O59" t="str">
        <f t="shared" si="9"/>
        <v/>
      </c>
      <c r="P59" t="str">
        <f t="shared" si="8"/>
        <v/>
      </c>
    </row>
    <row r="60" spans="1:16" ht="33">
      <c r="A60" s="80" t="s">
        <v>153</v>
      </c>
      <c r="B60" s="81" t="s">
        <v>154</v>
      </c>
      <c r="C60" s="80" t="s">
        <v>155</v>
      </c>
      <c r="D60" s="80">
        <v>3</v>
      </c>
      <c r="E60" s="80">
        <v>2</v>
      </c>
      <c r="F60" s="80">
        <v>1</v>
      </c>
      <c r="G60" s="81"/>
      <c r="H60" s="83" t="s">
        <v>12</v>
      </c>
      <c r="I60" s="26" t="s">
        <v>156</v>
      </c>
      <c r="J60" t="str">
        <f t="shared" si="2"/>
        <v>CN03075Chủ nghĩa xã hội khoa học3</v>
      </c>
      <c r="K60">
        <f t="shared" si="0"/>
        <v>1</v>
      </c>
      <c r="L60" t="str">
        <f t="shared" si="3"/>
        <v/>
      </c>
      <c r="M60" t="str">
        <f t="shared" si="4"/>
        <v>CN03075Chủ nghĩa xã hội khoa học3</v>
      </c>
      <c r="N60">
        <f t="shared" si="1"/>
        <v>1</v>
      </c>
      <c r="O60" t="str">
        <f t="shared" si="9"/>
        <v/>
      </c>
      <c r="P60" t="str">
        <f t="shared" si="8"/>
        <v/>
      </c>
    </row>
    <row r="61" spans="1:16" ht="33">
      <c r="A61" s="80" t="s">
        <v>157</v>
      </c>
      <c r="B61" s="81" t="s">
        <v>158</v>
      </c>
      <c r="C61" s="80" t="s">
        <v>159</v>
      </c>
      <c r="D61" s="80">
        <v>3</v>
      </c>
      <c r="E61" s="80">
        <v>2</v>
      </c>
      <c r="F61" s="80">
        <v>1</v>
      </c>
      <c r="G61" s="81"/>
      <c r="H61" s="83" t="s">
        <v>12</v>
      </c>
      <c r="I61" s="26" t="s">
        <v>156</v>
      </c>
      <c r="J61" t="str">
        <f t="shared" si="2"/>
        <v>CN03169Chủ nghĩa xã hội khoa học3</v>
      </c>
      <c r="K61">
        <f t="shared" si="0"/>
        <v>1</v>
      </c>
      <c r="L61" t="str">
        <f t="shared" si="3"/>
        <v/>
      </c>
      <c r="M61" t="str">
        <f t="shared" si="4"/>
        <v>CN03169Chủ nghĩa xã hội khoa học3</v>
      </c>
      <c r="N61">
        <f t="shared" si="1"/>
        <v>1</v>
      </c>
      <c r="O61" t="str">
        <f t="shared" si="9"/>
        <v/>
      </c>
      <c r="P61" t="str">
        <f t="shared" si="8"/>
        <v/>
      </c>
    </row>
    <row r="62" spans="1:16" ht="18">
      <c r="A62" s="84"/>
      <c r="B62" s="81" t="s">
        <v>160</v>
      </c>
      <c r="C62" s="80" t="s">
        <v>161</v>
      </c>
      <c r="D62" s="80">
        <v>3</v>
      </c>
      <c r="E62" s="80">
        <v>2.5</v>
      </c>
      <c r="F62" s="80">
        <v>0.5</v>
      </c>
      <c r="G62" s="81"/>
      <c r="H62" s="83" t="s">
        <v>12</v>
      </c>
      <c r="I62" s="26" t="s">
        <v>73</v>
      </c>
      <c r="J62" t="str">
        <f t="shared" si="2"/>
        <v>CN03170Chủ nghĩa xã hội khoa học3</v>
      </c>
      <c r="K62">
        <f t="shared" si="0"/>
        <v>1</v>
      </c>
      <c r="L62" t="str">
        <f t="shared" si="3"/>
        <v/>
      </c>
      <c r="M62" t="str">
        <f t="shared" si="4"/>
        <v>CN03170Chủ nghĩa xã hội khoa học3</v>
      </c>
      <c r="N62">
        <f t="shared" si="1"/>
        <v>1</v>
      </c>
      <c r="O62" t="str">
        <f t="shared" si="9"/>
        <v/>
      </c>
      <c r="P62" t="str">
        <f t="shared" si="8"/>
        <v/>
      </c>
    </row>
    <row r="63" spans="1:16" ht="18">
      <c r="A63" s="84"/>
      <c r="B63" s="81" t="s">
        <v>162</v>
      </c>
      <c r="C63" s="80" t="s">
        <v>163</v>
      </c>
      <c r="D63" s="80">
        <v>3</v>
      </c>
      <c r="E63" s="80">
        <v>2</v>
      </c>
      <c r="F63" s="80">
        <v>1</v>
      </c>
      <c r="G63" s="81"/>
      <c r="H63" s="83" t="s">
        <v>12</v>
      </c>
      <c r="I63" s="26" t="s">
        <v>73</v>
      </c>
      <c r="J63" t="str">
        <f t="shared" si="2"/>
        <v>CN03171Chủ nghĩa xã hội khoa học3</v>
      </c>
      <c r="K63">
        <f t="shared" si="0"/>
        <v>1</v>
      </c>
      <c r="L63" t="str">
        <f t="shared" si="3"/>
        <v/>
      </c>
      <c r="M63" t="str">
        <f t="shared" si="4"/>
        <v>CN03171Chủ nghĩa xã hội khoa học3</v>
      </c>
      <c r="N63">
        <f t="shared" si="1"/>
        <v>1</v>
      </c>
      <c r="O63" t="str">
        <f t="shared" si="9"/>
        <v/>
      </c>
      <c r="P63" t="str">
        <f t="shared" si="8"/>
        <v/>
      </c>
    </row>
    <row r="64" spans="1:16" ht="18">
      <c r="A64" s="84"/>
      <c r="B64" s="81" t="s">
        <v>164</v>
      </c>
      <c r="C64" s="80" t="s">
        <v>165</v>
      </c>
      <c r="D64" s="80">
        <v>3</v>
      </c>
      <c r="E64" s="80">
        <v>2</v>
      </c>
      <c r="F64" s="80">
        <v>1</v>
      </c>
      <c r="G64" s="81"/>
      <c r="H64" s="83" t="s">
        <v>12</v>
      </c>
      <c r="I64" s="26" t="s">
        <v>73</v>
      </c>
      <c r="J64" t="str">
        <f t="shared" si="2"/>
        <v>TT02366Chủ nghĩa xã hội khoa học3</v>
      </c>
      <c r="K64">
        <f t="shared" si="0"/>
        <v>1</v>
      </c>
      <c r="L64" t="str">
        <f t="shared" si="3"/>
        <v/>
      </c>
      <c r="M64" t="str">
        <f t="shared" si="4"/>
        <v>TT02366Chủ nghĩa xã hội khoa học3</v>
      </c>
      <c r="N64">
        <f t="shared" si="1"/>
        <v>1</v>
      </c>
      <c r="O64" t="str">
        <f t="shared" si="9"/>
        <v/>
      </c>
      <c r="P64" t="str">
        <f t="shared" si="8"/>
        <v/>
      </c>
    </row>
    <row r="65" spans="1:16" ht="18">
      <c r="A65" s="84"/>
      <c r="B65" s="81" t="s">
        <v>166</v>
      </c>
      <c r="C65" s="80" t="s">
        <v>167</v>
      </c>
      <c r="D65" s="80">
        <v>3</v>
      </c>
      <c r="E65" s="80">
        <v>2.5</v>
      </c>
      <c r="F65" s="80">
        <v>0.5</v>
      </c>
      <c r="G65" s="81"/>
      <c r="H65" s="83" t="s">
        <v>12</v>
      </c>
      <c r="I65" s="26" t="s">
        <v>73</v>
      </c>
      <c r="J65" t="str">
        <f t="shared" si="2"/>
        <v>TM03039Chủ nghĩa xã hội khoa học3</v>
      </c>
      <c r="K65">
        <f t="shared" si="0"/>
        <v>1</v>
      </c>
      <c r="L65" t="str">
        <f t="shared" si="3"/>
        <v/>
      </c>
      <c r="M65" t="str">
        <f t="shared" si="4"/>
        <v>TM03039Chủ nghĩa xã hội khoa học3</v>
      </c>
      <c r="N65">
        <f t="shared" si="1"/>
        <v>1</v>
      </c>
      <c r="O65" t="str">
        <f t="shared" si="9"/>
        <v/>
      </c>
      <c r="P65" t="str">
        <f t="shared" si="8"/>
        <v/>
      </c>
    </row>
    <row r="66" spans="1:16" ht="33">
      <c r="A66" s="86" t="s">
        <v>168</v>
      </c>
      <c r="B66" s="87" t="s">
        <v>169</v>
      </c>
      <c r="C66" s="88" t="s">
        <v>170</v>
      </c>
      <c r="D66" s="89">
        <v>1</v>
      </c>
      <c r="E66" s="89">
        <v>1</v>
      </c>
      <c r="F66" s="89">
        <v>0</v>
      </c>
      <c r="G66" s="89"/>
      <c r="H66" s="83" t="s">
        <v>12</v>
      </c>
      <c r="I66" s="26" t="s">
        <v>13</v>
      </c>
      <c r="J66" t="str">
        <f t="shared" si="2"/>
        <v>ĐC01015Chủ nghĩa xã hội khoa học1</v>
      </c>
      <c r="K66">
        <f t="shared" ref="K66:K129" si="10">COUNTIF($J$2:$J$3265,J66)</f>
        <v>2</v>
      </c>
      <c r="L66" t="str">
        <f t="shared" si="3"/>
        <v>HK1</v>
      </c>
      <c r="M66" t="str">
        <f t="shared" si="4"/>
        <v>ĐC01015Chủ nghĩa xã hội khoa học1</v>
      </c>
      <c r="N66">
        <f t="shared" ref="N66:N129" si="11">COUNTIF(M66:M3351,M66)</f>
        <v>1</v>
      </c>
      <c r="O66" t="str">
        <f t="shared" si="9"/>
        <v/>
      </c>
      <c r="P66" t="str">
        <f t="shared" si="8"/>
        <v>HK1</v>
      </c>
    </row>
    <row r="67" spans="1:16" ht="33">
      <c r="A67" s="86" t="s">
        <v>171</v>
      </c>
      <c r="B67" s="87" t="s">
        <v>172</v>
      </c>
      <c r="C67" s="88" t="s">
        <v>173</v>
      </c>
      <c r="D67" s="89">
        <v>1</v>
      </c>
      <c r="E67" s="89">
        <v>0</v>
      </c>
      <c r="F67" s="89">
        <v>1</v>
      </c>
      <c r="G67" s="89"/>
      <c r="H67" s="83" t="s">
        <v>12</v>
      </c>
      <c r="I67" s="26" t="s">
        <v>13</v>
      </c>
      <c r="J67" t="str">
        <f t="shared" ref="J67:J130" si="12">CONCATENATE(B67,H67,D67)</f>
        <v>ĐC01016Chủ nghĩa xã hội khoa học1</v>
      </c>
      <c r="K67">
        <f t="shared" si="10"/>
        <v>1</v>
      </c>
      <c r="L67" t="str">
        <f t="shared" ref="L67:L130" si="13">IF(K67=2,"HK1","")</f>
        <v/>
      </c>
      <c r="M67" t="str">
        <f t="shared" ref="M67:M130" si="14">CONCATENATE(B67,H67,D67)</f>
        <v>ĐC01016Chủ nghĩa xã hội khoa học1</v>
      </c>
      <c r="N67">
        <f t="shared" si="11"/>
        <v>1</v>
      </c>
      <c r="O67" t="str">
        <f t="shared" si="9"/>
        <v/>
      </c>
      <c r="P67" t="str">
        <f t="shared" si="8"/>
        <v/>
      </c>
    </row>
    <row r="68" spans="1:16" ht="33">
      <c r="A68" s="86" t="s">
        <v>174</v>
      </c>
      <c r="B68" s="87" t="s">
        <v>175</v>
      </c>
      <c r="C68" s="88" t="s">
        <v>176</v>
      </c>
      <c r="D68" s="89">
        <v>1</v>
      </c>
      <c r="E68" s="89">
        <v>0</v>
      </c>
      <c r="F68" s="89">
        <v>1</v>
      </c>
      <c r="G68" s="89"/>
      <c r="H68" s="83" t="s">
        <v>12</v>
      </c>
      <c r="I68" s="26" t="s">
        <v>13</v>
      </c>
      <c r="J68" t="str">
        <f t="shared" si="12"/>
        <v>ĐC01017Chủ nghĩa xã hội khoa học1</v>
      </c>
      <c r="K68">
        <f t="shared" si="10"/>
        <v>1</v>
      </c>
      <c r="L68" t="str">
        <f t="shared" si="13"/>
        <v/>
      </c>
      <c r="M68" t="str">
        <f t="shared" si="14"/>
        <v>ĐC01017Chủ nghĩa xã hội khoa học1</v>
      </c>
      <c r="N68">
        <f t="shared" si="11"/>
        <v>1</v>
      </c>
      <c r="O68" t="str">
        <f t="shared" si="9"/>
        <v/>
      </c>
      <c r="P68" t="str">
        <f t="shared" si="8"/>
        <v/>
      </c>
    </row>
    <row r="69" spans="1:16" ht="33">
      <c r="A69" s="86" t="s">
        <v>177</v>
      </c>
      <c r="B69" s="87" t="s">
        <v>178</v>
      </c>
      <c r="C69" s="88" t="s">
        <v>179</v>
      </c>
      <c r="D69" s="89">
        <v>2</v>
      </c>
      <c r="E69" s="89">
        <v>2</v>
      </c>
      <c r="F69" s="89">
        <v>0</v>
      </c>
      <c r="G69" s="89"/>
      <c r="H69" s="83" t="s">
        <v>12</v>
      </c>
      <c r="I69" s="26" t="s">
        <v>13</v>
      </c>
      <c r="J69" t="str">
        <f t="shared" si="12"/>
        <v>QA01005Chủ nghĩa xã hội khoa học2</v>
      </c>
      <c r="K69">
        <f t="shared" si="10"/>
        <v>1</v>
      </c>
      <c r="L69" t="str">
        <f t="shared" si="13"/>
        <v/>
      </c>
      <c r="M69" t="str">
        <f t="shared" si="14"/>
        <v>QA01005Chủ nghĩa xã hội khoa học2</v>
      </c>
      <c r="N69">
        <f t="shared" si="11"/>
        <v>1</v>
      </c>
      <c r="O69" t="str">
        <f t="shared" si="9"/>
        <v/>
      </c>
      <c r="P69" t="str">
        <f t="shared" si="8"/>
        <v/>
      </c>
    </row>
    <row r="70" spans="1:16" ht="33">
      <c r="A70" s="86" t="s">
        <v>180</v>
      </c>
      <c r="B70" s="87" t="s">
        <v>181</v>
      </c>
      <c r="C70" s="88" t="s">
        <v>182</v>
      </c>
      <c r="D70" s="89">
        <v>2</v>
      </c>
      <c r="E70" s="89">
        <v>1.5</v>
      </c>
      <c r="F70" s="89">
        <v>0.5</v>
      </c>
      <c r="G70" s="89"/>
      <c r="H70" s="83" t="s">
        <v>12</v>
      </c>
      <c r="I70" s="26" t="s">
        <v>13</v>
      </c>
      <c r="J70" t="str">
        <f t="shared" si="12"/>
        <v>QA01006Chủ nghĩa xã hội khoa học2</v>
      </c>
      <c r="K70">
        <f t="shared" si="10"/>
        <v>1</v>
      </c>
      <c r="L70" t="str">
        <f t="shared" si="13"/>
        <v/>
      </c>
      <c r="M70" t="str">
        <f t="shared" si="14"/>
        <v>QA01006Chủ nghĩa xã hội khoa học2</v>
      </c>
      <c r="N70">
        <f t="shared" si="11"/>
        <v>1</v>
      </c>
      <c r="O70" t="str">
        <f t="shared" si="9"/>
        <v/>
      </c>
      <c r="P70" t="str">
        <f t="shared" si="8"/>
        <v/>
      </c>
    </row>
    <row r="71" spans="1:16" ht="33">
      <c r="A71" s="86" t="s">
        <v>183</v>
      </c>
      <c r="B71" s="87" t="s">
        <v>184</v>
      </c>
      <c r="C71" s="88" t="s">
        <v>185</v>
      </c>
      <c r="D71" s="89">
        <v>3</v>
      </c>
      <c r="E71" s="89">
        <v>1</v>
      </c>
      <c r="F71" s="89">
        <v>2</v>
      </c>
      <c r="G71" s="89"/>
      <c r="H71" s="83" t="s">
        <v>12</v>
      </c>
      <c r="I71" s="26" t="s">
        <v>13</v>
      </c>
      <c r="J71" t="str">
        <f t="shared" si="12"/>
        <v>QA01007Chủ nghĩa xã hội khoa học3</v>
      </c>
      <c r="K71">
        <f t="shared" si="10"/>
        <v>1</v>
      </c>
      <c r="L71" t="str">
        <f t="shared" si="13"/>
        <v/>
      </c>
      <c r="M71" t="str">
        <f t="shared" si="14"/>
        <v>QA01007Chủ nghĩa xã hội khoa học3</v>
      </c>
      <c r="N71">
        <f t="shared" si="11"/>
        <v>1</v>
      </c>
      <c r="O71" t="str">
        <f t="shared" si="9"/>
        <v/>
      </c>
      <c r="P71" t="str">
        <f t="shared" si="8"/>
        <v/>
      </c>
    </row>
    <row r="72" spans="1:16" ht="33">
      <c r="A72" s="86" t="s">
        <v>186</v>
      </c>
      <c r="B72" s="87" t="s">
        <v>187</v>
      </c>
      <c r="C72" s="88" t="s">
        <v>188</v>
      </c>
      <c r="D72" s="89">
        <v>1</v>
      </c>
      <c r="E72" s="89">
        <v>0.5</v>
      </c>
      <c r="F72" s="89">
        <v>0.5</v>
      </c>
      <c r="G72" s="89"/>
      <c r="H72" s="83" t="s">
        <v>12</v>
      </c>
      <c r="I72" s="26" t="s">
        <v>13</v>
      </c>
      <c r="J72" t="str">
        <f t="shared" si="12"/>
        <v>QA01008Chủ nghĩa xã hội khoa học1</v>
      </c>
      <c r="K72">
        <f t="shared" si="10"/>
        <v>1</v>
      </c>
      <c r="L72" t="str">
        <f t="shared" si="13"/>
        <v/>
      </c>
      <c r="M72" t="str">
        <f t="shared" si="14"/>
        <v>QA01008Chủ nghĩa xã hội khoa học1</v>
      </c>
      <c r="N72">
        <f t="shared" si="11"/>
        <v>1</v>
      </c>
      <c r="O72" t="str">
        <f t="shared" si="9"/>
        <v/>
      </c>
      <c r="P72" t="str">
        <f t="shared" si="8"/>
        <v/>
      </c>
    </row>
    <row r="73" spans="1:16" ht="33">
      <c r="A73" s="86" t="s">
        <v>189</v>
      </c>
      <c r="B73" s="87" t="s">
        <v>190</v>
      </c>
      <c r="C73" s="88" t="s">
        <v>191</v>
      </c>
      <c r="D73" s="89">
        <v>1</v>
      </c>
      <c r="E73" s="89">
        <v>0</v>
      </c>
      <c r="F73" s="89">
        <v>1</v>
      </c>
      <c r="G73" s="89"/>
      <c r="H73" s="83" t="s">
        <v>12</v>
      </c>
      <c r="I73" s="26" t="s">
        <v>73</v>
      </c>
      <c r="J73" t="str">
        <f t="shared" si="12"/>
        <v>ĐC01018Chủ nghĩa xã hội khoa học1</v>
      </c>
      <c r="K73">
        <f t="shared" si="10"/>
        <v>1</v>
      </c>
      <c r="L73" t="str">
        <f t="shared" si="13"/>
        <v/>
      </c>
      <c r="M73" t="str">
        <f t="shared" si="14"/>
        <v>ĐC01018Chủ nghĩa xã hội khoa học1</v>
      </c>
      <c r="N73">
        <f t="shared" si="11"/>
        <v>1</v>
      </c>
      <c r="O73" t="str">
        <f t="shared" si="9"/>
        <v/>
      </c>
      <c r="P73" t="str">
        <f t="shared" si="8"/>
        <v/>
      </c>
    </row>
    <row r="74" spans="1:16" ht="33">
      <c r="A74" s="86" t="s">
        <v>192</v>
      </c>
      <c r="B74" s="87" t="s">
        <v>193</v>
      </c>
      <c r="C74" s="88" t="s">
        <v>194</v>
      </c>
      <c r="D74" s="89">
        <v>1</v>
      </c>
      <c r="E74" s="89">
        <v>0</v>
      </c>
      <c r="F74" s="89">
        <v>1</v>
      </c>
      <c r="G74" s="89"/>
      <c r="H74" s="83" t="s">
        <v>12</v>
      </c>
      <c r="I74" s="26" t="s">
        <v>73</v>
      </c>
      <c r="J74" t="str">
        <f t="shared" si="12"/>
        <v>ĐC01019Chủ nghĩa xã hội khoa học1</v>
      </c>
      <c r="K74">
        <f t="shared" si="10"/>
        <v>1</v>
      </c>
      <c r="L74" t="str">
        <f t="shared" si="13"/>
        <v/>
      </c>
      <c r="M74" t="str">
        <f t="shared" si="14"/>
        <v>ĐC01019Chủ nghĩa xã hội khoa học1</v>
      </c>
      <c r="N74">
        <f t="shared" si="11"/>
        <v>1</v>
      </c>
      <c r="O74" t="str">
        <f t="shared" si="9"/>
        <v/>
      </c>
      <c r="P74" t="str">
        <f t="shared" ref="P74:P137" si="15">IF(AND(L74="HK1",O74=""),"HK1",IF(AND(L74="",O74=""),"",IF(AND(L74="",O74="HK2"),"HK2")))</f>
        <v/>
      </c>
    </row>
    <row r="75" spans="1:16" ht="33">
      <c r="A75" s="90" t="s">
        <v>195</v>
      </c>
      <c r="B75" s="87" t="s">
        <v>196</v>
      </c>
      <c r="C75" s="88" t="s">
        <v>197</v>
      </c>
      <c r="D75" s="89">
        <v>1</v>
      </c>
      <c r="E75" s="89">
        <v>0</v>
      </c>
      <c r="F75" s="89">
        <v>1</v>
      </c>
      <c r="G75" s="89"/>
      <c r="H75" s="83" t="s">
        <v>12</v>
      </c>
      <c r="I75" s="26" t="s">
        <v>73</v>
      </c>
      <c r="J75" t="str">
        <f t="shared" si="12"/>
        <v>ĐC01020Chủ nghĩa xã hội khoa học1</v>
      </c>
      <c r="K75">
        <f t="shared" si="10"/>
        <v>1</v>
      </c>
      <c r="L75" t="str">
        <f t="shared" si="13"/>
        <v/>
      </c>
      <c r="M75" t="str">
        <f t="shared" si="14"/>
        <v>ĐC01020Chủ nghĩa xã hội khoa học1</v>
      </c>
      <c r="N75">
        <f t="shared" si="11"/>
        <v>1</v>
      </c>
      <c r="O75" t="str">
        <f t="shared" si="9"/>
        <v/>
      </c>
      <c r="P75" t="str">
        <f t="shared" si="15"/>
        <v/>
      </c>
    </row>
    <row r="76" spans="1:16" ht="33">
      <c r="A76" s="90" t="s">
        <v>198</v>
      </c>
      <c r="B76" s="87" t="s">
        <v>199</v>
      </c>
      <c r="C76" s="88" t="s">
        <v>200</v>
      </c>
      <c r="D76" s="89">
        <v>1</v>
      </c>
      <c r="E76" s="89">
        <v>0</v>
      </c>
      <c r="F76" s="89">
        <v>1</v>
      </c>
      <c r="G76" s="89"/>
      <c r="H76" s="83" t="s">
        <v>12</v>
      </c>
      <c r="I76" s="26" t="s">
        <v>73</v>
      </c>
      <c r="J76" t="str">
        <f t="shared" si="12"/>
        <v>ĐC01021Chủ nghĩa xã hội khoa học1</v>
      </c>
      <c r="K76">
        <f t="shared" si="10"/>
        <v>1</v>
      </c>
      <c r="L76" t="str">
        <f t="shared" si="13"/>
        <v/>
      </c>
      <c r="M76" t="str">
        <f t="shared" si="14"/>
        <v>ĐC01021Chủ nghĩa xã hội khoa học1</v>
      </c>
      <c r="N76">
        <f t="shared" si="11"/>
        <v>1</v>
      </c>
      <c r="O76" t="str">
        <f t="shared" si="9"/>
        <v/>
      </c>
      <c r="P76" t="str">
        <f t="shared" si="15"/>
        <v/>
      </c>
    </row>
    <row r="77" spans="1:16" ht="16.5">
      <c r="A77" s="80" t="s">
        <v>9</v>
      </c>
      <c r="B77" s="81" t="s">
        <v>10</v>
      </c>
      <c r="C77" s="80" t="s">
        <v>11</v>
      </c>
      <c r="D77" s="80">
        <v>4</v>
      </c>
      <c r="E77" s="80">
        <v>3</v>
      </c>
      <c r="F77" s="80">
        <v>1</v>
      </c>
      <c r="G77" s="82"/>
      <c r="H77" s="83" t="s">
        <v>201</v>
      </c>
      <c r="I77" s="26" t="s">
        <v>13</v>
      </c>
      <c r="J77" t="str">
        <f t="shared" si="12"/>
        <v>TM01001Triết học4</v>
      </c>
      <c r="K77">
        <f t="shared" si="10"/>
        <v>2</v>
      </c>
      <c r="L77" t="str">
        <f t="shared" si="13"/>
        <v>HK1</v>
      </c>
      <c r="M77" t="str">
        <f t="shared" si="14"/>
        <v>TM01001Triết học4</v>
      </c>
      <c r="N77">
        <f t="shared" si="11"/>
        <v>1</v>
      </c>
      <c r="O77" t="str">
        <f t="shared" si="9"/>
        <v/>
      </c>
      <c r="P77" t="str">
        <f t="shared" si="15"/>
        <v>HK1</v>
      </c>
    </row>
    <row r="78" spans="1:16" ht="16.5">
      <c r="A78" s="80" t="s">
        <v>14</v>
      </c>
      <c r="B78" s="81" t="s">
        <v>15</v>
      </c>
      <c r="C78" s="80" t="s">
        <v>16</v>
      </c>
      <c r="D78" s="80">
        <v>3</v>
      </c>
      <c r="E78" s="80">
        <v>2</v>
      </c>
      <c r="F78" s="80">
        <v>1</v>
      </c>
      <c r="G78" s="82"/>
      <c r="H78" s="83" t="s">
        <v>201</v>
      </c>
      <c r="I78" s="26" t="s">
        <v>13</v>
      </c>
      <c r="J78" t="str">
        <f t="shared" si="12"/>
        <v>KT01001Triết học3</v>
      </c>
      <c r="K78">
        <f t="shared" si="10"/>
        <v>1</v>
      </c>
      <c r="L78" t="str">
        <f t="shared" si="13"/>
        <v/>
      </c>
      <c r="M78" t="str">
        <f t="shared" si="14"/>
        <v>KT01001Triết học3</v>
      </c>
      <c r="N78">
        <f t="shared" si="11"/>
        <v>2</v>
      </c>
      <c r="O78" t="str">
        <f t="shared" si="9"/>
        <v>HK2</v>
      </c>
      <c r="P78" t="str">
        <f t="shared" si="15"/>
        <v>HK2</v>
      </c>
    </row>
    <row r="79" spans="1:16" ht="16.5">
      <c r="A79" s="80" t="s">
        <v>17</v>
      </c>
      <c r="B79" s="81" t="s">
        <v>18</v>
      </c>
      <c r="C79" s="80" t="s">
        <v>12</v>
      </c>
      <c r="D79" s="80">
        <v>3</v>
      </c>
      <c r="E79" s="80">
        <v>2</v>
      </c>
      <c r="F79" s="80">
        <v>1</v>
      </c>
      <c r="G79" s="82"/>
      <c r="H79" s="83" t="s">
        <v>201</v>
      </c>
      <c r="I79" s="26" t="s">
        <v>13</v>
      </c>
      <c r="J79" t="str">
        <f t="shared" si="12"/>
        <v>CN01001Triết học3</v>
      </c>
      <c r="K79">
        <f t="shared" si="10"/>
        <v>1</v>
      </c>
      <c r="L79" t="str">
        <f t="shared" si="13"/>
        <v/>
      </c>
      <c r="M79" t="str">
        <f t="shared" si="14"/>
        <v>CN01001Triết học3</v>
      </c>
      <c r="N79">
        <f t="shared" si="11"/>
        <v>1</v>
      </c>
      <c r="O79" t="str">
        <f t="shared" si="9"/>
        <v/>
      </c>
      <c r="P79" t="str">
        <f t="shared" si="15"/>
        <v/>
      </c>
    </row>
    <row r="80" spans="1:16" ht="16.5">
      <c r="A80" s="80" t="s">
        <v>19</v>
      </c>
      <c r="B80" s="81" t="s">
        <v>20</v>
      </c>
      <c r="C80" s="80" t="s">
        <v>21</v>
      </c>
      <c r="D80" s="80">
        <v>3</v>
      </c>
      <c r="E80" s="80">
        <v>2</v>
      </c>
      <c r="F80" s="80">
        <v>1</v>
      </c>
      <c r="G80" s="82"/>
      <c r="H80" s="83" t="s">
        <v>201</v>
      </c>
      <c r="I80" s="26" t="s">
        <v>13</v>
      </c>
      <c r="J80" t="str">
        <f t="shared" si="12"/>
        <v>LS01001Triết học3</v>
      </c>
      <c r="K80">
        <f t="shared" si="10"/>
        <v>1</v>
      </c>
      <c r="L80" t="str">
        <f t="shared" si="13"/>
        <v/>
      </c>
      <c r="M80" t="str">
        <f t="shared" si="14"/>
        <v>LS01001Triết học3</v>
      </c>
      <c r="N80">
        <f t="shared" si="11"/>
        <v>1</v>
      </c>
      <c r="O80" t="str">
        <f t="shared" ref="O80:O143" si="16">IF(OR(N80=2,N80=3),"HK2","")</f>
        <v/>
      </c>
      <c r="P80" t="str">
        <f t="shared" si="15"/>
        <v/>
      </c>
    </row>
    <row r="81" spans="1:16" ht="16.5">
      <c r="A81" s="80" t="s">
        <v>22</v>
      </c>
      <c r="B81" s="81" t="s">
        <v>23</v>
      </c>
      <c r="C81" s="80" t="s">
        <v>24</v>
      </c>
      <c r="D81" s="80">
        <v>2</v>
      </c>
      <c r="E81" s="80">
        <v>1.5</v>
      </c>
      <c r="F81" s="80">
        <v>0.5</v>
      </c>
      <c r="G81" s="82"/>
      <c r="H81" s="83" t="s">
        <v>201</v>
      </c>
      <c r="I81" s="26" t="s">
        <v>13</v>
      </c>
      <c r="J81" t="str">
        <f t="shared" si="12"/>
        <v>TH01001Triết học2</v>
      </c>
      <c r="K81">
        <f t="shared" si="10"/>
        <v>1</v>
      </c>
      <c r="L81" t="str">
        <f t="shared" si="13"/>
        <v/>
      </c>
      <c r="M81" t="str">
        <f t="shared" si="14"/>
        <v>TH01001Triết học2</v>
      </c>
      <c r="N81">
        <f t="shared" si="11"/>
        <v>2</v>
      </c>
      <c r="O81" t="str">
        <f t="shared" si="16"/>
        <v>HK2</v>
      </c>
      <c r="P81" t="str">
        <f t="shared" si="15"/>
        <v>HK2</v>
      </c>
    </row>
    <row r="82" spans="1:16" ht="16.5">
      <c r="A82" s="80" t="s">
        <v>25</v>
      </c>
      <c r="B82" s="81" t="s">
        <v>26</v>
      </c>
      <c r="C82" s="80" t="s">
        <v>27</v>
      </c>
      <c r="D82" s="80">
        <v>3</v>
      </c>
      <c r="E82" s="80">
        <v>2</v>
      </c>
      <c r="F82" s="80">
        <v>1</v>
      </c>
      <c r="G82" s="80" t="s">
        <v>28</v>
      </c>
      <c r="H82" s="83" t="s">
        <v>201</v>
      </c>
      <c r="I82" s="26" t="s">
        <v>13</v>
      </c>
      <c r="J82" t="str">
        <f t="shared" si="12"/>
        <v>NP01001Triết học3</v>
      </c>
      <c r="K82">
        <f t="shared" si="10"/>
        <v>1</v>
      </c>
      <c r="L82" t="str">
        <f t="shared" si="13"/>
        <v/>
      </c>
      <c r="M82" t="str">
        <f t="shared" si="14"/>
        <v>NP01001Triết học3</v>
      </c>
      <c r="N82">
        <f t="shared" si="11"/>
        <v>1</v>
      </c>
      <c r="O82" t="str">
        <f t="shared" si="16"/>
        <v/>
      </c>
      <c r="P82" t="str">
        <f t="shared" si="15"/>
        <v/>
      </c>
    </row>
    <row r="83" spans="1:16" ht="16.5">
      <c r="A83" s="80" t="s">
        <v>29</v>
      </c>
      <c r="B83" s="81" t="s">
        <v>30</v>
      </c>
      <c r="C83" s="80" t="s">
        <v>31</v>
      </c>
      <c r="D83" s="80">
        <v>2</v>
      </c>
      <c r="E83" s="80">
        <v>1.5</v>
      </c>
      <c r="F83" s="80">
        <v>0.5</v>
      </c>
      <c r="G83" s="82"/>
      <c r="H83" s="83" t="s">
        <v>201</v>
      </c>
      <c r="I83" s="26" t="s">
        <v>13</v>
      </c>
      <c r="J83" t="str">
        <f t="shared" si="12"/>
        <v>CT01001Triết học2</v>
      </c>
      <c r="K83">
        <f t="shared" si="10"/>
        <v>2</v>
      </c>
      <c r="L83" t="str">
        <f t="shared" si="13"/>
        <v>HK1</v>
      </c>
      <c r="M83" t="str">
        <f t="shared" si="14"/>
        <v>CT01001Triết học2</v>
      </c>
      <c r="N83">
        <f t="shared" si="11"/>
        <v>1</v>
      </c>
      <c r="O83" t="str">
        <f t="shared" si="16"/>
        <v/>
      </c>
      <c r="P83" t="str">
        <f t="shared" si="15"/>
        <v>HK1</v>
      </c>
    </row>
    <row r="84" spans="1:16" ht="16.5">
      <c r="A84" s="80" t="s">
        <v>32</v>
      </c>
      <c r="B84" s="81" t="s">
        <v>33</v>
      </c>
      <c r="C84" s="80" t="s">
        <v>34</v>
      </c>
      <c r="D84" s="80">
        <v>2</v>
      </c>
      <c r="E84" s="80">
        <v>1.5</v>
      </c>
      <c r="F84" s="80">
        <v>0.5</v>
      </c>
      <c r="G84" s="82"/>
      <c r="H84" s="83" t="s">
        <v>201</v>
      </c>
      <c r="I84" s="26" t="s">
        <v>13</v>
      </c>
      <c r="J84" t="str">
        <f t="shared" si="12"/>
        <v>XD01001Triết học2</v>
      </c>
      <c r="K84">
        <f t="shared" si="10"/>
        <v>2</v>
      </c>
      <c r="L84" t="str">
        <f t="shared" si="13"/>
        <v>HK1</v>
      </c>
      <c r="M84" t="str">
        <f t="shared" si="14"/>
        <v>XD01001Triết học2</v>
      </c>
      <c r="N84">
        <f t="shared" si="11"/>
        <v>1</v>
      </c>
      <c r="O84" t="str">
        <f t="shared" si="16"/>
        <v/>
      </c>
      <c r="P84" t="str">
        <f t="shared" si="15"/>
        <v>HK1</v>
      </c>
    </row>
    <row r="85" spans="1:16" ht="16.5">
      <c r="A85" s="80" t="s">
        <v>35</v>
      </c>
      <c r="B85" s="81" t="s">
        <v>36</v>
      </c>
      <c r="C85" s="80" t="s">
        <v>37</v>
      </c>
      <c r="D85" s="80">
        <v>2</v>
      </c>
      <c r="E85" s="80">
        <v>1.5</v>
      </c>
      <c r="F85" s="80">
        <v>0.5</v>
      </c>
      <c r="G85" s="82"/>
      <c r="H85" s="83" t="s">
        <v>201</v>
      </c>
      <c r="I85" s="26" t="s">
        <v>13</v>
      </c>
      <c r="J85" t="str">
        <f t="shared" si="12"/>
        <v>TG01004Triết học2</v>
      </c>
      <c r="K85">
        <f t="shared" si="10"/>
        <v>1</v>
      </c>
      <c r="L85" t="str">
        <f t="shared" si="13"/>
        <v/>
      </c>
      <c r="M85" t="str">
        <f t="shared" si="14"/>
        <v>TG01004Triết học2</v>
      </c>
      <c r="N85">
        <f t="shared" si="11"/>
        <v>2</v>
      </c>
      <c r="O85" t="str">
        <f t="shared" si="16"/>
        <v>HK2</v>
      </c>
      <c r="P85" t="str">
        <f t="shared" si="15"/>
        <v>HK2</v>
      </c>
    </row>
    <row r="86" spans="1:16" ht="33">
      <c r="A86" s="80" t="s">
        <v>38</v>
      </c>
      <c r="B86" s="81" t="s">
        <v>39</v>
      </c>
      <c r="C86" s="80" t="s">
        <v>40</v>
      </c>
      <c r="D86" s="80">
        <v>3</v>
      </c>
      <c r="E86" s="80">
        <v>1</v>
      </c>
      <c r="F86" s="80">
        <v>2</v>
      </c>
      <c r="G86" s="82"/>
      <c r="H86" s="83" t="s">
        <v>201</v>
      </c>
      <c r="I86" s="26" t="s">
        <v>13</v>
      </c>
      <c r="J86" t="str">
        <f t="shared" si="12"/>
        <v>ĐC01005Triết học3</v>
      </c>
      <c r="K86">
        <f t="shared" si="10"/>
        <v>1</v>
      </c>
      <c r="L86" t="str">
        <f t="shared" si="13"/>
        <v/>
      </c>
      <c r="M86" t="str">
        <f t="shared" si="14"/>
        <v>ĐC01005Triết học3</v>
      </c>
      <c r="N86">
        <f t="shared" si="11"/>
        <v>2</v>
      </c>
      <c r="O86" t="str">
        <f t="shared" si="16"/>
        <v>HK2</v>
      </c>
      <c r="P86" t="str">
        <f t="shared" si="15"/>
        <v>HK2</v>
      </c>
    </row>
    <row r="87" spans="1:16" ht="33">
      <c r="A87" s="80" t="s">
        <v>41</v>
      </c>
      <c r="B87" s="81" t="s">
        <v>42</v>
      </c>
      <c r="C87" s="80" t="s">
        <v>43</v>
      </c>
      <c r="D87" s="80">
        <v>4</v>
      </c>
      <c r="E87" s="80">
        <v>2</v>
      </c>
      <c r="F87" s="80">
        <v>2</v>
      </c>
      <c r="G87" s="82"/>
      <c r="H87" s="83" t="s">
        <v>201</v>
      </c>
      <c r="I87" s="26" t="s">
        <v>13</v>
      </c>
      <c r="J87" t="str">
        <f t="shared" si="12"/>
        <v>NN01015Triết học4</v>
      </c>
      <c r="K87">
        <f t="shared" si="10"/>
        <v>2</v>
      </c>
      <c r="L87" t="str">
        <f t="shared" si="13"/>
        <v>HK1</v>
      </c>
      <c r="M87" t="str">
        <f t="shared" si="14"/>
        <v>NN01015Triết học4</v>
      </c>
      <c r="N87">
        <f t="shared" si="11"/>
        <v>1</v>
      </c>
      <c r="O87" t="str">
        <f t="shared" si="16"/>
        <v/>
      </c>
      <c r="P87" t="str">
        <f t="shared" si="15"/>
        <v>HK1</v>
      </c>
    </row>
    <row r="88" spans="1:16" ht="33">
      <c r="A88" s="80" t="s">
        <v>44</v>
      </c>
      <c r="B88" s="81" t="s">
        <v>45</v>
      </c>
      <c r="C88" s="80" t="s">
        <v>46</v>
      </c>
      <c r="D88" s="80">
        <v>4</v>
      </c>
      <c r="E88" s="80">
        <v>2</v>
      </c>
      <c r="F88" s="80">
        <v>2</v>
      </c>
      <c r="G88" s="82"/>
      <c r="H88" s="83" t="s">
        <v>201</v>
      </c>
      <c r="I88" s="26" t="s">
        <v>13</v>
      </c>
      <c r="J88" t="str">
        <f t="shared" si="12"/>
        <v>NN01016Triết học4</v>
      </c>
      <c r="K88">
        <f t="shared" si="10"/>
        <v>1</v>
      </c>
      <c r="L88" t="str">
        <f t="shared" si="13"/>
        <v/>
      </c>
      <c r="M88" t="str">
        <f t="shared" si="14"/>
        <v>NN01016Triết học4</v>
      </c>
      <c r="N88">
        <f t="shared" si="11"/>
        <v>2</v>
      </c>
      <c r="O88" t="str">
        <f t="shared" si="16"/>
        <v>HK2</v>
      </c>
      <c r="P88" t="str">
        <f t="shared" si="15"/>
        <v>HK2</v>
      </c>
    </row>
    <row r="89" spans="1:16" ht="33">
      <c r="A89" s="80" t="s">
        <v>47</v>
      </c>
      <c r="B89" s="81" t="s">
        <v>48</v>
      </c>
      <c r="C89" s="80" t="s">
        <v>49</v>
      </c>
      <c r="D89" s="80">
        <v>4</v>
      </c>
      <c r="E89" s="80">
        <v>2</v>
      </c>
      <c r="F89" s="80">
        <v>2</v>
      </c>
      <c r="G89" s="82"/>
      <c r="H89" s="83" t="s">
        <v>201</v>
      </c>
      <c r="I89" s="26" t="s">
        <v>13</v>
      </c>
      <c r="J89" t="str">
        <f t="shared" si="12"/>
        <v>NN01017Triết học4</v>
      </c>
      <c r="K89">
        <f t="shared" si="10"/>
        <v>1</v>
      </c>
      <c r="L89" t="str">
        <f t="shared" si="13"/>
        <v/>
      </c>
      <c r="M89" t="str">
        <f t="shared" si="14"/>
        <v>NN01017Triết học4</v>
      </c>
      <c r="N89">
        <f t="shared" si="11"/>
        <v>1</v>
      </c>
      <c r="O89" t="str">
        <f t="shared" si="16"/>
        <v/>
      </c>
      <c r="P89" t="str">
        <f t="shared" si="15"/>
        <v/>
      </c>
    </row>
    <row r="90" spans="1:16" ht="33">
      <c r="A90" s="80" t="s">
        <v>50</v>
      </c>
      <c r="B90" s="81" t="s">
        <v>51</v>
      </c>
      <c r="C90" s="80" t="s">
        <v>52</v>
      </c>
      <c r="D90" s="80">
        <v>4</v>
      </c>
      <c r="E90" s="80">
        <v>2</v>
      </c>
      <c r="F90" s="80">
        <v>2</v>
      </c>
      <c r="G90" s="82"/>
      <c r="H90" s="83" t="s">
        <v>201</v>
      </c>
      <c r="I90" s="26" t="s">
        <v>13</v>
      </c>
      <c r="J90" t="str">
        <f t="shared" si="12"/>
        <v>NN01019Triết học4</v>
      </c>
      <c r="K90">
        <f t="shared" si="10"/>
        <v>1</v>
      </c>
      <c r="L90" t="str">
        <f t="shared" si="13"/>
        <v/>
      </c>
      <c r="M90" t="str">
        <f t="shared" si="14"/>
        <v>NN01019Triết học4</v>
      </c>
      <c r="N90">
        <f t="shared" si="11"/>
        <v>1</v>
      </c>
      <c r="O90" t="str">
        <f t="shared" si="16"/>
        <v/>
      </c>
      <c r="P90" t="str">
        <f t="shared" si="15"/>
        <v/>
      </c>
    </row>
    <row r="91" spans="1:16" ht="33">
      <c r="A91" s="80" t="s">
        <v>53</v>
      </c>
      <c r="B91" s="81" t="s">
        <v>54</v>
      </c>
      <c r="C91" s="80" t="s">
        <v>55</v>
      </c>
      <c r="D91" s="80">
        <v>4</v>
      </c>
      <c r="E91" s="80">
        <v>2</v>
      </c>
      <c r="F91" s="80">
        <v>2</v>
      </c>
      <c r="G91" s="82"/>
      <c r="H91" s="83" t="s">
        <v>201</v>
      </c>
      <c r="I91" s="26" t="s">
        <v>13</v>
      </c>
      <c r="J91" t="str">
        <f t="shared" si="12"/>
        <v>NN01020Triết học4</v>
      </c>
      <c r="K91">
        <f t="shared" si="10"/>
        <v>1</v>
      </c>
      <c r="L91" t="str">
        <f t="shared" si="13"/>
        <v/>
      </c>
      <c r="M91" t="str">
        <f t="shared" si="14"/>
        <v>NN01020Triết học4</v>
      </c>
      <c r="N91">
        <f t="shared" si="11"/>
        <v>2</v>
      </c>
      <c r="O91" t="str">
        <f t="shared" si="16"/>
        <v>HK2</v>
      </c>
      <c r="P91" t="str">
        <f t="shared" si="15"/>
        <v>HK2</v>
      </c>
    </row>
    <row r="92" spans="1:16" ht="33">
      <c r="A92" s="80" t="s">
        <v>56</v>
      </c>
      <c r="B92" s="81" t="s">
        <v>57</v>
      </c>
      <c r="C92" s="80" t="s">
        <v>58</v>
      </c>
      <c r="D92" s="80">
        <v>4</v>
      </c>
      <c r="E92" s="80">
        <v>2</v>
      </c>
      <c r="F92" s="80">
        <v>2</v>
      </c>
      <c r="G92" s="82"/>
      <c r="H92" s="83" t="s">
        <v>201</v>
      </c>
      <c r="I92" s="26" t="s">
        <v>13</v>
      </c>
      <c r="J92" t="str">
        <f t="shared" si="12"/>
        <v>NN01021Triết học4</v>
      </c>
      <c r="K92">
        <f t="shared" si="10"/>
        <v>1</v>
      </c>
      <c r="L92" t="str">
        <f t="shared" si="13"/>
        <v/>
      </c>
      <c r="M92" t="str">
        <f t="shared" si="14"/>
        <v>NN01021Triết học4</v>
      </c>
      <c r="N92">
        <f t="shared" si="11"/>
        <v>1</v>
      </c>
      <c r="O92" t="str">
        <f t="shared" si="16"/>
        <v/>
      </c>
      <c r="P92" t="str">
        <f t="shared" si="15"/>
        <v/>
      </c>
    </row>
    <row r="93" spans="1:16" ht="33">
      <c r="A93" s="80" t="s">
        <v>59</v>
      </c>
      <c r="B93" s="81" t="s">
        <v>60</v>
      </c>
      <c r="C93" s="80" t="s">
        <v>61</v>
      </c>
      <c r="D93" s="80">
        <v>3</v>
      </c>
      <c r="E93" s="80">
        <v>2.5</v>
      </c>
      <c r="F93" s="80">
        <v>0.5</v>
      </c>
      <c r="G93" s="80"/>
      <c r="H93" s="83" t="s">
        <v>201</v>
      </c>
      <c r="I93" s="26" t="s">
        <v>13</v>
      </c>
      <c r="J93" t="str">
        <f t="shared" si="12"/>
        <v>TG01009Triết học3</v>
      </c>
      <c r="K93">
        <f t="shared" si="10"/>
        <v>1</v>
      </c>
      <c r="L93" t="str">
        <f t="shared" si="13"/>
        <v/>
      </c>
      <c r="M93" t="str">
        <f t="shared" si="14"/>
        <v>TG01009Triết học3</v>
      </c>
      <c r="N93">
        <f t="shared" si="11"/>
        <v>1</v>
      </c>
      <c r="O93" t="str">
        <f t="shared" si="16"/>
        <v/>
      </c>
      <c r="P93" t="str">
        <f t="shared" si="15"/>
        <v/>
      </c>
    </row>
    <row r="94" spans="1:16" ht="33">
      <c r="A94" s="80" t="s">
        <v>62</v>
      </c>
      <c r="B94" s="81" t="s">
        <v>63</v>
      </c>
      <c r="C94" s="80" t="s">
        <v>64</v>
      </c>
      <c r="D94" s="80">
        <v>3</v>
      </c>
      <c r="E94" s="80">
        <v>2.5</v>
      </c>
      <c r="F94" s="80">
        <v>0.5</v>
      </c>
      <c r="G94" s="80"/>
      <c r="H94" s="83" t="s">
        <v>201</v>
      </c>
      <c r="I94" s="26" t="s">
        <v>13</v>
      </c>
      <c r="J94" t="str">
        <f t="shared" si="12"/>
        <v>TG03001Triết học3</v>
      </c>
      <c r="K94">
        <f t="shared" si="10"/>
        <v>1</v>
      </c>
      <c r="L94" t="str">
        <f t="shared" si="13"/>
        <v/>
      </c>
      <c r="M94" t="str">
        <f t="shared" si="14"/>
        <v>TG03001Triết học3</v>
      </c>
      <c r="N94">
        <f t="shared" si="11"/>
        <v>1</v>
      </c>
      <c r="O94" t="str">
        <f t="shared" si="16"/>
        <v/>
      </c>
      <c r="P94" t="str">
        <f t="shared" si="15"/>
        <v/>
      </c>
    </row>
    <row r="95" spans="1:16" ht="33">
      <c r="A95" s="80" t="s">
        <v>65</v>
      </c>
      <c r="B95" s="81" t="s">
        <v>66</v>
      </c>
      <c r="C95" s="80" t="s">
        <v>67</v>
      </c>
      <c r="D95" s="80">
        <v>3</v>
      </c>
      <c r="E95" s="80">
        <v>2</v>
      </c>
      <c r="F95" s="80">
        <v>1</v>
      </c>
      <c r="G95" s="80" t="s">
        <v>10</v>
      </c>
      <c r="H95" s="83" t="s">
        <v>201</v>
      </c>
      <c r="I95" s="26" t="s">
        <v>13</v>
      </c>
      <c r="J95" t="str">
        <f t="shared" si="12"/>
        <v>TM01008Triết học3</v>
      </c>
      <c r="K95">
        <f t="shared" si="10"/>
        <v>1</v>
      </c>
      <c r="L95" t="str">
        <f t="shared" si="13"/>
        <v/>
      </c>
      <c r="M95" t="str">
        <f t="shared" si="14"/>
        <v>TM01008Triết học3</v>
      </c>
      <c r="N95">
        <f t="shared" si="11"/>
        <v>1</v>
      </c>
      <c r="O95" t="str">
        <f t="shared" si="16"/>
        <v/>
      </c>
      <c r="P95" t="str">
        <f t="shared" si="15"/>
        <v/>
      </c>
    </row>
    <row r="96" spans="1:16" ht="33">
      <c r="A96" s="80" t="s">
        <v>68</v>
      </c>
      <c r="B96" s="81" t="s">
        <v>69</v>
      </c>
      <c r="C96" s="80" t="s">
        <v>70</v>
      </c>
      <c r="D96" s="80">
        <v>3</v>
      </c>
      <c r="E96" s="80">
        <v>2.5</v>
      </c>
      <c r="F96" s="80">
        <v>0.5</v>
      </c>
      <c r="G96" s="80" t="s">
        <v>10</v>
      </c>
      <c r="H96" s="83" t="s">
        <v>201</v>
      </c>
      <c r="I96" s="26" t="s">
        <v>13</v>
      </c>
      <c r="J96" t="str">
        <f t="shared" si="12"/>
        <v>TM01010Triết học3</v>
      </c>
      <c r="K96">
        <f t="shared" si="10"/>
        <v>1</v>
      </c>
      <c r="L96" t="str">
        <f t="shared" si="13"/>
        <v/>
      </c>
      <c r="M96" t="str">
        <f t="shared" si="14"/>
        <v>TM01010Triết học3</v>
      </c>
      <c r="N96">
        <f t="shared" si="11"/>
        <v>1</v>
      </c>
      <c r="O96" t="str">
        <f t="shared" si="16"/>
        <v/>
      </c>
      <c r="P96" t="str">
        <f t="shared" si="15"/>
        <v/>
      </c>
    </row>
    <row r="97" spans="1:16" ht="33">
      <c r="A97" s="80" t="s">
        <v>202</v>
      </c>
      <c r="B97" s="81" t="s">
        <v>71</v>
      </c>
      <c r="C97" s="80" t="s">
        <v>72</v>
      </c>
      <c r="D97" s="80">
        <v>2</v>
      </c>
      <c r="E97" s="80">
        <v>1.5</v>
      </c>
      <c r="F97" s="80">
        <v>0.5</v>
      </c>
      <c r="G97" s="81"/>
      <c r="H97" s="83" t="s">
        <v>201</v>
      </c>
      <c r="I97" s="26" t="s">
        <v>73</v>
      </c>
      <c r="J97" t="str">
        <f t="shared" si="12"/>
        <v>XH01001Triết học2</v>
      </c>
      <c r="K97">
        <f t="shared" si="10"/>
        <v>2</v>
      </c>
      <c r="L97" t="str">
        <f t="shared" si="13"/>
        <v>HK1</v>
      </c>
      <c r="M97" t="str">
        <f t="shared" si="14"/>
        <v>XH01001Triết học2</v>
      </c>
      <c r="N97">
        <f t="shared" si="11"/>
        <v>1</v>
      </c>
      <c r="O97" t="str">
        <f t="shared" si="16"/>
        <v/>
      </c>
      <c r="P97" t="str">
        <f t="shared" si="15"/>
        <v>HK1</v>
      </c>
    </row>
    <row r="98" spans="1:16" ht="33">
      <c r="A98" s="80" t="s">
        <v>203</v>
      </c>
      <c r="B98" s="81" t="s">
        <v>74</v>
      </c>
      <c r="C98" s="80" t="s">
        <v>75</v>
      </c>
      <c r="D98" s="80">
        <v>2</v>
      </c>
      <c r="E98" s="80">
        <v>1.5</v>
      </c>
      <c r="F98" s="80">
        <v>0.5</v>
      </c>
      <c r="G98" s="81"/>
      <c r="H98" s="83" t="s">
        <v>201</v>
      </c>
      <c r="I98" s="26" t="s">
        <v>73</v>
      </c>
      <c r="J98" t="str">
        <f t="shared" si="12"/>
        <v>NP01002Triết học2</v>
      </c>
      <c r="K98">
        <f t="shared" si="10"/>
        <v>1</v>
      </c>
      <c r="L98" t="str">
        <f t="shared" si="13"/>
        <v/>
      </c>
      <c r="M98" t="str">
        <f t="shared" si="14"/>
        <v>NP01002Triết học2</v>
      </c>
      <c r="N98">
        <f t="shared" si="11"/>
        <v>1</v>
      </c>
      <c r="O98" t="str">
        <f t="shared" si="16"/>
        <v/>
      </c>
      <c r="P98" t="str">
        <f t="shared" si="15"/>
        <v/>
      </c>
    </row>
    <row r="99" spans="1:16" ht="33">
      <c r="A99" s="80" t="s">
        <v>204</v>
      </c>
      <c r="B99" s="81" t="s">
        <v>76</v>
      </c>
      <c r="C99" s="80" t="s">
        <v>77</v>
      </c>
      <c r="D99" s="80">
        <v>2</v>
      </c>
      <c r="E99" s="80">
        <v>1.5</v>
      </c>
      <c r="F99" s="80">
        <v>0.5</v>
      </c>
      <c r="G99" s="81"/>
      <c r="H99" s="83" t="s">
        <v>201</v>
      </c>
      <c r="I99" s="26" t="s">
        <v>73</v>
      </c>
      <c r="J99" t="str">
        <f t="shared" si="12"/>
        <v>TT01002Triết học2</v>
      </c>
      <c r="K99">
        <f t="shared" si="10"/>
        <v>2</v>
      </c>
      <c r="L99" t="str">
        <f t="shared" si="13"/>
        <v>HK1</v>
      </c>
      <c r="M99" t="str">
        <f t="shared" si="14"/>
        <v>TT01002Triết học2</v>
      </c>
      <c r="N99">
        <f t="shared" si="11"/>
        <v>1</v>
      </c>
      <c r="O99" t="str">
        <f t="shared" si="16"/>
        <v/>
      </c>
      <c r="P99" t="str">
        <f t="shared" si="15"/>
        <v>HK1</v>
      </c>
    </row>
    <row r="100" spans="1:16" ht="33">
      <c r="A100" s="80" t="s">
        <v>205</v>
      </c>
      <c r="B100" s="81" t="s">
        <v>206</v>
      </c>
      <c r="C100" s="80" t="s">
        <v>207</v>
      </c>
      <c r="D100" s="80">
        <v>2</v>
      </c>
      <c r="E100" s="80">
        <v>1.5</v>
      </c>
      <c r="F100" s="80">
        <v>0.5</v>
      </c>
      <c r="G100" s="81"/>
      <c r="H100" s="83" t="s">
        <v>201</v>
      </c>
      <c r="I100" s="26" t="s">
        <v>73</v>
      </c>
      <c r="J100" t="str">
        <f t="shared" si="12"/>
        <v>TG01001Triết học2</v>
      </c>
      <c r="K100">
        <f t="shared" si="10"/>
        <v>1</v>
      </c>
      <c r="L100" t="str">
        <f t="shared" si="13"/>
        <v/>
      </c>
      <c r="M100" t="str">
        <f t="shared" si="14"/>
        <v>TG01001Triết học2</v>
      </c>
      <c r="N100">
        <f t="shared" si="11"/>
        <v>1</v>
      </c>
      <c r="O100" t="str">
        <f t="shared" si="16"/>
        <v/>
      </c>
      <c r="P100" t="str">
        <f t="shared" si="15"/>
        <v/>
      </c>
    </row>
    <row r="101" spans="1:16" ht="33">
      <c r="A101" s="80" t="s">
        <v>208</v>
      </c>
      <c r="B101" s="81" t="s">
        <v>209</v>
      </c>
      <c r="C101" s="80" t="s">
        <v>210</v>
      </c>
      <c r="D101" s="80">
        <v>2</v>
      </c>
      <c r="E101" s="80">
        <v>1.5</v>
      </c>
      <c r="F101" s="80">
        <v>0.5</v>
      </c>
      <c r="G101" s="81"/>
      <c r="H101" s="83" t="s">
        <v>201</v>
      </c>
      <c r="I101" s="26" t="s">
        <v>73</v>
      </c>
      <c r="J101" t="str">
        <f t="shared" si="12"/>
        <v>TT01003Triết học2</v>
      </c>
      <c r="K101">
        <f t="shared" si="10"/>
        <v>1</v>
      </c>
      <c r="L101" t="str">
        <f t="shared" si="13"/>
        <v/>
      </c>
      <c r="M101" t="str">
        <f t="shared" si="14"/>
        <v>TT01003Triết học2</v>
      </c>
      <c r="N101">
        <f t="shared" si="11"/>
        <v>1</v>
      </c>
      <c r="O101" t="str">
        <f t="shared" si="16"/>
        <v/>
      </c>
      <c r="P101" t="str">
        <f t="shared" si="15"/>
        <v/>
      </c>
    </row>
    <row r="102" spans="1:16" ht="33">
      <c r="A102" s="80" t="s">
        <v>211</v>
      </c>
      <c r="B102" s="81" t="s">
        <v>212</v>
      </c>
      <c r="C102" s="80" t="s">
        <v>101</v>
      </c>
      <c r="D102" s="80">
        <v>2</v>
      </c>
      <c r="E102" s="80">
        <v>1.5</v>
      </c>
      <c r="F102" s="80">
        <v>0.5</v>
      </c>
      <c r="G102" s="81"/>
      <c r="H102" s="83" t="s">
        <v>201</v>
      </c>
      <c r="I102" s="26" t="s">
        <v>73</v>
      </c>
      <c r="J102" t="str">
        <f t="shared" si="12"/>
        <v>KT01003Triết học2</v>
      </c>
      <c r="K102">
        <f t="shared" si="10"/>
        <v>1</v>
      </c>
      <c r="L102" t="str">
        <f t="shared" si="13"/>
        <v/>
      </c>
      <c r="M102" t="str">
        <f t="shared" si="14"/>
        <v>KT01003Triết học2</v>
      </c>
      <c r="N102">
        <f t="shared" si="11"/>
        <v>1</v>
      </c>
      <c r="O102" t="str">
        <f t="shared" si="16"/>
        <v/>
      </c>
      <c r="P102" t="str">
        <f t="shared" si="15"/>
        <v/>
      </c>
    </row>
    <row r="103" spans="1:16" ht="33">
      <c r="A103" s="80" t="s">
        <v>213</v>
      </c>
      <c r="B103" s="81" t="s">
        <v>214</v>
      </c>
      <c r="C103" s="80" t="s">
        <v>137</v>
      </c>
      <c r="D103" s="80">
        <v>2</v>
      </c>
      <c r="E103" s="80">
        <v>1.5</v>
      </c>
      <c r="F103" s="80">
        <v>0.5</v>
      </c>
      <c r="G103" s="81"/>
      <c r="H103" s="83" t="s">
        <v>201</v>
      </c>
      <c r="I103" s="26" t="s">
        <v>73</v>
      </c>
      <c r="J103" t="str">
        <f t="shared" si="12"/>
        <v>QQ01001Triết học2</v>
      </c>
      <c r="K103">
        <f t="shared" si="10"/>
        <v>1</v>
      </c>
      <c r="L103" t="str">
        <f t="shared" si="13"/>
        <v/>
      </c>
      <c r="M103" t="str">
        <f t="shared" si="14"/>
        <v>QQ01001Triết học2</v>
      </c>
      <c r="N103">
        <f t="shared" si="11"/>
        <v>1</v>
      </c>
      <c r="O103" t="str">
        <f t="shared" si="16"/>
        <v/>
      </c>
      <c r="P103" t="str">
        <f t="shared" si="15"/>
        <v/>
      </c>
    </row>
    <row r="104" spans="1:16" ht="33">
      <c r="A104" s="80" t="s">
        <v>215</v>
      </c>
      <c r="B104" s="81" t="s">
        <v>216</v>
      </c>
      <c r="C104" s="80" t="s">
        <v>217</v>
      </c>
      <c r="D104" s="80">
        <v>2</v>
      </c>
      <c r="E104" s="80">
        <v>1.5</v>
      </c>
      <c r="F104" s="80">
        <v>0.5</v>
      </c>
      <c r="G104" s="81"/>
      <c r="H104" s="83" t="s">
        <v>201</v>
      </c>
      <c r="I104" s="26" t="s">
        <v>73</v>
      </c>
      <c r="J104" t="str">
        <f t="shared" si="12"/>
        <v>ĐC01001Triết học2</v>
      </c>
      <c r="K104">
        <f t="shared" si="10"/>
        <v>1</v>
      </c>
      <c r="L104" t="str">
        <f t="shared" si="13"/>
        <v/>
      </c>
      <c r="M104" t="str">
        <f t="shared" si="14"/>
        <v>ĐC01001Triết học2</v>
      </c>
      <c r="N104">
        <f t="shared" si="11"/>
        <v>1</v>
      </c>
      <c r="O104" t="str">
        <f t="shared" si="16"/>
        <v/>
      </c>
      <c r="P104" t="str">
        <f t="shared" si="15"/>
        <v/>
      </c>
    </row>
    <row r="105" spans="1:16" ht="33">
      <c r="A105" s="80" t="s">
        <v>218</v>
      </c>
      <c r="B105" s="81" t="s">
        <v>219</v>
      </c>
      <c r="C105" s="80" t="s">
        <v>220</v>
      </c>
      <c r="D105" s="80">
        <v>2</v>
      </c>
      <c r="E105" s="80">
        <v>1.5</v>
      </c>
      <c r="F105" s="80">
        <v>0.5</v>
      </c>
      <c r="G105" s="81"/>
      <c r="H105" s="83" t="s">
        <v>201</v>
      </c>
      <c r="I105" s="26" t="s">
        <v>73</v>
      </c>
      <c r="J105" t="str">
        <f t="shared" si="12"/>
        <v>BC02550Triết học2</v>
      </c>
      <c r="K105">
        <f t="shared" si="10"/>
        <v>1</v>
      </c>
      <c r="L105" t="str">
        <f t="shared" si="13"/>
        <v/>
      </c>
      <c r="M105" t="str">
        <f t="shared" si="14"/>
        <v>BC02550Triết học2</v>
      </c>
      <c r="N105">
        <f t="shared" si="11"/>
        <v>1</v>
      </c>
      <c r="O105" t="str">
        <f t="shared" si="16"/>
        <v/>
      </c>
      <c r="P105" t="str">
        <f t="shared" si="15"/>
        <v/>
      </c>
    </row>
    <row r="106" spans="1:16" ht="33">
      <c r="A106" s="80" t="s">
        <v>38</v>
      </c>
      <c r="B106" s="81" t="s">
        <v>221</v>
      </c>
      <c r="C106" s="80" t="s">
        <v>222</v>
      </c>
      <c r="D106" s="80">
        <v>3</v>
      </c>
      <c r="E106" s="80">
        <v>1.5</v>
      </c>
      <c r="F106" s="80">
        <v>1.5</v>
      </c>
      <c r="G106" s="80" t="s">
        <v>10</v>
      </c>
      <c r="H106" s="83" t="s">
        <v>201</v>
      </c>
      <c r="I106" s="26" t="s">
        <v>73</v>
      </c>
      <c r="J106" t="str">
        <f t="shared" si="12"/>
        <v>BC02801Triết học3</v>
      </c>
      <c r="K106">
        <f t="shared" si="10"/>
        <v>1</v>
      </c>
      <c r="L106" t="str">
        <f t="shared" si="13"/>
        <v/>
      </c>
      <c r="M106" t="str">
        <f t="shared" si="14"/>
        <v>BC02801Triết học3</v>
      </c>
      <c r="N106">
        <f t="shared" si="11"/>
        <v>1</v>
      </c>
      <c r="O106" t="str">
        <f t="shared" si="16"/>
        <v/>
      </c>
      <c r="P106" t="str">
        <f t="shared" si="15"/>
        <v/>
      </c>
    </row>
    <row r="107" spans="1:16" ht="33">
      <c r="A107" s="80" t="s">
        <v>41</v>
      </c>
      <c r="B107" s="81" t="s">
        <v>223</v>
      </c>
      <c r="C107" s="80" t="s">
        <v>224</v>
      </c>
      <c r="D107" s="80">
        <v>3</v>
      </c>
      <c r="E107" s="80">
        <v>2</v>
      </c>
      <c r="F107" s="80">
        <v>1</v>
      </c>
      <c r="G107" s="80" t="s">
        <v>10</v>
      </c>
      <c r="H107" s="83" t="s">
        <v>201</v>
      </c>
      <c r="I107" s="26" t="s">
        <v>73</v>
      </c>
      <c r="J107" t="str">
        <f t="shared" si="12"/>
        <v>PT02306Triết học3</v>
      </c>
      <c r="K107">
        <f t="shared" si="10"/>
        <v>1</v>
      </c>
      <c r="L107" t="str">
        <f t="shared" si="13"/>
        <v/>
      </c>
      <c r="M107" t="str">
        <f t="shared" si="14"/>
        <v>PT02306Triết học3</v>
      </c>
      <c r="N107">
        <f t="shared" si="11"/>
        <v>1</v>
      </c>
      <c r="O107" t="str">
        <f t="shared" si="16"/>
        <v/>
      </c>
      <c r="P107" t="str">
        <f t="shared" si="15"/>
        <v/>
      </c>
    </row>
    <row r="108" spans="1:16" ht="33">
      <c r="A108" s="80" t="s">
        <v>44</v>
      </c>
      <c r="B108" s="81" t="s">
        <v>225</v>
      </c>
      <c r="C108" s="80" t="s">
        <v>226</v>
      </c>
      <c r="D108" s="80">
        <v>3</v>
      </c>
      <c r="E108" s="80">
        <v>2</v>
      </c>
      <c r="F108" s="80">
        <v>1</v>
      </c>
      <c r="G108" s="80" t="s">
        <v>10</v>
      </c>
      <c r="H108" s="83" t="s">
        <v>201</v>
      </c>
      <c r="I108" s="26" t="s">
        <v>73</v>
      </c>
      <c r="J108" t="str">
        <f t="shared" si="12"/>
        <v>TT02353Triết học3</v>
      </c>
      <c r="K108">
        <f t="shared" si="10"/>
        <v>1</v>
      </c>
      <c r="L108" t="str">
        <f t="shared" si="13"/>
        <v/>
      </c>
      <c r="M108" t="str">
        <f t="shared" si="14"/>
        <v>TT02353Triết học3</v>
      </c>
      <c r="N108">
        <f t="shared" si="11"/>
        <v>1</v>
      </c>
      <c r="O108" t="str">
        <f t="shared" si="16"/>
        <v/>
      </c>
      <c r="P108" t="str">
        <f t="shared" si="15"/>
        <v/>
      </c>
    </row>
    <row r="109" spans="1:16" ht="33">
      <c r="A109" s="80" t="s">
        <v>47</v>
      </c>
      <c r="B109" s="81" t="s">
        <v>227</v>
      </c>
      <c r="C109" s="80" t="s">
        <v>228</v>
      </c>
      <c r="D109" s="80">
        <v>3</v>
      </c>
      <c r="E109" s="80">
        <v>2.5</v>
      </c>
      <c r="F109" s="80">
        <v>0.5</v>
      </c>
      <c r="G109" s="80" t="s">
        <v>10</v>
      </c>
      <c r="H109" s="83" t="s">
        <v>201</v>
      </c>
      <c r="I109" s="26" t="s">
        <v>73</v>
      </c>
      <c r="J109" t="str">
        <f t="shared" si="12"/>
        <v>TM01009Triết học3</v>
      </c>
      <c r="K109">
        <f t="shared" si="10"/>
        <v>1</v>
      </c>
      <c r="L109" t="str">
        <f t="shared" si="13"/>
        <v/>
      </c>
      <c r="M109" t="str">
        <f t="shared" si="14"/>
        <v>TM01009Triết học3</v>
      </c>
      <c r="N109">
        <f t="shared" si="11"/>
        <v>1</v>
      </c>
      <c r="O109" t="str">
        <f t="shared" si="16"/>
        <v/>
      </c>
      <c r="P109" t="str">
        <f t="shared" si="15"/>
        <v/>
      </c>
    </row>
    <row r="110" spans="1:16" ht="33">
      <c r="A110" s="80" t="s">
        <v>50</v>
      </c>
      <c r="B110" s="81" t="s">
        <v>229</v>
      </c>
      <c r="C110" s="80" t="s">
        <v>230</v>
      </c>
      <c r="D110" s="80">
        <v>3</v>
      </c>
      <c r="E110" s="80">
        <v>2</v>
      </c>
      <c r="F110" s="80">
        <v>1</v>
      </c>
      <c r="G110" s="80" t="s">
        <v>10</v>
      </c>
      <c r="H110" s="83" t="s">
        <v>201</v>
      </c>
      <c r="I110" s="26" t="s">
        <v>73</v>
      </c>
      <c r="J110" t="str">
        <f t="shared" si="12"/>
        <v>NP02001Triết học3</v>
      </c>
      <c r="K110">
        <f t="shared" si="10"/>
        <v>1</v>
      </c>
      <c r="L110" t="str">
        <f t="shared" si="13"/>
        <v/>
      </c>
      <c r="M110" t="str">
        <f t="shared" si="14"/>
        <v>NP02001Triết học3</v>
      </c>
      <c r="N110">
        <f t="shared" si="11"/>
        <v>1</v>
      </c>
      <c r="O110" t="str">
        <f t="shared" si="16"/>
        <v/>
      </c>
      <c r="P110" t="str">
        <f t="shared" si="15"/>
        <v/>
      </c>
    </row>
    <row r="111" spans="1:16" ht="33">
      <c r="A111" s="80" t="s">
        <v>53</v>
      </c>
      <c r="B111" s="81" t="s">
        <v>164</v>
      </c>
      <c r="C111" s="80" t="s">
        <v>165</v>
      </c>
      <c r="D111" s="80">
        <v>3</v>
      </c>
      <c r="E111" s="80">
        <v>2</v>
      </c>
      <c r="F111" s="80">
        <v>1</v>
      </c>
      <c r="G111" s="80" t="s">
        <v>10</v>
      </c>
      <c r="H111" s="83" t="s">
        <v>201</v>
      </c>
      <c r="I111" s="26" t="s">
        <v>73</v>
      </c>
      <c r="J111" t="str">
        <f t="shared" si="12"/>
        <v>TT02366Triết học3</v>
      </c>
      <c r="K111">
        <f t="shared" si="10"/>
        <v>1</v>
      </c>
      <c r="L111" t="str">
        <f t="shared" si="13"/>
        <v/>
      </c>
      <c r="M111" t="str">
        <f t="shared" si="14"/>
        <v>TT02366Triết học3</v>
      </c>
      <c r="N111">
        <f t="shared" si="11"/>
        <v>1</v>
      </c>
      <c r="O111" t="str">
        <f t="shared" si="16"/>
        <v/>
      </c>
      <c r="P111" t="str">
        <f t="shared" si="15"/>
        <v/>
      </c>
    </row>
    <row r="112" spans="1:16" ht="33">
      <c r="A112" s="80" t="s">
        <v>56</v>
      </c>
      <c r="B112" s="81" t="s">
        <v>104</v>
      </c>
      <c r="C112" s="80" t="s">
        <v>105</v>
      </c>
      <c r="D112" s="80">
        <v>3</v>
      </c>
      <c r="E112" s="80">
        <v>2.5</v>
      </c>
      <c r="F112" s="80">
        <v>0.5</v>
      </c>
      <c r="G112" s="80" t="s">
        <v>10</v>
      </c>
      <c r="H112" s="83" t="s">
        <v>201</v>
      </c>
      <c r="I112" s="26" t="s">
        <v>13</v>
      </c>
      <c r="J112" t="str">
        <f t="shared" si="12"/>
        <v>TM01015Triết học3</v>
      </c>
      <c r="K112">
        <f t="shared" si="10"/>
        <v>1</v>
      </c>
      <c r="L112" t="str">
        <f t="shared" si="13"/>
        <v/>
      </c>
      <c r="M112" t="str">
        <f t="shared" si="14"/>
        <v>TM01015Triết học3</v>
      </c>
      <c r="N112">
        <f t="shared" si="11"/>
        <v>1</v>
      </c>
      <c r="O112" t="str">
        <f t="shared" si="16"/>
        <v/>
      </c>
      <c r="P112" t="str">
        <f t="shared" si="15"/>
        <v/>
      </c>
    </row>
    <row r="113" spans="1:16" ht="33">
      <c r="A113" s="80" t="s">
        <v>59</v>
      </c>
      <c r="B113" s="81" t="s">
        <v>96</v>
      </c>
      <c r="C113" s="80" t="s">
        <v>97</v>
      </c>
      <c r="D113" s="80">
        <v>3</v>
      </c>
      <c r="E113" s="80">
        <v>2.5</v>
      </c>
      <c r="F113" s="80">
        <v>0.5</v>
      </c>
      <c r="G113" s="80" t="s">
        <v>10</v>
      </c>
      <c r="H113" s="83" t="s">
        <v>201</v>
      </c>
      <c r="I113" s="26" t="s">
        <v>13</v>
      </c>
      <c r="J113" t="str">
        <f t="shared" si="12"/>
        <v>TM01014Triết học3</v>
      </c>
      <c r="K113">
        <f t="shared" si="10"/>
        <v>1</v>
      </c>
      <c r="L113" t="str">
        <f t="shared" si="13"/>
        <v/>
      </c>
      <c r="M113" t="str">
        <f t="shared" si="14"/>
        <v>TM01014Triết học3</v>
      </c>
      <c r="N113">
        <f t="shared" si="11"/>
        <v>1</v>
      </c>
      <c r="O113" t="str">
        <f t="shared" si="16"/>
        <v/>
      </c>
      <c r="P113" t="str">
        <f t="shared" si="15"/>
        <v/>
      </c>
    </row>
    <row r="114" spans="1:16" ht="33">
      <c r="A114" s="80" t="s">
        <v>62</v>
      </c>
      <c r="B114" s="81" t="s">
        <v>231</v>
      </c>
      <c r="C114" s="80" t="s">
        <v>232</v>
      </c>
      <c r="D114" s="80">
        <v>4</v>
      </c>
      <c r="E114" s="80">
        <v>3</v>
      </c>
      <c r="F114" s="80">
        <v>1</v>
      </c>
      <c r="G114" s="80" t="s">
        <v>10</v>
      </c>
      <c r="H114" s="83" t="s">
        <v>201</v>
      </c>
      <c r="I114" s="26" t="s">
        <v>13</v>
      </c>
      <c r="J114" t="str">
        <f t="shared" si="12"/>
        <v>TM03010Triết học4</v>
      </c>
      <c r="K114">
        <f t="shared" si="10"/>
        <v>1</v>
      </c>
      <c r="L114" t="str">
        <f t="shared" si="13"/>
        <v/>
      </c>
      <c r="M114" t="str">
        <f t="shared" si="14"/>
        <v>TM03010Triết học4</v>
      </c>
      <c r="N114">
        <f t="shared" si="11"/>
        <v>2</v>
      </c>
      <c r="O114" t="str">
        <f t="shared" si="16"/>
        <v>HK2</v>
      </c>
      <c r="P114" t="str">
        <f t="shared" si="15"/>
        <v>HK2</v>
      </c>
    </row>
    <row r="115" spans="1:16" ht="33">
      <c r="A115" s="80" t="s">
        <v>65</v>
      </c>
      <c r="B115" s="81" t="s">
        <v>233</v>
      </c>
      <c r="C115" s="80" t="s">
        <v>234</v>
      </c>
      <c r="D115" s="80">
        <v>5</v>
      </c>
      <c r="E115" s="80">
        <v>4</v>
      </c>
      <c r="F115" s="80">
        <v>1</v>
      </c>
      <c r="G115" s="80" t="s">
        <v>10</v>
      </c>
      <c r="H115" s="83" t="s">
        <v>201</v>
      </c>
      <c r="I115" s="26" t="s">
        <v>13</v>
      </c>
      <c r="J115" t="str">
        <f t="shared" si="12"/>
        <v>TM03011Triết học5</v>
      </c>
      <c r="K115">
        <f t="shared" si="10"/>
        <v>1</v>
      </c>
      <c r="L115" t="str">
        <f t="shared" si="13"/>
        <v/>
      </c>
      <c r="M115" t="str">
        <f t="shared" si="14"/>
        <v>TM03011Triết học5</v>
      </c>
      <c r="N115">
        <f t="shared" si="11"/>
        <v>1</v>
      </c>
      <c r="O115" t="str">
        <f t="shared" si="16"/>
        <v/>
      </c>
      <c r="P115" t="str">
        <f t="shared" si="15"/>
        <v/>
      </c>
    </row>
    <row r="116" spans="1:16" ht="33">
      <c r="A116" s="80" t="s">
        <v>68</v>
      </c>
      <c r="B116" s="81" t="s">
        <v>235</v>
      </c>
      <c r="C116" s="80" t="s">
        <v>236</v>
      </c>
      <c r="D116" s="80">
        <v>3</v>
      </c>
      <c r="E116" s="80">
        <v>2</v>
      </c>
      <c r="F116" s="80">
        <v>1</v>
      </c>
      <c r="G116" s="80" t="s">
        <v>233</v>
      </c>
      <c r="H116" s="83" t="s">
        <v>201</v>
      </c>
      <c r="I116" s="26" t="s">
        <v>13</v>
      </c>
      <c r="J116" t="str">
        <f t="shared" si="12"/>
        <v>TM03012Triết học3</v>
      </c>
      <c r="K116">
        <f t="shared" si="10"/>
        <v>1</v>
      </c>
      <c r="L116" t="str">
        <f t="shared" si="13"/>
        <v/>
      </c>
      <c r="M116" t="str">
        <f t="shared" si="14"/>
        <v>TM03012Triết học3</v>
      </c>
      <c r="N116">
        <f t="shared" si="11"/>
        <v>1</v>
      </c>
      <c r="O116" t="str">
        <f t="shared" si="16"/>
        <v/>
      </c>
      <c r="P116" t="str">
        <f t="shared" si="15"/>
        <v/>
      </c>
    </row>
    <row r="117" spans="1:16" ht="33">
      <c r="A117" s="80" t="s">
        <v>237</v>
      </c>
      <c r="B117" s="81" t="s">
        <v>238</v>
      </c>
      <c r="C117" s="80" t="s">
        <v>125</v>
      </c>
      <c r="D117" s="80">
        <v>2</v>
      </c>
      <c r="E117" s="80">
        <v>0.5</v>
      </c>
      <c r="F117" s="80">
        <v>1.5</v>
      </c>
      <c r="G117" s="80"/>
      <c r="H117" s="83" t="s">
        <v>201</v>
      </c>
      <c r="I117" s="26" t="s">
        <v>13</v>
      </c>
      <c r="J117" t="str">
        <f t="shared" si="12"/>
        <v>TM02010Triết học2</v>
      </c>
      <c r="K117">
        <f t="shared" si="10"/>
        <v>1</v>
      </c>
      <c r="L117" t="str">
        <f t="shared" si="13"/>
        <v/>
      </c>
      <c r="M117" t="str">
        <f t="shared" si="14"/>
        <v>TM02010Triết học2</v>
      </c>
      <c r="N117">
        <f t="shared" si="11"/>
        <v>1</v>
      </c>
      <c r="O117" t="str">
        <f t="shared" si="16"/>
        <v/>
      </c>
      <c r="P117" t="str">
        <f t="shared" si="15"/>
        <v/>
      </c>
    </row>
    <row r="118" spans="1:16" ht="33">
      <c r="A118" s="80" t="s">
        <v>239</v>
      </c>
      <c r="B118" s="81" t="s">
        <v>240</v>
      </c>
      <c r="C118" s="80" t="s">
        <v>128</v>
      </c>
      <c r="D118" s="80">
        <v>3</v>
      </c>
      <c r="E118" s="80">
        <v>0.5</v>
      </c>
      <c r="F118" s="80">
        <v>2.5</v>
      </c>
      <c r="G118" s="80" t="s">
        <v>235</v>
      </c>
      <c r="H118" s="83" t="s">
        <v>201</v>
      </c>
      <c r="I118" s="26" t="s">
        <v>13</v>
      </c>
      <c r="J118" t="str">
        <f t="shared" si="12"/>
        <v>TM03032Triết học3</v>
      </c>
      <c r="K118">
        <f t="shared" si="10"/>
        <v>1</v>
      </c>
      <c r="L118" t="str">
        <f t="shared" si="13"/>
        <v/>
      </c>
      <c r="M118" t="str">
        <f t="shared" si="14"/>
        <v>TM03032Triết học3</v>
      </c>
      <c r="N118">
        <f t="shared" si="11"/>
        <v>1</v>
      </c>
      <c r="O118" t="str">
        <f t="shared" si="16"/>
        <v/>
      </c>
      <c r="P118" t="str">
        <f t="shared" si="15"/>
        <v/>
      </c>
    </row>
    <row r="119" spans="1:16" ht="33">
      <c r="A119" s="80" t="s">
        <v>241</v>
      </c>
      <c r="B119" s="81" t="s">
        <v>242</v>
      </c>
      <c r="C119" s="80" t="s">
        <v>243</v>
      </c>
      <c r="D119" s="80">
        <v>3</v>
      </c>
      <c r="E119" s="80">
        <v>2.5</v>
      </c>
      <c r="F119" s="80">
        <v>0.5</v>
      </c>
      <c r="G119" s="80" t="s">
        <v>10</v>
      </c>
      <c r="H119" s="83" t="s">
        <v>201</v>
      </c>
      <c r="I119" s="26" t="s">
        <v>73</v>
      </c>
      <c r="J119" t="str">
        <f t="shared" si="12"/>
        <v>TM02501Triết học3</v>
      </c>
      <c r="K119">
        <f t="shared" si="10"/>
        <v>1</v>
      </c>
      <c r="L119" t="str">
        <f t="shared" si="13"/>
        <v/>
      </c>
      <c r="M119" t="str">
        <f t="shared" si="14"/>
        <v>TM02501Triết học3</v>
      </c>
      <c r="N119">
        <f t="shared" si="11"/>
        <v>1</v>
      </c>
      <c r="O119" t="str">
        <f t="shared" si="16"/>
        <v/>
      </c>
      <c r="P119" t="str">
        <f t="shared" si="15"/>
        <v/>
      </c>
    </row>
    <row r="120" spans="1:16" ht="33">
      <c r="A120" s="80" t="s">
        <v>244</v>
      </c>
      <c r="B120" s="81" t="s">
        <v>245</v>
      </c>
      <c r="C120" s="80" t="s">
        <v>246</v>
      </c>
      <c r="D120" s="80">
        <v>3</v>
      </c>
      <c r="E120" s="80">
        <v>2.5</v>
      </c>
      <c r="F120" s="80">
        <v>0.5</v>
      </c>
      <c r="G120" s="80" t="s">
        <v>235</v>
      </c>
      <c r="H120" s="83" t="s">
        <v>201</v>
      </c>
      <c r="I120" s="26" t="s">
        <v>73</v>
      </c>
      <c r="J120" t="str">
        <f t="shared" si="12"/>
        <v>TM02502Triết học3</v>
      </c>
      <c r="K120">
        <f t="shared" si="10"/>
        <v>1</v>
      </c>
      <c r="L120" t="str">
        <f t="shared" si="13"/>
        <v/>
      </c>
      <c r="M120" t="str">
        <f t="shared" si="14"/>
        <v>TM02502Triết học3</v>
      </c>
      <c r="N120">
        <f t="shared" si="11"/>
        <v>1</v>
      </c>
      <c r="O120" t="str">
        <f t="shared" si="16"/>
        <v/>
      </c>
      <c r="P120" t="str">
        <f t="shared" si="15"/>
        <v/>
      </c>
    </row>
    <row r="121" spans="1:16" ht="33">
      <c r="A121" s="80" t="s">
        <v>120</v>
      </c>
      <c r="B121" s="81" t="s">
        <v>247</v>
      </c>
      <c r="C121" s="80" t="s">
        <v>248</v>
      </c>
      <c r="D121" s="80">
        <v>3</v>
      </c>
      <c r="E121" s="80">
        <v>1.5</v>
      </c>
      <c r="F121" s="80">
        <v>1.5</v>
      </c>
      <c r="G121" s="80"/>
      <c r="H121" s="83" t="s">
        <v>201</v>
      </c>
      <c r="I121" s="26" t="s">
        <v>73</v>
      </c>
      <c r="J121" t="str">
        <f t="shared" si="12"/>
        <v>BC02110Triết học3</v>
      </c>
      <c r="K121">
        <f t="shared" si="10"/>
        <v>1</v>
      </c>
      <c r="L121" t="str">
        <f t="shared" si="13"/>
        <v/>
      </c>
      <c r="M121" t="str">
        <f t="shared" si="14"/>
        <v>BC02110Triết học3</v>
      </c>
      <c r="N121">
        <f t="shared" si="11"/>
        <v>1</v>
      </c>
      <c r="O121" t="str">
        <f t="shared" si="16"/>
        <v/>
      </c>
      <c r="P121" t="str">
        <f t="shared" si="15"/>
        <v/>
      </c>
    </row>
    <row r="122" spans="1:16" ht="33">
      <c r="A122" s="80" t="s">
        <v>123</v>
      </c>
      <c r="B122" s="81" t="s">
        <v>249</v>
      </c>
      <c r="C122" s="80" t="s">
        <v>250</v>
      </c>
      <c r="D122" s="80">
        <v>3</v>
      </c>
      <c r="E122" s="80">
        <v>2</v>
      </c>
      <c r="F122" s="80">
        <v>1</v>
      </c>
      <c r="G122" s="80" t="s">
        <v>10</v>
      </c>
      <c r="H122" s="83" t="s">
        <v>201</v>
      </c>
      <c r="I122" s="26" t="s">
        <v>73</v>
      </c>
      <c r="J122" t="str">
        <f t="shared" si="12"/>
        <v>XD01004Triết học3</v>
      </c>
      <c r="K122">
        <f t="shared" si="10"/>
        <v>1</v>
      </c>
      <c r="L122" t="str">
        <f t="shared" si="13"/>
        <v/>
      </c>
      <c r="M122" t="str">
        <f t="shared" si="14"/>
        <v>XD01004Triết học3</v>
      </c>
      <c r="N122">
        <f t="shared" si="11"/>
        <v>1</v>
      </c>
      <c r="O122" t="str">
        <f t="shared" si="16"/>
        <v/>
      </c>
      <c r="P122" t="str">
        <f t="shared" si="15"/>
        <v/>
      </c>
    </row>
    <row r="123" spans="1:16" ht="33">
      <c r="A123" s="80" t="s">
        <v>126</v>
      </c>
      <c r="B123" s="81" t="s">
        <v>251</v>
      </c>
      <c r="C123" s="80" t="s">
        <v>87</v>
      </c>
      <c r="D123" s="80">
        <v>3</v>
      </c>
      <c r="E123" s="80">
        <v>2</v>
      </c>
      <c r="F123" s="80">
        <v>1</v>
      </c>
      <c r="G123" s="80" t="s">
        <v>10</v>
      </c>
      <c r="H123" s="83" t="s">
        <v>201</v>
      </c>
      <c r="I123" s="26" t="s">
        <v>73</v>
      </c>
      <c r="J123" t="str">
        <f t="shared" si="12"/>
        <v>CT02054Triết học3</v>
      </c>
      <c r="K123">
        <f t="shared" si="10"/>
        <v>1</v>
      </c>
      <c r="L123" t="str">
        <f t="shared" si="13"/>
        <v/>
      </c>
      <c r="M123" t="str">
        <f t="shared" si="14"/>
        <v>CT02054Triết học3</v>
      </c>
      <c r="N123">
        <f t="shared" si="11"/>
        <v>1</v>
      </c>
      <c r="O123" t="str">
        <f t="shared" si="16"/>
        <v/>
      </c>
      <c r="P123" t="str">
        <f t="shared" si="15"/>
        <v/>
      </c>
    </row>
    <row r="124" spans="1:16" ht="33">
      <c r="A124" s="80" t="s">
        <v>129</v>
      </c>
      <c r="B124" s="81" t="s">
        <v>252</v>
      </c>
      <c r="C124" s="80" t="s">
        <v>253</v>
      </c>
      <c r="D124" s="80">
        <v>3</v>
      </c>
      <c r="E124" s="80">
        <v>2.5</v>
      </c>
      <c r="F124" s="80">
        <v>0.5</v>
      </c>
      <c r="G124" s="80"/>
      <c r="H124" s="83" t="s">
        <v>201</v>
      </c>
      <c r="I124" s="26" t="s">
        <v>73</v>
      </c>
      <c r="J124" t="str">
        <f t="shared" si="12"/>
        <v>TM02510Triết học3</v>
      </c>
      <c r="K124">
        <f t="shared" si="10"/>
        <v>1</v>
      </c>
      <c r="L124" t="str">
        <f t="shared" si="13"/>
        <v/>
      </c>
      <c r="M124" t="str">
        <f t="shared" si="14"/>
        <v>TM02510Triết học3</v>
      </c>
      <c r="N124">
        <f t="shared" si="11"/>
        <v>1</v>
      </c>
      <c r="O124" t="str">
        <f t="shared" si="16"/>
        <v/>
      </c>
      <c r="P124" t="str">
        <f t="shared" si="15"/>
        <v/>
      </c>
    </row>
    <row r="125" spans="1:16" ht="33">
      <c r="A125" s="80" t="s">
        <v>254</v>
      </c>
      <c r="B125" s="81" t="s">
        <v>255</v>
      </c>
      <c r="C125" s="80" t="s">
        <v>256</v>
      </c>
      <c r="D125" s="80">
        <v>3</v>
      </c>
      <c r="E125" s="80">
        <v>2.5</v>
      </c>
      <c r="F125" s="80">
        <v>0.5</v>
      </c>
      <c r="G125" s="80"/>
      <c r="H125" s="83" t="s">
        <v>201</v>
      </c>
      <c r="I125" s="26" t="s">
        <v>73</v>
      </c>
      <c r="J125" t="str">
        <f t="shared" si="12"/>
        <v>TM02511Triết học3</v>
      </c>
      <c r="K125">
        <f t="shared" si="10"/>
        <v>1</v>
      </c>
      <c r="L125" t="str">
        <f t="shared" si="13"/>
        <v/>
      </c>
      <c r="M125" t="str">
        <f t="shared" si="14"/>
        <v>TM02511Triết học3</v>
      </c>
      <c r="N125">
        <f t="shared" si="11"/>
        <v>1</v>
      </c>
      <c r="O125" t="str">
        <f t="shared" si="16"/>
        <v/>
      </c>
      <c r="P125" t="str">
        <f t="shared" si="15"/>
        <v/>
      </c>
    </row>
    <row r="126" spans="1:16" ht="33">
      <c r="A126" s="80" t="s">
        <v>257</v>
      </c>
      <c r="B126" s="81" t="s">
        <v>258</v>
      </c>
      <c r="C126" s="80" t="s">
        <v>259</v>
      </c>
      <c r="D126" s="80">
        <v>3</v>
      </c>
      <c r="E126" s="80">
        <v>2.5</v>
      </c>
      <c r="F126" s="80">
        <v>0.5</v>
      </c>
      <c r="G126" s="80"/>
      <c r="H126" s="83" t="s">
        <v>201</v>
      </c>
      <c r="I126" s="26" t="s">
        <v>73</v>
      </c>
      <c r="J126" t="str">
        <f t="shared" si="12"/>
        <v>TM02512Triết học3</v>
      </c>
      <c r="K126">
        <f t="shared" si="10"/>
        <v>1</v>
      </c>
      <c r="L126" t="str">
        <f t="shared" si="13"/>
        <v/>
      </c>
      <c r="M126" t="str">
        <f t="shared" si="14"/>
        <v>TM02512Triết học3</v>
      </c>
      <c r="N126">
        <f t="shared" si="11"/>
        <v>1</v>
      </c>
      <c r="O126" t="str">
        <f t="shared" si="16"/>
        <v/>
      </c>
      <c r="P126" t="str">
        <f t="shared" si="15"/>
        <v/>
      </c>
    </row>
    <row r="127" spans="1:16" ht="33">
      <c r="A127" s="80" t="s">
        <v>260</v>
      </c>
      <c r="B127" s="81" t="s">
        <v>94</v>
      </c>
      <c r="C127" s="80" t="s">
        <v>95</v>
      </c>
      <c r="D127" s="80">
        <v>3</v>
      </c>
      <c r="E127" s="80">
        <v>1</v>
      </c>
      <c r="F127" s="80">
        <v>2</v>
      </c>
      <c r="G127" s="80"/>
      <c r="H127" s="83" t="s">
        <v>201</v>
      </c>
      <c r="I127" s="26" t="s">
        <v>73</v>
      </c>
      <c r="J127" t="str">
        <f t="shared" si="12"/>
        <v>BC02605Triết học3</v>
      </c>
      <c r="K127">
        <f t="shared" si="10"/>
        <v>1</v>
      </c>
      <c r="L127" t="str">
        <f t="shared" si="13"/>
        <v/>
      </c>
      <c r="M127" t="str">
        <f t="shared" si="14"/>
        <v>BC02605Triết học3</v>
      </c>
      <c r="N127">
        <f t="shared" si="11"/>
        <v>1</v>
      </c>
      <c r="O127" t="str">
        <f t="shared" si="16"/>
        <v/>
      </c>
      <c r="P127" t="str">
        <f t="shared" si="15"/>
        <v/>
      </c>
    </row>
    <row r="128" spans="1:16" ht="33">
      <c r="A128" s="80" t="s">
        <v>261</v>
      </c>
      <c r="B128" s="81" t="s">
        <v>262</v>
      </c>
      <c r="C128" s="80" t="s">
        <v>263</v>
      </c>
      <c r="D128" s="80">
        <v>3</v>
      </c>
      <c r="E128" s="80">
        <v>2.5</v>
      </c>
      <c r="F128" s="80">
        <v>0.5</v>
      </c>
      <c r="G128" s="80" t="s">
        <v>235</v>
      </c>
      <c r="H128" s="83" t="s">
        <v>201</v>
      </c>
      <c r="I128" s="26" t="s">
        <v>13</v>
      </c>
      <c r="J128" t="str">
        <f t="shared" si="12"/>
        <v>TM02503Triết học3</v>
      </c>
      <c r="K128">
        <f t="shared" si="10"/>
        <v>1</v>
      </c>
      <c r="L128" t="str">
        <f t="shared" si="13"/>
        <v/>
      </c>
      <c r="M128" t="str">
        <f t="shared" si="14"/>
        <v>TM02503Triết học3</v>
      </c>
      <c r="N128">
        <f t="shared" si="11"/>
        <v>1</v>
      </c>
      <c r="O128" t="str">
        <f t="shared" si="16"/>
        <v/>
      </c>
      <c r="P128" t="str">
        <f t="shared" si="15"/>
        <v/>
      </c>
    </row>
    <row r="129" spans="1:16" ht="33">
      <c r="A129" s="80" t="s">
        <v>264</v>
      </c>
      <c r="B129" s="81" t="s">
        <v>98</v>
      </c>
      <c r="C129" s="80" t="s">
        <v>99</v>
      </c>
      <c r="D129" s="80">
        <v>3</v>
      </c>
      <c r="E129" s="80">
        <v>1</v>
      </c>
      <c r="F129" s="80">
        <v>2</v>
      </c>
      <c r="G129" s="80" t="s">
        <v>10</v>
      </c>
      <c r="H129" s="83" t="s">
        <v>201</v>
      </c>
      <c r="I129" s="26" t="s">
        <v>73</v>
      </c>
      <c r="J129" t="str">
        <f t="shared" si="12"/>
        <v>BC02307Triết học3</v>
      </c>
      <c r="K129">
        <f t="shared" si="10"/>
        <v>1</v>
      </c>
      <c r="L129" t="str">
        <f t="shared" si="13"/>
        <v/>
      </c>
      <c r="M129" t="str">
        <f t="shared" si="14"/>
        <v>BC02307Triết học3</v>
      </c>
      <c r="N129">
        <f t="shared" si="11"/>
        <v>1</v>
      </c>
      <c r="O129" t="str">
        <f t="shared" si="16"/>
        <v/>
      </c>
      <c r="P129" t="str">
        <f t="shared" si="15"/>
        <v/>
      </c>
    </row>
    <row r="130" spans="1:16" ht="33">
      <c r="A130" s="80" t="s">
        <v>265</v>
      </c>
      <c r="B130" s="81" t="s">
        <v>266</v>
      </c>
      <c r="C130" s="80" t="s">
        <v>267</v>
      </c>
      <c r="D130" s="80">
        <v>3</v>
      </c>
      <c r="E130" s="80">
        <v>2.5</v>
      </c>
      <c r="F130" s="80">
        <v>0.5</v>
      </c>
      <c r="G130" s="80" t="s">
        <v>235</v>
      </c>
      <c r="H130" s="83" t="s">
        <v>201</v>
      </c>
      <c r="I130" s="26" t="s">
        <v>73</v>
      </c>
      <c r="J130" t="str">
        <f t="shared" si="12"/>
        <v>TM02504Triết học3</v>
      </c>
      <c r="K130">
        <f t="shared" ref="K130:K193" si="17">COUNTIF($J$2:$J$3265,J130)</f>
        <v>1</v>
      </c>
      <c r="L130" t="str">
        <f t="shared" si="13"/>
        <v/>
      </c>
      <c r="M130" t="str">
        <f t="shared" si="14"/>
        <v>TM02504Triết học3</v>
      </c>
      <c r="N130">
        <f t="shared" ref="N130:N193" si="18">COUNTIF(M130:M3415,M130)</f>
        <v>1</v>
      </c>
      <c r="O130" t="str">
        <f t="shared" si="16"/>
        <v/>
      </c>
      <c r="P130" t="str">
        <f t="shared" si="15"/>
        <v/>
      </c>
    </row>
    <row r="131" spans="1:16" ht="33">
      <c r="A131" s="80" t="s">
        <v>268</v>
      </c>
      <c r="B131" s="81" t="s">
        <v>269</v>
      </c>
      <c r="C131" s="80" t="s">
        <v>270</v>
      </c>
      <c r="D131" s="80">
        <v>3</v>
      </c>
      <c r="E131" s="80">
        <v>2.5</v>
      </c>
      <c r="F131" s="80">
        <v>0.5</v>
      </c>
      <c r="G131" s="80" t="s">
        <v>235</v>
      </c>
      <c r="H131" s="83" t="s">
        <v>201</v>
      </c>
      <c r="I131" s="26" t="s">
        <v>73</v>
      </c>
      <c r="J131" t="str">
        <f t="shared" ref="J131:J194" si="19">CONCATENATE(B131,H131,D131)</f>
        <v>TM03028Triết học3</v>
      </c>
      <c r="K131">
        <f t="shared" si="17"/>
        <v>1</v>
      </c>
      <c r="L131" t="str">
        <f t="shared" ref="L131:L194" si="20">IF(K131=2,"HK1","")</f>
        <v/>
      </c>
      <c r="M131" t="str">
        <f t="shared" ref="M131:M194" si="21">CONCATENATE(B131,H131,D131)</f>
        <v>TM03028Triết học3</v>
      </c>
      <c r="N131">
        <f t="shared" si="18"/>
        <v>1</v>
      </c>
      <c r="O131" t="str">
        <f t="shared" si="16"/>
        <v/>
      </c>
      <c r="P131" t="str">
        <f t="shared" si="15"/>
        <v/>
      </c>
    </row>
    <row r="132" spans="1:16" ht="33">
      <c r="A132" s="80" t="s">
        <v>271</v>
      </c>
      <c r="B132" s="81" t="s">
        <v>272</v>
      </c>
      <c r="C132" s="80" t="s">
        <v>273</v>
      </c>
      <c r="D132" s="80">
        <v>5</v>
      </c>
      <c r="E132" s="80">
        <v>4</v>
      </c>
      <c r="F132" s="80">
        <v>1</v>
      </c>
      <c r="G132" s="80" t="s">
        <v>235</v>
      </c>
      <c r="H132" s="83" t="s">
        <v>201</v>
      </c>
      <c r="I132" s="26" t="s">
        <v>13</v>
      </c>
      <c r="J132" t="str">
        <f t="shared" si="19"/>
        <v>TM03013Triết học5</v>
      </c>
      <c r="K132">
        <f t="shared" si="17"/>
        <v>1</v>
      </c>
      <c r="L132" t="str">
        <f t="shared" si="20"/>
        <v/>
      </c>
      <c r="M132" t="str">
        <f t="shared" si="21"/>
        <v>TM03013Triết học5</v>
      </c>
      <c r="N132">
        <f t="shared" si="18"/>
        <v>1</v>
      </c>
      <c r="O132" t="str">
        <f t="shared" si="16"/>
        <v/>
      </c>
      <c r="P132" t="str">
        <f t="shared" si="15"/>
        <v/>
      </c>
    </row>
    <row r="133" spans="1:16" ht="33">
      <c r="A133" s="80" t="s">
        <v>274</v>
      </c>
      <c r="B133" s="81" t="s">
        <v>275</v>
      </c>
      <c r="C133" s="80" t="s">
        <v>276</v>
      </c>
      <c r="D133" s="80">
        <v>3</v>
      </c>
      <c r="E133" s="80">
        <v>2</v>
      </c>
      <c r="F133" s="80">
        <v>1</v>
      </c>
      <c r="G133" s="80" t="s">
        <v>272</v>
      </c>
      <c r="H133" s="83" t="s">
        <v>201</v>
      </c>
      <c r="I133" s="26" t="s">
        <v>13</v>
      </c>
      <c r="J133" t="str">
        <f t="shared" si="19"/>
        <v>TM03014Triết học3</v>
      </c>
      <c r="K133">
        <f t="shared" si="17"/>
        <v>1</v>
      </c>
      <c r="L133" t="str">
        <f t="shared" si="20"/>
        <v/>
      </c>
      <c r="M133" t="str">
        <f t="shared" si="21"/>
        <v>TM03014Triết học3</v>
      </c>
      <c r="N133">
        <f t="shared" si="18"/>
        <v>1</v>
      </c>
      <c r="O133" t="str">
        <f t="shared" si="16"/>
        <v/>
      </c>
      <c r="P133" t="str">
        <f t="shared" si="15"/>
        <v/>
      </c>
    </row>
    <row r="134" spans="1:16" ht="33">
      <c r="A134" s="80" t="s">
        <v>150</v>
      </c>
      <c r="B134" s="81" t="s">
        <v>277</v>
      </c>
      <c r="C134" s="80" t="s">
        <v>278</v>
      </c>
      <c r="D134" s="80">
        <v>3</v>
      </c>
      <c r="E134" s="80">
        <v>2</v>
      </c>
      <c r="F134" s="80">
        <v>1</v>
      </c>
      <c r="G134" s="80" t="s">
        <v>272</v>
      </c>
      <c r="H134" s="83" t="s">
        <v>201</v>
      </c>
      <c r="I134" s="26" t="s">
        <v>13</v>
      </c>
      <c r="J134" t="str">
        <f t="shared" si="19"/>
        <v>TM03015Triết học3</v>
      </c>
      <c r="K134">
        <f t="shared" si="17"/>
        <v>1</v>
      </c>
      <c r="L134" t="str">
        <f t="shared" si="20"/>
        <v/>
      </c>
      <c r="M134" t="str">
        <f t="shared" si="21"/>
        <v>TM03015Triết học3</v>
      </c>
      <c r="N134">
        <f t="shared" si="18"/>
        <v>1</v>
      </c>
      <c r="O134" t="str">
        <f t="shared" si="16"/>
        <v/>
      </c>
      <c r="P134" t="str">
        <f t="shared" si="15"/>
        <v/>
      </c>
    </row>
    <row r="135" spans="1:16" ht="33">
      <c r="A135" s="80" t="s">
        <v>279</v>
      </c>
      <c r="B135" s="81" t="s">
        <v>280</v>
      </c>
      <c r="C135" s="80" t="s">
        <v>281</v>
      </c>
      <c r="D135" s="80">
        <v>6</v>
      </c>
      <c r="E135" s="80">
        <v>5</v>
      </c>
      <c r="F135" s="80">
        <v>1</v>
      </c>
      <c r="G135" s="80" t="s">
        <v>235</v>
      </c>
      <c r="H135" s="83" t="s">
        <v>201</v>
      </c>
      <c r="I135" s="26" t="s">
        <v>13</v>
      </c>
      <c r="J135" t="str">
        <f t="shared" si="19"/>
        <v>TM03016Triết học6</v>
      </c>
      <c r="K135">
        <f t="shared" si="17"/>
        <v>1</v>
      </c>
      <c r="L135" t="str">
        <f t="shared" si="20"/>
        <v/>
      </c>
      <c r="M135" t="str">
        <f t="shared" si="21"/>
        <v>TM03016Triết học6</v>
      </c>
      <c r="N135">
        <f t="shared" si="18"/>
        <v>1</v>
      </c>
      <c r="O135" t="str">
        <f t="shared" si="16"/>
        <v/>
      </c>
      <c r="P135" t="str">
        <f t="shared" si="15"/>
        <v/>
      </c>
    </row>
    <row r="136" spans="1:16" ht="33">
      <c r="A136" s="80" t="s">
        <v>153</v>
      </c>
      <c r="B136" s="81" t="s">
        <v>282</v>
      </c>
      <c r="C136" s="91" t="s">
        <v>283</v>
      </c>
      <c r="D136" s="80">
        <v>3</v>
      </c>
      <c r="E136" s="80">
        <v>0.5</v>
      </c>
      <c r="F136" s="80">
        <v>2.5</v>
      </c>
      <c r="G136" s="80" t="s">
        <v>280</v>
      </c>
      <c r="H136" s="83" t="s">
        <v>201</v>
      </c>
      <c r="I136" s="26" t="s">
        <v>13</v>
      </c>
      <c r="J136" t="str">
        <f t="shared" si="19"/>
        <v>TM03033Triết học3</v>
      </c>
      <c r="K136">
        <f t="shared" si="17"/>
        <v>1</v>
      </c>
      <c r="L136" t="str">
        <f t="shared" si="20"/>
        <v/>
      </c>
      <c r="M136" t="str">
        <f t="shared" si="21"/>
        <v>TM03033Triết học3</v>
      </c>
      <c r="N136">
        <f t="shared" si="18"/>
        <v>1</v>
      </c>
      <c r="O136" t="str">
        <f t="shared" si="16"/>
        <v/>
      </c>
      <c r="P136" t="str">
        <f t="shared" si="15"/>
        <v/>
      </c>
    </row>
    <row r="137" spans="1:16" ht="33">
      <c r="A137" s="80" t="s">
        <v>284</v>
      </c>
      <c r="B137" s="81" t="s">
        <v>285</v>
      </c>
      <c r="C137" s="80" t="s">
        <v>286</v>
      </c>
      <c r="D137" s="80">
        <v>3</v>
      </c>
      <c r="E137" s="80">
        <v>2.5</v>
      </c>
      <c r="F137" s="80">
        <v>0.5</v>
      </c>
      <c r="G137" s="80" t="s">
        <v>235</v>
      </c>
      <c r="H137" s="83" t="s">
        <v>201</v>
      </c>
      <c r="I137" s="26" t="s">
        <v>156</v>
      </c>
      <c r="J137" t="str">
        <f t="shared" si="19"/>
        <v>TM03034Triết học3</v>
      </c>
      <c r="K137">
        <f t="shared" si="17"/>
        <v>1</v>
      </c>
      <c r="L137" t="str">
        <f t="shared" si="20"/>
        <v/>
      </c>
      <c r="M137" t="str">
        <f t="shared" si="21"/>
        <v>TM03034Triết học3</v>
      </c>
      <c r="N137">
        <f t="shared" si="18"/>
        <v>1</v>
      </c>
      <c r="O137" t="str">
        <f t="shared" si="16"/>
        <v/>
      </c>
      <c r="P137" t="str">
        <f t="shared" si="15"/>
        <v/>
      </c>
    </row>
    <row r="138" spans="1:16" ht="33">
      <c r="A138" s="80" t="s">
        <v>287</v>
      </c>
      <c r="B138" s="81" t="s">
        <v>288</v>
      </c>
      <c r="C138" s="80" t="s">
        <v>167</v>
      </c>
      <c r="D138" s="80">
        <v>3</v>
      </c>
      <c r="E138" s="80">
        <v>2.5</v>
      </c>
      <c r="F138" s="80">
        <v>0.5</v>
      </c>
      <c r="G138" s="80" t="s">
        <v>235</v>
      </c>
      <c r="H138" s="83" t="s">
        <v>201</v>
      </c>
      <c r="I138" s="26" t="s">
        <v>156</v>
      </c>
      <c r="J138" t="str">
        <f t="shared" si="19"/>
        <v>TM03505Triết học3</v>
      </c>
      <c r="K138">
        <f t="shared" si="17"/>
        <v>1</v>
      </c>
      <c r="L138" t="str">
        <f t="shared" si="20"/>
        <v/>
      </c>
      <c r="M138" t="str">
        <f t="shared" si="21"/>
        <v>TM03505Triết học3</v>
      </c>
      <c r="N138">
        <f t="shared" si="18"/>
        <v>1</v>
      </c>
      <c r="O138" t="str">
        <f t="shared" si="16"/>
        <v/>
      </c>
      <c r="P138" t="str">
        <f t="shared" ref="P138:P201" si="22">IF(AND(L138="HK1",O138=""),"HK1",IF(AND(L138="",O138=""),"",IF(AND(L138="",O138="HK2"),"HK2")))</f>
        <v/>
      </c>
    </row>
    <row r="139" spans="1:16" ht="33">
      <c r="A139" s="80" t="s">
        <v>289</v>
      </c>
      <c r="B139" s="81" t="s">
        <v>290</v>
      </c>
      <c r="C139" s="80" t="s">
        <v>291</v>
      </c>
      <c r="D139" s="80">
        <v>3</v>
      </c>
      <c r="E139" s="80">
        <v>2.5</v>
      </c>
      <c r="F139" s="80">
        <v>0.5</v>
      </c>
      <c r="G139" s="80" t="s">
        <v>233</v>
      </c>
      <c r="H139" s="83" t="s">
        <v>201</v>
      </c>
      <c r="I139" s="26" t="s">
        <v>73</v>
      </c>
      <c r="J139" t="str">
        <f t="shared" si="19"/>
        <v>TM03506Triết học3</v>
      </c>
      <c r="K139">
        <f t="shared" si="17"/>
        <v>1</v>
      </c>
      <c r="L139" t="str">
        <f t="shared" si="20"/>
        <v/>
      </c>
      <c r="M139" t="str">
        <f t="shared" si="21"/>
        <v>TM03506Triết học3</v>
      </c>
      <c r="N139">
        <f t="shared" si="18"/>
        <v>1</v>
      </c>
      <c r="O139" t="str">
        <f t="shared" si="16"/>
        <v/>
      </c>
      <c r="P139" t="str">
        <f t="shared" si="22"/>
        <v/>
      </c>
    </row>
    <row r="140" spans="1:16" ht="33">
      <c r="A140" s="80" t="s">
        <v>292</v>
      </c>
      <c r="B140" s="81" t="s">
        <v>293</v>
      </c>
      <c r="C140" s="80" t="s">
        <v>294</v>
      </c>
      <c r="D140" s="80">
        <v>3</v>
      </c>
      <c r="E140" s="80">
        <v>2.5</v>
      </c>
      <c r="F140" s="80">
        <v>0.5</v>
      </c>
      <c r="G140" s="80" t="s">
        <v>235</v>
      </c>
      <c r="H140" s="83" t="s">
        <v>201</v>
      </c>
      <c r="I140" s="26" t="s">
        <v>73</v>
      </c>
      <c r="J140" t="str">
        <f t="shared" si="19"/>
        <v>TM03507Triết học3</v>
      </c>
      <c r="K140">
        <f t="shared" si="17"/>
        <v>1</v>
      </c>
      <c r="L140" t="str">
        <f t="shared" si="20"/>
        <v/>
      </c>
      <c r="M140" t="str">
        <f t="shared" si="21"/>
        <v>TM03507Triết học3</v>
      </c>
      <c r="N140">
        <f t="shared" si="18"/>
        <v>1</v>
      </c>
      <c r="O140" t="str">
        <f t="shared" si="16"/>
        <v/>
      </c>
      <c r="P140" t="str">
        <f t="shared" si="22"/>
        <v/>
      </c>
    </row>
    <row r="141" spans="1:16" ht="33">
      <c r="A141" s="80" t="s">
        <v>295</v>
      </c>
      <c r="B141" s="81" t="s">
        <v>296</v>
      </c>
      <c r="C141" s="80" t="s">
        <v>297</v>
      </c>
      <c r="D141" s="80">
        <v>3</v>
      </c>
      <c r="E141" s="80">
        <v>2.5</v>
      </c>
      <c r="F141" s="80">
        <v>0.5</v>
      </c>
      <c r="G141" s="80" t="s">
        <v>235</v>
      </c>
      <c r="H141" s="83" t="s">
        <v>201</v>
      </c>
      <c r="I141" s="26" t="s">
        <v>73</v>
      </c>
      <c r="J141" t="str">
        <f t="shared" si="19"/>
        <v>TM03508Triết học3</v>
      </c>
      <c r="K141">
        <f t="shared" si="17"/>
        <v>1</v>
      </c>
      <c r="L141" t="str">
        <f t="shared" si="20"/>
        <v/>
      </c>
      <c r="M141" t="str">
        <f t="shared" si="21"/>
        <v>TM03508Triết học3</v>
      </c>
      <c r="N141">
        <f t="shared" si="18"/>
        <v>1</v>
      </c>
      <c r="O141" t="str">
        <f t="shared" si="16"/>
        <v/>
      </c>
      <c r="P141" t="str">
        <f t="shared" si="22"/>
        <v/>
      </c>
    </row>
    <row r="142" spans="1:16" ht="33">
      <c r="A142" s="86" t="s">
        <v>168</v>
      </c>
      <c r="B142" s="87" t="s">
        <v>169</v>
      </c>
      <c r="C142" s="88" t="s">
        <v>170</v>
      </c>
      <c r="D142" s="89">
        <v>1</v>
      </c>
      <c r="E142" s="89">
        <v>1</v>
      </c>
      <c r="F142" s="89">
        <v>0</v>
      </c>
      <c r="G142" s="89"/>
      <c r="H142" s="83" t="s">
        <v>201</v>
      </c>
      <c r="I142" s="26" t="s">
        <v>13</v>
      </c>
      <c r="J142" t="str">
        <f t="shared" si="19"/>
        <v>ĐC01015Triết học1</v>
      </c>
      <c r="K142">
        <f t="shared" si="17"/>
        <v>2</v>
      </c>
      <c r="L142" t="str">
        <f t="shared" si="20"/>
        <v>HK1</v>
      </c>
      <c r="M142" t="str">
        <f t="shared" si="21"/>
        <v>ĐC01015Triết học1</v>
      </c>
      <c r="N142">
        <f t="shared" si="18"/>
        <v>1</v>
      </c>
      <c r="O142" t="str">
        <f t="shared" si="16"/>
        <v/>
      </c>
      <c r="P142" t="str">
        <f t="shared" si="22"/>
        <v>HK1</v>
      </c>
    </row>
    <row r="143" spans="1:16" ht="33">
      <c r="A143" s="86" t="s">
        <v>171</v>
      </c>
      <c r="B143" s="87" t="s">
        <v>172</v>
      </c>
      <c r="C143" s="88" t="s">
        <v>173</v>
      </c>
      <c r="D143" s="89">
        <v>1</v>
      </c>
      <c r="E143" s="89">
        <v>0</v>
      </c>
      <c r="F143" s="89">
        <v>1</v>
      </c>
      <c r="G143" s="89"/>
      <c r="H143" s="83" t="s">
        <v>201</v>
      </c>
      <c r="I143" s="26" t="s">
        <v>13</v>
      </c>
      <c r="J143" t="str">
        <f t="shared" si="19"/>
        <v>ĐC01016Triết học1</v>
      </c>
      <c r="K143">
        <f t="shared" si="17"/>
        <v>1</v>
      </c>
      <c r="L143" t="str">
        <f t="shared" si="20"/>
        <v/>
      </c>
      <c r="M143" t="str">
        <f t="shared" si="21"/>
        <v>ĐC01016Triết học1</v>
      </c>
      <c r="N143">
        <f t="shared" si="18"/>
        <v>1</v>
      </c>
      <c r="O143" t="str">
        <f t="shared" si="16"/>
        <v/>
      </c>
      <c r="P143" t="str">
        <f t="shared" si="22"/>
        <v/>
      </c>
    </row>
    <row r="144" spans="1:16" ht="33">
      <c r="A144" s="86" t="s">
        <v>174</v>
      </c>
      <c r="B144" s="87" t="s">
        <v>175</v>
      </c>
      <c r="C144" s="88" t="s">
        <v>176</v>
      </c>
      <c r="D144" s="89">
        <v>1</v>
      </c>
      <c r="E144" s="89">
        <v>0</v>
      </c>
      <c r="F144" s="89">
        <v>1</v>
      </c>
      <c r="G144" s="89"/>
      <c r="H144" s="83" t="s">
        <v>201</v>
      </c>
      <c r="I144" s="26" t="s">
        <v>13</v>
      </c>
      <c r="J144" t="str">
        <f t="shared" si="19"/>
        <v>ĐC01017Triết học1</v>
      </c>
      <c r="K144">
        <f t="shared" si="17"/>
        <v>1</v>
      </c>
      <c r="L144" t="str">
        <f t="shared" si="20"/>
        <v/>
      </c>
      <c r="M144" t="str">
        <f t="shared" si="21"/>
        <v>ĐC01017Triết học1</v>
      </c>
      <c r="N144">
        <f t="shared" si="18"/>
        <v>1</v>
      </c>
      <c r="O144" t="str">
        <f t="shared" ref="O144:O207" si="23">IF(OR(N144=2,N144=3),"HK2","")</f>
        <v/>
      </c>
      <c r="P144" t="str">
        <f t="shared" si="22"/>
        <v/>
      </c>
    </row>
    <row r="145" spans="1:16" ht="33">
      <c r="A145" s="86" t="s">
        <v>177</v>
      </c>
      <c r="B145" s="87" t="s">
        <v>178</v>
      </c>
      <c r="C145" s="88" t="s">
        <v>179</v>
      </c>
      <c r="D145" s="89">
        <v>2</v>
      </c>
      <c r="E145" s="89">
        <v>2</v>
      </c>
      <c r="F145" s="89">
        <v>0</v>
      </c>
      <c r="G145" s="89"/>
      <c r="H145" s="83" t="s">
        <v>201</v>
      </c>
      <c r="I145" s="26" t="s">
        <v>13</v>
      </c>
      <c r="J145" t="str">
        <f t="shared" si="19"/>
        <v>QA01005Triết học2</v>
      </c>
      <c r="K145">
        <f t="shared" si="17"/>
        <v>1</v>
      </c>
      <c r="L145" t="str">
        <f t="shared" si="20"/>
        <v/>
      </c>
      <c r="M145" t="str">
        <f t="shared" si="21"/>
        <v>QA01005Triết học2</v>
      </c>
      <c r="N145">
        <f t="shared" si="18"/>
        <v>1</v>
      </c>
      <c r="O145" t="str">
        <f t="shared" si="23"/>
        <v/>
      </c>
      <c r="P145" t="str">
        <f t="shared" si="22"/>
        <v/>
      </c>
    </row>
    <row r="146" spans="1:16" ht="33">
      <c r="A146" s="86" t="s">
        <v>180</v>
      </c>
      <c r="B146" s="87" t="s">
        <v>181</v>
      </c>
      <c r="C146" s="88" t="s">
        <v>182</v>
      </c>
      <c r="D146" s="89">
        <v>2</v>
      </c>
      <c r="E146" s="89">
        <v>1.5</v>
      </c>
      <c r="F146" s="89">
        <v>0.5</v>
      </c>
      <c r="G146" s="89"/>
      <c r="H146" s="83" t="s">
        <v>201</v>
      </c>
      <c r="I146" s="26" t="s">
        <v>13</v>
      </c>
      <c r="J146" t="str">
        <f t="shared" si="19"/>
        <v>QA01006Triết học2</v>
      </c>
      <c r="K146">
        <f t="shared" si="17"/>
        <v>1</v>
      </c>
      <c r="L146" t="str">
        <f t="shared" si="20"/>
        <v/>
      </c>
      <c r="M146" t="str">
        <f t="shared" si="21"/>
        <v>QA01006Triết học2</v>
      </c>
      <c r="N146">
        <f t="shared" si="18"/>
        <v>1</v>
      </c>
      <c r="O146" t="str">
        <f t="shared" si="23"/>
        <v/>
      </c>
      <c r="P146" t="str">
        <f t="shared" si="22"/>
        <v/>
      </c>
    </row>
    <row r="147" spans="1:16" ht="33">
      <c r="A147" s="86" t="s">
        <v>183</v>
      </c>
      <c r="B147" s="87" t="s">
        <v>184</v>
      </c>
      <c r="C147" s="88" t="s">
        <v>185</v>
      </c>
      <c r="D147" s="89">
        <v>3</v>
      </c>
      <c r="E147" s="89">
        <v>1</v>
      </c>
      <c r="F147" s="89">
        <v>2</v>
      </c>
      <c r="G147" s="89"/>
      <c r="H147" s="83" t="s">
        <v>201</v>
      </c>
      <c r="I147" s="26" t="s">
        <v>13</v>
      </c>
      <c r="J147" t="str">
        <f t="shared" si="19"/>
        <v>QA01007Triết học3</v>
      </c>
      <c r="K147">
        <f t="shared" si="17"/>
        <v>1</v>
      </c>
      <c r="L147" t="str">
        <f t="shared" si="20"/>
        <v/>
      </c>
      <c r="M147" t="str">
        <f t="shared" si="21"/>
        <v>QA01007Triết học3</v>
      </c>
      <c r="N147">
        <f t="shared" si="18"/>
        <v>1</v>
      </c>
      <c r="O147" t="str">
        <f t="shared" si="23"/>
        <v/>
      </c>
      <c r="P147" t="str">
        <f t="shared" si="22"/>
        <v/>
      </c>
    </row>
    <row r="148" spans="1:16" ht="33">
      <c r="A148" s="86" t="s">
        <v>186</v>
      </c>
      <c r="B148" s="87" t="s">
        <v>187</v>
      </c>
      <c r="C148" s="88" t="s">
        <v>188</v>
      </c>
      <c r="D148" s="89">
        <v>1</v>
      </c>
      <c r="E148" s="89">
        <v>0.5</v>
      </c>
      <c r="F148" s="89">
        <v>0.5</v>
      </c>
      <c r="G148" s="89"/>
      <c r="H148" s="83" t="s">
        <v>201</v>
      </c>
      <c r="I148" s="26" t="s">
        <v>13</v>
      </c>
      <c r="J148" t="str">
        <f t="shared" si="19"/>
        <v>QA01008Triết học1</v>
      </c>
      <c r="K148">
        <f t="shared" si="17"/>
        <v>1</v>
      </c>
      <c r="L148" t="str">
        <f t="shared" si="20"/>
        <v/>
      </c>
      <c r="M148" t="str">
        <f t="shared" si="21"/>
        <v>QA01008Triết học1</v>
      </c>
      <c r="N148">
        <f t="shared" si="18"/>
        <v>1</v>
      </c>
      <c r="O148" t="str">
        <f t="shared" si="23"/>
        <v/>
      </c>
      <c r="P148" t="str">
        <f t="shared" si="22"/>
        <v/>
      </c>
    </row>
    <row r="149" spans="1:16" ht="33">
      <c r="A149" s="86" t="s">
        <v>189</v>
      </c>
      <c r="B149" s="87" t="s">
        <v>190</v>
      </c>
      <c r="C149" s="88" t="s">
        <v>191</v>
      </c>
      <c r="D149" s="89">
        <v>1</v>
      </c>
      <c r="E149" s="89">
        <v>0</v>
      </c>
      <c r="F149" s="89">
        <v>1</v>
      </c>
      <c r="G149" s="89"/>
      <c r="H149" s="83" t="s">
        <v>201</v>
      </c>
      <c r="I149" s="26" t="s">
        <v>73</v>
      </c>
      <c r="J149" t="str">
        <f t="shared" si="19"/>
        <v>ĐC01018Triết học1</v>
      </c>
      <c r="K149">
        <f t="shared" si="17"/>
        <v>1</v>
      </c>
      <c r="L149" t="str">
        <f t="shared" si="20"/>
        <v/>
      </c>
      <c r="M149" t="str">
        <f t="shared" si="21"/>
        <v>ĐC01018Triết học1</v>
      </c>
      <c r="N149">
        <f t="shared" si="18"/>
        <v>1</v>
      </c>
      <c r="O149" t="str">
        <f t="shared" si="23"/>
        <v/>
      </c>
      <c r="P149" t="str">
        <f t="shared" si="22"/>
        <v/>
      </c>
    </row>
    <row r="150" spans="1:16" ht="33">
      <c r="A150" s="86" t="s">
        <v>192</v>
      </c>
      <c r="B150" s="87" t="s">
        <v>193</v>
      </c>
      <c r="C150" s="88" t="s">
        <v>194</v>
      </c>
      <c r="D150" s="89">
        <v>1</v>
      </c>
      <c r="E150" s="89">
        <v>0</v>
      </c>
      <c r="F150" s="89">
        <v>1</v>
      </c>
      <c r="G150" s="89"/>
      <c r="H150" s="83" t="s">
        <v>201</v>
      </c>
      <c r="I150" s="26" t="s">
        <v>73</v>
      </c>
      <c r="J150" t="str">
        <f t="shared" si="19"/>
        <v>ĐC01019Triết học1</v>
      </c>
      <c r="K150">
        <f t="shared" si="17"/>
        <v>1</v>
      </c>
      <c r="L150" t="str">
        <f t="shared" si="20"/>
        <v/>
      </c>
      <c r="M150" t="str">
        <f t="shared" si="21"/>
        <v>ĐC01019Triết học1</v>
      </c>
      <c r="N150">
        <f t="shared" si="18"/>
        <v>1</v>
      </c>
      <c r="O150" t="str">
        <f t="shared" si="23"/>
        <v/>
      </c>
      <c r="P150" t="str">
        <f t="shared" si="22"/>
        <v/>
      </c>
    </row>
    <row r="151" spans="1:16" ht="33">
      <c r="A151" s="90" t="s">
        <v>195</v>
      </c>
      <c r="B151" s="87" t="s">
        <v>196</v>
      </c>
      <c r="C151" s="88" t="s">
        <v>197</v>
      </c>
      <c r="D151" s="89">
        <v>1</v>
      </c>
      <c r="E151" s="89">
        <v>0</v>
      </c>
      <c r="F151" s="89">
        <v>1</v>
      </c>
      <c r="G151" s="89"/>
      <c r="H151" s="83" t="s">
        <v>201</v>
      </c>
      <c r="I151" s="26" t="s">
        <v>73</v>
      </c>
      <c r="J151" t="str">
        <f t="shared" si="19"/>
        <v>ĐC01020Triết học1</v>
      </c>
      <c r="K151">
        <f t="shared" si="17"/>
        <v>1</v>
      </c>
      <c r="L151" t="str">
        <f t="shared" si="20"/>
        <v/>
      </c>
      <c r="M151" t="str">
        <f t="shared" si="21"/>
        <v>ĐC01020Triết học1</v>
      </c>
      <c r="N151">
        <f t="shared" si="18"/>
        <v>1</v>
      </c>
      <c r="O151" t="str">
        <f t="shared" si="23"/>
        <v/>
      </c>
      <c r="P151" t="str">
        <f t="shared" si="22"/>
        <v/>
      </c>
    </row>
    <row r="152" spans="1:16" ht="33">
      <c r="A152" s="90" t="s">
        <v>198</v>
      </c>
      <c r="B152" s="87" t="s">
        <v>199</v>
      </c>
      <c r="C152" s="88" t="s">
        <v>200</v>
      </c>
      <c r="D152" s="89">
        <v>1</v>
      </c>
      <c r="E152" s="89">
        <v>0</v>
      </c>
      <c r="F152" s="89">
        <v>1</v>
      </c>
      <c r="G152" s="89"/>
      <c r="H152" s="83" t="s">
        <v>201</v>
      </c>
      <c r="I152" s="26" t="s">
        <v>73</v>
      </c>
      <c r="J152" t="str">
        <f t="shared" si="19"/>
        <v>ĐC01021Triết học1</v>
      </c>
      <c r="K152">
        <f t="shared" si="17"/>
        <v>1</v>
      </c>
      <c r="L152" t="str">
        <f t="shared" si="20"/>
        <v/>
      </c>
      <c r="M152" t="str">
        <f t="shared" si="21"/>
        <v>ĐC01021Triết học1</v>
      </c>
      <c r="N152">
        <f t="shared" si="18"/>
        <v>1</v>
      </c>
      <c r="O152" t="str">
        <f t="shared" si="23"/>
        <v/>
      </c>
      <c r="P152" t="str">
        <f t="shared" si="22"/>
        <v/>
      </c>
    </row>
    <row r="153" spans="1:16" ht="16.5">
      <c r="A153" s="80" t="s">
        <v>9</v>
      </c>
      <c r="B153" s="81" t="s">
        <v>10</v>
      </c>
      <c r="C153" s="80" t="s">
        <v>11</v>
      </c>
      <c r="D153" s="80">
        <v>4</v>
      </c>
      <c r="E153" s="80">
        <v>3</v>
      </c>
      <c r="F153" s="80">
        <v>1</v>
      </c>
      <c r="G153" s="82"/>
      <c r="H153" s="83" t="s">
        <v>298</v>
      </c>
      <c r="I153" s="26" t="s">
        <v>13</v>
      </c>
      <c r="J153" t="str">
        <f t="shared" si="19"/>
        <v>TM01001Kinh tế chính trị4</v>
      </c>
      <c r="K153">
        <f t="shared" si="17"/>
        <v>2</v>
      </c>
      <c r="L153" t="str">
        <f t="shared" si="20"/>
        <v>HK1</v>
      </c>
      <c r="M153" t="str">
        <f t="shared" si="21"/>
        <v>TM01001Kinh tế chính trị4</v>
      </c>
      <c r="N153">
        <f t="shared" si="18"/>
        <v>1</v>
      </c>
      <c r="O153" t="str">
        <f t="shared" si="23"/>
        <v/>
      </c>
      <c r="P153" t="str">
        <f t="shared" si="22"/>
        <v>HK1</v>
      </c>
    </row>
    <row r="154" spans="1:16" ht="16.5">
      <c r="A154" s="80" t="s">
        <v>14</v>
      </c>
      <c r="B154" s="81" t="s">
        <v>15</v>
      </c>
      <c r="C154" s="80" t="s">
        <v>16</v>
      </c>
      <c r="D154" s="80">
        <v>3</v>
      </c>
      <c r="E154" s="80">
        <v>2</v>
      </c>
      <c r="F154" s="80">
        <v>1</v>
      </c>
      <c r="G154" s="82"/>
      <c r="H154" s="83" t="s">
        <v>298</v>
      </c>
      <c r="I154" s="26" t="s">
        <v>13</v>
      </c>
      <c r="J154" t="str">
        <f t="shared" si="19"/>
        <v>KT01001Kinh tế chính trị3</v>
      </c>
      <c r="K154">
        <f t="shared" si="17"/>
        <v>1</v>
      </c>
      <c r="L154" t="str">
        <f t="shared" si="20"/>
        <v/>
      </c>
      <c r="M154" t="str">
        <f t="shared" si="21"/>
        <v>KT01001Kinh tế chính trị3</v>
      </c>
      <c r="N154">
        <f t="shared" si="18"/>
        <v>2</v>
      </c>
      <c r="O154" t="str">
        <f t="shared" si="23"/>
        <v>HK2</v>
      </c>
      <c r="P154" t="str">
        <f t="shared" si="22"/>
        <v>HK2</v>
      </c>
    </row>
    <row r="155" spans="1:16" ht="16.5">
      <c r="A155" s="80" t="s">
        <v>17</v>
      </c>
      <c r="B155" s="81" t="s">
        <v>18</v>
      </c>
      <c r="C155" s="80" t="s">
        <v>12</v>
      </c>
      <c r="D155" s="80">
        <v>3</v>
      </c>
      <c r="E155" s="80">
        <v>2</v>
      </c>
      <c r="F155" s="80">
        <v>1</v>
      </c>
      <c r="G155" s="82"/>
      <c r="H155" s="83" t="s">
        <v>298</v>
      </c>
      <c r="I155" s="26" t="s">
        <v>13</v>
      </c>
      <c r="J155" t="str">
        <f t="shared" si="19"/>
        <v>CN01001Kinh tế chính trị3</v>
      </c>
      <c r="K155">
        <f t="shared" si="17"/>
        <v>1</v>
      </c>
      <c r="L155" t="str">
        <f t="shared" si="20"/>
        <v/>
      </c>
      <c r="M155" t="str">
        <f t="shared" si="21"/>
        <v>CN01001Kinh tế chính trị3</v>
      </c>
      <c r="N155">
        <f t="shared" si="18"/>
        <v>2</v>
      </c>
      <c r="O155" t="str">
        <f t="shared" si="23"/>
        <v>HK2</v>
      </c>
      <c r="P155" t="str">
        <f t="shared" si="22"/>
        <v>HK2</v>
      </c>
    </row>
    <row r="156" spans="1:16" ht="16.5">
      <c r="A156" s="80" t="s">
        <v>19</v>
      </c>
      <c r="B156" s="81" t="s">
        <v>20</v>
      </c>
      <c r="C156" s="80" t="s">
        <v>21</v>
      </c>
      <c r="D156" s="80">
        <v>3</v>
      </c>
      <c r="E156" s="80">
        <v>2</v>
      </c>
      <c r="F156" s="80">
        <v>1</v>
      </c>
      <c r="G156" s="82"/>
      <c r="H156" s="83" t="s">
        <v>298</v>
      </c>
      <c r="I156" s="26" t="s">
        <v>13</v>
      </c>
      <c r="J156" t="str">
        <f t="shared" si="19"/>
        <v>LS01001Kinh tế chính trị3</v>
      </c>
      <c r="K156">
        <f t="shared" si="17"/>
        <v>1</v>
      </c>
      <c r="L156" t="str">
        <f t="shared" si="20"/>
        <v/>
      </c>
      <c r="M156" t="str">
        <f t="shared" si="21"/>
        <v>LS01001Kinh tế chính trị3</v>
      </c>
      <c r="N156">
        <f t="shared" si="18"/>
        <v>1</v>
      </c>
      <c r="O156" t="str">
        <f t="shared" si="23"/>
        <v/>
      </c>
      <c r="P156" t="str">
        <f t="shared" si="22"/>
        <v/>
      </c>
    </row>
    <row r="157" spans="1:16" ht="16.5">
      <c r="A157" s="80" t="s">
        <v>22</v>
      </c>
      <c r="B157" s="81" t="s">
        <v>23</v>
      </c>
      <c r="C157" s="80" t="s">
        <v>24</v>
      </c>
      <c r="D157" s="80">
        <v>2</v>
      </c>
      <c r="E157" s="80">
        <v>1.5</v>
      </c>
      <c r="F157" s="80">
        <v>0.5</v>
      </c>
      <c r="G157" s="82"/>
      <c r="H157" s="83" t="s">
        <v>298</v>
      </c>
      <c r="I157" s="26" t="s">
        <v>13</v>
      </c>
      <c r="J157" t="str">
        <f t="shared" si="19"/>
        <v>TH01001Kinh tế chính trị2</v>
      </c>
      <c r="K157">
        <f t="shared" si="17"/>
        <v>1</v>
      </c>
      <c r="L157" t="str">
        <f t="shared" si="20"/>
        <v/>
      </c>
      <c r="M157" t="str">
        <f t="shared" si="21"/>
        <v>TH01001Kinh tế chính trị2</v>
      </c>
      <c r="N157">
        <f t="shared" si="18"/>
        <v>1</v>
      </c>
      <c r="O157" t="str">
        <f t="shared" si="23"/>
        <v/>
      </c>
      <c r="P157" t="str">
        <f t="shared" si="22"/>
        <v/>
      </c>
    </row>
    <row r="158" spans="1:16" ht="16.5">
      <c r="A158" s="80" t="s">
        <v>25</v>
      </c>
      <c r="B158" s="81" t="s">
        <v>26</v>
      </c>
      <c r="C158" s="80" t="s">
        <v>27</v>
      </c>
      <c r="D158" s="80">
        <v>3</v>
      </c>
      <c r="E158" s="80">
        <v>2</v>
      </c>
      <c r="F158" s="80">
        <v>1</v>
      </c>
      <c r="G158" s="80" t="s">
        <v>28</v>
      </c>
      <c r="H158" s="83" t="s">
        <v>298</v>
      </c>
      <c r="I158" s="26" t="s">
        <v>13</v>
      </c>
      <c r="J158" t="str">
        <f t="shared" si="19"/>
        <v>NP01001Kinh tế chính trị3</v>
      </c>
      <c r="K158">
        <f t="shared" si="17"/>
        <v>1</v>
      </c>
      <c r="L158" t="str">
        <f t="shared" si="20"/>
        <v/>
      </c>
      <c r="M158" t="str">
        <f t="shared" si="21"/>
        <v>NP01001Kinh tế chính trị3</v>
      </c>
      <c r="N158">
        <f t="shared" si="18"/>
        <v>1</v>
      </c>
      <c r="O158" t="str">
        <f t="shared" si="23"/>
        <v/>
      </c>
      <c r="P158" t="str">
        <f t="shared" si="22"/>
        <v/>
      </c>
    </row>
    <row r="159" spans="1:16" ht="16.5">
      <c r="A159" s="80" t="s">
        <v>29</v>
      </c>
      <c r="B159" s="81" t="s">
        <v>30</v>
      </c>
      <c r="C159" s="80" t="s">
        <v>31</v>
      </c>
      <c r="D159" s="80">
        <v>2</v>
      </c>
      <c r="E159" s="80">
        <v>1.5</v>
      </c>
      <c r="F159" s="80">
        <v>0.5</v>
      </c>
      <c r="G159" s="82"/>
      <c r="H159" s="83" t="s">
        <v>298</v>
      </c>
      <c r="I159" s="26" t="s">
        <v>13</v>
      </c>
      <c r="J159" t="str">
        <f t="shared" si="19"/>
        <v>CT01001Kinh tế chính trị2</v>
      </c>
      <c r="K159">
        <f t="shared" si="17"/>
        <v>2</v>
      </c>
      <c r="L159" t="str">
        <f t="shared" si="20"/>
        <v>HK1</v>
      </c>
      <c r="M159" t="str">
        <f t="shared" si="21"/>
        <v>CT01001Kinh tế chính trị2</v>
      </c>
      <c r="N159">
        <f t="shared" si="18"/>
        <v>1</v>
      </c>
      <c r="O159" t="str">
        <f t="shared" si="23"/>
        <v/>
      </c>
      <c r="P159" t="str">
        <f t="shared" si="22"/>
        <v>HK1</v>
      </c>
    </row>
    <row r="160" spans="1:16" ht="16.5">
      <c r="A160" s="80" t="s">
        <v>32</v>
      </c>
      <c r="B160" s="81" t="s">
        <v>33</v>
      </c>
      <c r="C160" s="80" t="s">
        <v>34</v>
      </c>
      <c r="D160" s="80">
        <v>2</v>
      </c>
      <c r="E160" s="80">
        <v>1.5</v>
      </c>
      <c r="F160" s="80">
        <v>0.5</v>
      </c>
      <c r="G160" s="82"/>
      <c r="H160" s="83" t="s">
        <v>298</v>
      </c>
      <c r="I160" s="26" t="s">
        <v>13</v>
      </c>
      <c r="J160" t="str">
        <f t="shared" si="19"/>
        <v>XD01001Kinh tế chính trị2</v>
      </c>
      <c r="K160">
        <f t="shared" si="17"/>
        <v>2</v>
      </c>
      <c r="L160" t="str">
        <f t="shared" si="20"/>
        <v>HK1</v>
      </c>
      <c r="M160" t="str">
        <f t="shared" si="21"/>
        <v>XD01001Kinh tế chính trị2</v>
      </c>
      <c r="N160">
        <f t="shared" si="18"/>
        <v>1</v>
      </c>
      <c r="O160" t="str">
        <f t="shared" si="23"/>
        <v/>
      </c>
      <c r="P160" t="str">
        <f t="shared" si="22"/>
        <v>HK1</v>
      </c>
    </row>
    <row r="161" spans="1:16" ht="16.5">
      <c r="A161" s="80" t="s">
        <v>35</v>
      </c>
      <c r="B161" s="81" t="s">
        <v>36</v>
      </c>
      <c r="C161" s="80" t="s">
        <v>37</v>
      </c>
      <c r="D161" s="80">
        <v>2</v>
      </c>
      <c r="E161" s="80">
        <v>1.5</v>
      </c>
      <c r="F161" s="80">
        <v>0.5</v>
      </c>
      <c r="G161" s="82"/>
      <c r="H161" s="83" t="s">
        <v>298</v>
      </c>
      <c r="I161" s="26" t="s">
        <v>13</v>
      </c>
      <c r="J161" t="str">
        <f t="shared" si="19"/>
        <v>TG01004Kinh tế chính trị2</v>
      </c>
      <c r="K161">
        <f t="shared" si="17"/>
        <v>1</v>
      </c>
      <c r="L161" t="str">
        <f t="shared" si="20"/>
        <v/>
      </c>
      <c r="M161" t="str">
        <f t="shared" si="21"/>
        <v>TG01004Kinh tế chính trị2</v>
      </c>
      <c r="N161">
        <f t="shared" si="18"/>
        <v>2</v>
      </c>
      <c r="O161" t="str">
        <f t="shared" si="23"/>
        <v>HK2</v>
      </c>
      <c r="P161" t="str">
        <f t="shared" si="22"/>
        <v>HK2</v>
      </c>
    </row>
    <row r="162" spans="1:16" ht="33">
      <c r="A162" s="80" t="s">
        <v>38</v>
      </c>
      <c r="B162" s="81" t="s">
        <v>39</v>
      </c>
      <c r="C162" s="80" t="s">
        <v>40</v>
      </c>
      <c r="D162" s="80">
        <v>3</v>
      </c>
      <c r="E162" s="80">
        <v>1</v>
      </c>
      <c r="F162" s="80">
        <v>2</v>
      </c>
      <c r="G162" s="82"/>
      <c r="H162" s="83" t="s">
        <v>298</v>
      </c>
      <c r="I162" s="26" t="s">
        <v>13</v>
      </c>
      <c r="J162" t="str">
        <f t="shared" si="19"/>
        <v>ĐC01005Kinh tế chính trị3</v>
      </c>
      <c r="K162">
        <f t="shared" si="17"/>
        <v>1</v>
      </c>
      <c r="L162" t="str">
        <f t="shared" si="20"/>
        <v/>
      </c>
      <c r="M162" t="str">
        <f t="shared" si="21"/>
        <v>ĐC01005Kinh tế chính trị3</v>
      </c>
      <c r="N162">
        <f t="shared" si="18"/>
        <v>1</v>
      </c>
      <c r="O162" t="str">
        <f t="shared" si="23"/>
        <v/>
      </c>
      <c r="P162" t="str">
        <f t="shared" si="22"/>
        <v/>
      </c>
    </row>
    <row r="163" spans="1:16" ht="33">
      <c r="A163" s="80" t="s">
        <v>41</v>
      </c>
      <c r="B163" s="81" t="s">
        <v>42</v>
      </c>
      <c r="C163" s="80" t="s">
        <v>43</v>
      </c>
      <c r="D163" s="80">
        <v>4</v>
      </c>
      <c r="E163" s="80">
        <v>2</v>
      </c>
      <c r="F163" s="80">
        <v>2</v>
      </c>
      <c r="G163" s="82"/>
      <c r="H163" s="83" t="s">
        <v>298</v>
      </c>
      <c r="I163" s="26" t="s">
        <v>13</v>
      </c>
      <c r="J163" t="str">
        <f t="shared" si="19"/>
        <v>NN01015Kinh tế chính trị4</v>
      </c>
      <c r="K163">
        <f t="shared" si="17"/>
        <v>2</v>
      </c>
      <c r="L163" t="str">
        <f t="shared" si="20"/>
        <v>HK1</v>
      </c>
      <c r="M163" t="str">
        <f t="shared" si="21"/>
        <v>NN01015Kinh tế chính trị4</v>
      </c>
      <c r="N163">
        <f t="shared" si="18"/>
        <v>1</v>
      </c>
      <c r="O163" t="str">
        <f t="shared" si="23"/>
        <v/>
      </c>
      <c r="P163" t="str">
        <f t="shared" si="22"/>
        <v>HK1</v>
      </c>
    </row>
    <row r="164" spans="1:16" ht="33">
      <c r="A164" s="80" t="s">
        <v>44</v>
      </c>
      <c r="B164" s="81" t="s">
        <v>45</v>
      </c>
      <c r="C164" s="80" t="s">
        <v>46</v>
      </c>
      <c r="D164" s="80">
        <v>4</v>
      </c>
      <c r="E164" s="80">
        <v>2</v>
      </c>
      <c r="F164" s="80">
        <v>2</v>
      </c>
      <c r="G164" s="82"/>
      <c r="H164" s="83" t="s">
        <v>298</v>
      </c>
      <c r="I164" s="26" t="s">
        <v>13</v>
      </c>
      <c r="J164" t="str">
        <f t="shared" si="19"/>
        <v>NN01016Kinh tế chính trị4</v>
      </c>
      <c r="K164">
        <f t="shared" si="17"/>
        <v>1</v>
      </c>
      <c r="L164" t="str">
        <f t="shared" si="20"/>
        <v/>
      </c>
      <c r="M164" t="str">
        <f t="shared" si="21"/>
        <v>NN01016Kinh tế chính trị4</v>
      </c>
      <c r="N164">
        <f t="shared" si="18"/>
        <v>2</v>
      </c>
      <c r="O164" t="str">
        <f t="shared" si="23"/>
        <v>HK2</v>
      </c>
      <c r="P164" t="str">
        <f t="shared" si="22"/>
        <v>HK2</v>
      </c>
    </row>
    <row r="165" spans="1:16" ht="33">
      <c r="A165" s="80" t="s">
        <v>47</v>
      </c>
      <c r="B165" s="81" t="s">
        <v>48</v>
      </c>
      <c r="C165" s="80" t="s">
        <v>49</v>
      </c>
      <c r="D165" s="80">
        <v>4</v>
      </c>
      <c r="E165" s="80">
        <v>2</v>
      </c>
      <c r="F165" s="80">
        <v>2</v>
      </c>
      <c r="G165" s="82"/>
      <c r="H165" s="83" t="s">
        <v>298</v>
      </c>
      <c r="I165" s="26" t="s">
        <v>13</v>
      </c>
      <c r="J165" t="str">
        <f t="shared" si="19"/>
        <v>NN01017Kinh tế chính trị4</v>
      </c>
      <c r="K165">
        <f t="shared" si="17"/>
        <v>1</v>
      </c>
      <c r="L165" t="str">
        <f t="shared" si="20"/>
        <v/>
      </c>
      <c r="M165" t="str">
        <f t="shared" si="21"/>
        <v>NN01017Kinh tế chính trị4</v>
      </c>
      <c r="N165">
        <f t="shared" si="18"/>
        <v>1</v>
      </c>
      <c r="O165" t="str">
        <f t="shared" si="23"/>
        <v/>
      </c>
      <c r="P165" t="str">
        <f t="shared" si="22"/>
        <v/>
      </c>
    </row>
    <row r="166" spans="1:16" ht="33">
      <c r="A166" s="80" t="s">
        <v>50</v>
      </c>
      <c r="B166" s="81" t="s">
        <v>51</v>
      </c>
      <c r="C166" s="80" t="s">
        <v>52</v>
      </c>
      <c r="D166" s="80">
        <v>4</v>
      </c>
      <c r="E166" s="80">
        <v>2</v>
      </c>
      <c r="F166" s="80">
        <v>2</v>
      </c>
      <c r="G166" s="82"/>
      <c r="H166" s="83" t="s">
        <v>298</v>
      </c>
      <c r="I166" s="26" t="s">
        <v>13</v>
      </c>
      <c r="J166" t="str">
        <f t="shared" si="19"/>
        <v>NN01019Kinh tế chính trị4</v>
      </c>
      <c r="K166">
        <f t="shared" si="17"/>
        <v>1</v>
      </c>
      <c r="L166" t="str">
        <f t="shared" si="20"/>
        <v/>
      </c>
      <c r="M166" t="str">
        <f t="shared" si="21"/>
        <v>NN01019Kinh tế chính trị4</v>
      </c>
      <c r="N166">
        <f t="shared" si="18"/>
        <v>1</v>
      </c>
      <c r="O166" t="str">
        <f t="shared" si="23"/>
        <v/>
      </c>
      <c r="P166" t="str">
        <f t="shared" si="22"/>
        <v/>
      </c>
    </row>
    <row r="167" spans="1:16" ht="33">
      <c r="A167" s="80" t="s">
        <v>53</v>
      </c>
      <c r="B167" s="81" t="s">
        <v>54</v>
      </c>
      <c r="C167" s="80" t="s">
        <v>55</v>
      </c>
      <c r="D167" s="80">
        <v>4</v>
      </c>
      <c r="E167" s="80">
        <v>2</v>
      </c>
      <c r="F167" s="80">
        <v>2</v>
      </c>
      <c r="G167" s="82"/>
      <c r="H167" s="83" t="s">
        <v>298</v>
      </c>
      <c r="I167" s="26" t="s">
        <v>13</v>
      </c>
      <c r="J167" t="str">
        <f t="shared" si="19"/>
        <v>NN01020Kinh tế chính trị4</v>
      </c>
      <c r="K167">
        <f t="shared" si="17"/>
        <v>1</v>
      </c>
      <c r="L167" t="str">
        <f t="shared" si="20"/>
        <v/>
      </c>
      <c r="M167" t="str">
        <f t="shared" si="21"/>
        <v>NN01020Kinh tế chính trị4</v>
      </c>
      <c r="N167">
        <f t="shared" si="18"/>
        <v>1</v>
      </c>
      <c r="O167" t="str">
        <f t="shared" si="23"/>
        <v/>
      </c>
      <c r="P167" t="str">
        <f t="shared" si="22"/>
        <v/>
      </c>
    </row>
    <row r="168" spans="1:16" ht="33">
      <c r="A168" s="80" t="s">
        <v>56</v>
      </c>
      <c r="B168" s="81" t="s">
        <v>57</v>
      </c>
      <c r="C168" s="80" t="s">
        <v>58</v>
      </c>
      <c r="D168" s="80">
        <v>4</v>
      </c>
      <c r="E168" s="80">
        <v>2</v>
      </c>
      <c r="F168" s="80">
        <v>2</v>
      </c>
      <c r="G168" s="82"/>
      <c r="H168" s="83" t="s">
        <v>298</v>
      </c>
      <c r="I168" s="26" t="s">
        <v>13</v>
      </c>
      <c r="J168" t="str">
        <f t="shared" si="19"/>
        <v>NN01021Kinh tế chính trị4</v>
      </c>
      <c r="K168">
        <f t="shared" si="17"/>
        <v>1</v>
      </c>
      <c r="L168" t="str">
        <f t="shared" si="20"/>
        <v/>
      </c>
      <c r="M168" t="str">
        <f t="shared" si="21"/>
        <v>NN01021Kinh tế chính trị4</v>
      </c>
      <c r="N168">
        <f t="shared" si="18"/>
        <v>2</v>
      </c>
      <c r="O168" t="str">
        <f t="shared" si="23"/>
        <v>HK2</v>
      </c>
      <c r="P168" t="str">
        <f t="shared" si="22"/>
        <v>HK2</v>
      </c>
    </row>
    <row r="169" spans="1:16" ht="33">
      <c r="A169" s="80" t="s">
        <v>59</v>
      </c>
      <c r="B169" s="81" t="s">
        <v>60</v>
      </c>
      <c r="C169" s="80" t="s">
        <v>61</v>
      </c>
      <c r="D169" s="80">
        <v>3</v>
      </c>
      <c r="E169" s="80">
        <v>2.5</v>
      </c>
      <c r="F169" s="80">
        <v>0.5</v>
      </c>
      <c r="G169" s="80"/>
      <c r="H169" s="83" t="s">
        <v>298</v>
      </c>
      <c r="I169" s="26" t="s">
        <v>13</v>
      </c>
      <c r="J169" t="str">
        <f t="shared" si="19"/>
        <v>TG01009Kinh tế chính trị3</v>
      </c>
      <c r="K169">
        <f t="shared" si="17"/>
        <v>1</v>
      </c>
      <c r="L169" t="str">
        <f t="shared" si="20"/>
        <v/>
      </c>
      <c r="M169" t="str">
        <f t="shared" si="21"/>
        <v>TG01009Kinh tế chính trị3</v>
      </c>
      <c r="N169">
        <f t="shared" si="18"/>
        <v>1</v>
      </c>
      <c r="O169" t="str">
        <f t="shared" si="23"/>
        <v/>
      </c>
      <c r="P169" t="str">
        <f t="shared" si="22"/>
        <v/>
      </c>
    </row>
    <row r="170" spans="1:16" ht="33">
      <c r="A170" s="80" t="s">
        <v>62</v>
      </c>
      <c r="B170" s="81" t="s">
        <v>63</v>
      </c>
      <c r="C170" s="80" t="s">
        <v>64</v>
      </c>
      <c r="D170" s="80">
        <v>3</v>
      </c>
      <c r="E170" s="80">
        <v>2.5</v>
      </c>
      <c r="F170" s="80">
        <v>0.5</v>
      </c>
      <c r="G170" s="80"/>
      <c r="H170" s="83" t="s">
        <v>298</v>
      </c>
      <c r="I170" s="26" t="s">
        <v>13</v>
      </c>
      <c r="J170" t="str">
        <f t="shared" si="19"/>
        <v>TG03001Kinh tế chính trị3</v>
      </c>
      <c r="K170">
        <f t="shared" si="17"/>
        <v>1</v>
      </c>
      <c r="L170" t="str">
        <f t="shared" si="20"/>
        <v/>
      </c>
      <c r="M170" t="str">
        <f t="shared" si="21"/>
        <v>TG03001Kinh tế chính trị3</v>
      </c>
      <c r="N170">
        <f t="shared" si="18"/>
        <v>1</v>
      </c>
      <c r="O170" t="str">
        <f t="shared" si="23"/>
        <v/>
      </c>
      <c r="P170" t="str">
        <f t="shared" si="22"/>
        <v/>
      </c>
    </row>
    <row r="171" spans="1:16" ht="33">
      <c r="A171" s="80" t="s">
        <v>65</v>
      </c>
      <c r="B171" s="81" t="s">
        <v>66</v>
      </c>
      <c r="C171" s="80" t="s">
        <v>67</v>
      </c>
      <c r="D171" s="80">
        <v>3</v>
      </c>
      <c r="E171" s="80">
        <v>2</v>
      </c>
      <c r="F171" s="80">
        <v>1</v>
      </c>
      <c r="G171" s="80" t="s">
        <v>10</v>
      </c>
      <c r="H171" s="83" t="s">
        <v>298</v>
      </c>
      <c r="I171" s="26" t="s">
        <v>13</v>
      </c>
      <c r="J171" t="str">
        <f t="shared" si="19"/>
        <v>TM01008Kinh tế chính trị3</v>
      </c>
      <c r="K171">
        <f t="shared" si="17"/>
        <v>1</v>
      </c>
      <c r="L171" t="str">
        <f t="shared" si="20"/>
        <v/>
      </c>
      <c r="M171" t="str">
        <f t="shared" si="21"/>
        <v>TM01008Kinh tế chính trị3</v>
      </c>
      <c r="N171">
        <f t="shared" si="18"/>
        <v>1</v>
      </c>
      <c r="O171" t="str">
        <f t="shared" si="23"/>
        <v/>
      </c>
      <c r="P171" t="str">
        <f t="shared" si="22"/>
        <v/>
      </c>
    </row>
    <row r="172" spans="1:16" ht="33">
      <c r="A172" s="80" t="s">
        <v>68</v>
      </c>
      <c r="B172" s="81" t="s">
        <v>69</v>
      </c>
      <c r="C172" s="80" t="s">
        <v>70</v>
      </c>
      <c r="D172" s="80">
        <v>3</v>
      </c>
      <c r="E172" s="80">
        <v>2.5</v>
      </c>
      <c r="F172" s="80">
        <v>0.5</v>
      </c>
      <c r="G172" s="80" t="s">
        <v>10</v>
      </c>
      <c r="H172" s="83" t="s">
        <v>298</v>
      </c>
      <c r="I172" s="26" t="s">
        <v>13</v>
      </c>
      <c r="J172" t="str">
        <f t="shared" si="19"/>
        <v>TM01010Kinh tế chính trị3</v>
      </c>
      <c r="K172">
        <f t="shared" si="17"/>
        <v>1</v>
      </c>
      <c r="L172" t="str">
        <f t="shared" si="20"/>
        <v/>
      </c>
      <c r="M172" t="str">
        <f t="shared" si="21"/>
        <v>TM01010Kinh tế chính trị3</v>
      </c>
      <c r="N172">
        <f t="shared" si="18"/>
        <v>1</v>
      </c>
      <c r="O172" t="str">
        <f t="shared" si="23"/>
        <v/>
      </c>
      <c r="P172" t="str">
        <f t="shared" si="22"/>
        <v/>
      </c>
    </row>
    <row r="173" spans="1:16" ht="33">
      <c r="A173" s="80" t="s">
        <v>202</v>
      </c>
      <c r="B173" s="81" t="s">
        <v>71</v>
      </c>
      <c r="C173" s="80" t="s">
        <v>72</v>
      </c>
      <c r="D173" s="80">
        <v>2</v>
      </c>
      <c r="E173" s="80">
        <v>1.5</v>
      </c>
      <c r="F173" s="80">
        <v>0.5</v>
      </c>
      <c r="G173" s="80"/>
      <c r="H173" s="83" t="s">
        <v>298</v>
      </c>
      <c r="I173" s="26" t="s">
        <v>73</v>
      </c>
      <c r="J173" t="str">
        <f t="shared" si="19"/>
        <v>XH01001Kinh tế chính trị2</v>
      </c>
      <c r="K173">
        <f t="shared" si="17"/>
        <v>2</v>
      </c>
      <c r="L173" t="str">
        <f t="shared" si="20"/>
        <v>HK1</v>
      </c>
      <c r="M173" t="str">
        <f t="shared" si="21"/>
        <v>XH01001Kinh tế chính trị2</v>
      </c>
      <c r="N173">
        <f t="shared" si="18"/>
        <v>1</v>
      </c>
      <c r="O173" t="str">
        <f t="shared" si="23"/>
        <v/>
      </c>
      <c r="P173" t="str">
        <f t="shared" si="22"/>
        <v>HK1</v>
      </c>
    </row>
    <row r="174" spans="1:16" ht="33">
      <c r="A174" s="80" t="s">
        <v>203</v>
      </c>
      <c r="B174" s="81" t="s">
        <v>74</v>
      </c>
      <c r="C174" s="80" t="s">
        <v>75</v>
      </c>
      <c r="D174" s="80">
        <v>2</v>
      </c>
      <c r="E174" s="80">
        <v>1.5</v>
      </c>
      <c r="F174" s="80">
        <v>0.5</v>
      </c>
      <c r="G174" s="80"/>
      <c r="H174" s="83" t="s">
        <v>298</v>
      </c>
      <c r="I174" s="26" t="s">
        <v>73</v>
      </c>
      <c r="J174" t="str">
        <f t="shared" si="19"/>
        <v>NP01002Kinh tế chính trị2</v>
      </c>
      <c r="K174">
        <f t="shared" si="17"/>
        <v>1</v>
      </c>
      <c r="L174" t="str">
        <f t="shared" si="20"/>
        <v/>
      </c>
      <c r="M174" t="str">
        <f t="shared" si="21"/>
        <v>NP01002Kinh tế chính trị2</v>
      </c>
      <c r="N174">
        <f t="shared" si="18"/>
        <v>1</v>
      </c>
      <c r="O174" t="str">
        <f t="shared" si="23"/>
        <v/>
      </c>
      <c r="P174" t="str">
        <f t="shared" si="22"/>
        <v/>
      </c>
    </row>
    <row r="175" spans="1:16" ht="33">
      <c r="A175" s="80" t="s">
        <v>204</v>
      </c>
      <c r="B175" s="81" t="s">
        <v>76</v>
      </c>
      <c r="C175" s="80" t="s">
        <v>299</v>
      </c>
      <c r="D175" s="80">
        <v>2</v>
      </c>
      <c r="E175" s="80">
        <v>1.5</v>
      </c>
      <c r="F175" s="80">
        <v>0.5</v>
      </c>
      <c r="G175" s="80"/>
      <c r="H175" s="83" t="s">
        <v>298</v>
      </c>
      <c r="I175" s="26" t="s">
        <v>73</v>
      </c>
      <c r="J175" t="str">
        <f t="shared" si="19"/>
        <v>TT01002Kinh tế chính trị2</v>
      </c>
      <c r="K175">
        <f t="shared" si="17"/>
        <v>2</v>
      </c>
      <c r="L175" t="str">
        <f t="shared" si="20"/>
        <v>HK1</v>
      </c>
      <c r="M175" t="str">
        <f t="shared" si="21"/>
        <v>TT01002Kinh tế chính trị2</v>
      </c>
      <c r="N175">
        <f t="shared" si="18"/>
        <v>1</v>
      </c>
      <c r="O175" t="str">
        <f t="shared" si="23"/>
        <v/>
      </c>
      <c r="P175" t="str">
        <f t="shared" si="22"/>
        <v>HK1</v>
      </c>
    </row>
    <row r="176" spans="1:16" ht="33">
      <c r="A176" s="80" t="s">
        <v>205</v>
      </c>
      <c r="B176" s="81" t="s">
        <v>300</v>
      </c>
      <c r="C176" s="80" t="s">
        <v>301</v>
      </c>
      <c r="D176" s="80">
        <v>2</v>
      </c>
      <c r="E176" s="80">
        <v>1.5</v>
      </c>
      <c r="F176" s="80">
        <v>0.5</v>
      </c>
      <c r="G176" s="80"/>
      <c r="H176" s="83" t="s">
        <v>298</v>
      </c>
      <c r="I176" s="26" t="s">
        <v>73</v>
      </c>
      <c r="J176" t="str">
        <f t="shared" si="19"/>
        <v>LS01003Kinh tế chính trị2</v>
      </c>
      <c r="K176">
        <f t="shared" si="17"/>
        <v>1</v>
      </c>
      <c r="L176" t="str">
        <f t="shared" si="20"/>
        <v/>
      </c>
      <c r="M176" t="str">
        <f t="shared" si="21"/>
        <v>LS01003Kinh tế chính trị2</v>
      </c>
      <c r="N176">
        <f t="shared" si="18"/>
        <v>1</v>
      </c>
      <c r="O176" t="str">
        <f t="shared" si="23"/>
        <v/>
      </c>
      <c r="P176" t="str">
        <f t="shared" si="22"/>
        <v/>
      </c>
    </row>
    <row r="177" spans="1:16" ht="33">
      <c r="A177" s="80" t="s">
        <v>208</v>
      </c>
      <c r="B177" s="81" t="s">
        <v>82</v>
      </c>
      <c r="C177" s="80" t="s">
        <v>83</v>
      </c>
      <c r="D177" s="80">
        <v>2</v>
      </c>
      <c r="E177" s="80">
        <v>1.5</v>
      </c>
      <c r="F177" s="80">
        <v>0.5</v>
      </c>
      <c r="G177" s="80"/>
      <c r="H177" s="83" t="s">
        <v>298</v>
      </c>
      <c r="I177" s="26" t="s">
        <v>73</v>
      </c>
      <c r="J177" t="str">
        <f t="shared" si="19"/>
        <v>TT01001Kinh tế chính trị2</v>
      </c>
      <c r="K177">
        <f t="shared" si="17"/>
        <v>1</v>
      </c>
      <c r="L177" t="str">
        <f t="shared" si="20"/>
        <v/>
      </c>
      <c r="M177" t="str">
        <f t="shared" si="21"/>
        <v>TT01001Kinh tế chính trị2</v>
      </c>
      <c r="N177">
        <f t="shared" si="18"/>
        <v>1</v>
      </c>
      <c r="O177" t="str">
        <f t="shared" si="23"/>
        <v/>
      </c>
      <c r="P177" t="str">
        <f t="shared" si="22"/>
        <v/>
      </c>
    </row>
    <row r="178" spans="1:16" ht="33">
      <c r="A178" s="80" t="s">
        <v>211</v>
      </c>
      <c r="B178" s="81" t="s">
        <v>302</v>
      </c>
      <c r="C178" s="80" t="s">
        <v>303</v>
      </c>
      <c r="D178" s="80">
        <v>2</v>
      </c>
      <c r="E178" s="80">
        <v>1.5</v>
      </c>
      <c r="F178" s="80">
        <v>0.5</v>
      </c>
      <c r="G178" s="80"/>
      <c r="H178" s="83" t="s">
        <v>298</v>
      </c>
      <c r="I178" s="26" t="s">
        <v>73</v>
      </c>
      <c r="J178" t="str">
        <f t="shared" si="19"/>
        <v>ĐC02110Kinh tế chính trị2</v>
      </c>
      <c r="K178">
        <f t="shared" si="17"/>
        <v>1</v>
      </c>
      <c r="L178" t="str">
        <f t="shared" si="20"/>
        <v/>
      </c>
      <c r="M178" t="str">
        <f t="shared" si="21"/>
        <v>ĐC02110Kinh tế chính trị2</v>
      </c>
      <c r="N178">
        <f t="shared" si="18"/>
        <v>2</v>
      </c>
      <c r="O178" t="str">
        <f t="shared" si="23"/>
        <v>HK2</v>
      </c>
      <c r="P178" t="str">
        <f t="shared" si="22"/>
        <v>HK2</v>
      </c>
    </row>
    <row r="179" spans="1:16" ht="33">
      <c r="A179" s="80" t="s">
        <v>213</v>
      </c>
      <c r="B179" s="81" t="s">
        <v>216</v>
      </c>
      <c r="C179" s="80" t="s">
        <v>217</v>
      </c>
      <c r="D179" s="80">
        <v>2</v>
      </c>
      <c r="E179" s="80">
        <v>1.5</v>
      </c>
      <c r="F179" s="80">
        <v>0.5</v>
      </c>
      <c r="G179" s="80"/>
      <c r="H179" s="83" t="s">
        <v>298</v>
      </c>
      <c r="I179" s="26" t="s">
        <v>73</v>
      </c>
      <c r="J179" t="str">
        <f t="shared" si="19"/>
        <v>ĐC01001Kinh tế chính trị2</v>
      </c>
      <c r="K179">
        <f t="shared" si="17"/>
        <v>1</v>
      </c>
      <c r="L179" t="str">
        <f t="shared" si="20"/>
        <v/>
      </c>
      <c r="M179" t="str">
        <f t="shared" si="21"/>
        <v>ĐC01001Kinh tế chính trị2</v>
      </c>
      <c r="N179">
        <f t="shared" si="18"/>
        <v>1</v>
      </c>
      <c r="O179" t="str">
        <f t="shared" si="23"/>
        <v/>
      </c>
      <c r="P179" t="str">
        <f t="shared" si="22"/>
        <v/>
      </c>
    </row>
    <row r="180" spans="1:16" ht="33">
      <c r="A180" s="80" t="s">
        <v>215</v>
      </c>
      <c r="B180" s="81" t="s">
        <v>304</v>
      </c>
      <c r="C180" s="80" t="s">
        <v>97</v>
      </c>
      <c r="D180" s="80">
        <v>2</v>
      </c>
      <c r="E180" s="80">
        <v>1.5</v>
      </c>
      <c r="F180" s="80">
        <v>0.5</v>
      </c>
      <c r="G180" s="80"/>
      <c r="H180" s="83" t="s">
        <v>298</v>
      </c>
      <c r="I180" s="26" t="s">
        <v>73</v>
      </c>
      <c r="J180" t="str">
        <f t="shared" si="19"/>
        <v>TM01004Kinh tế chính trị2</v>
      </c>
      <c r="K180">
        <f t="shared" si="17"/>
        <v>1</v>
      </c>
      <c r="L180" t="str">
        <f t="shared" si="20"/>
        <v/>
      </c>
      <c r="M180" t="str">
        <f t="shared" si="21"/>
        <v>TM01004Kinh tế chính trị2</v>
      </c>
      <c r="N180">
        <f t="shared" si="18"/>
        <v>1</v>
      </c>
      <c r="O180" t="str">
        <f t="shared" si="23"/>
        <v/>
      </c>
      <c r="P180" t="str">
        <f t="shared" si="22"/>
        <v/>
      </c>
    </row>
    <row r="181" spans="1:16" ht="33">
      <c r="A181" s="80" t="s">
        <v>218</v>
      </c>
      <c r="B181" s="81" t="s">
        <v>305</v>
      </c>
      <c r="C181" s="80" t="s">
        <v>306</v>
      </c>
      <c r="D181" s="80">
        <v>2</v>
      </c>
      <c r="E181" s="80">
        <v>1.5</v>
      </c>
      <c r="F181" s="80">
        <v>0.5</v>
      </c>
      <c r="G181" s="80"/>
      <c r="H181" s="83" t="s">
        <v>298</v>
      </c>
      <c r="I181" s="26" t="s">
        <v>73</v>
      </c>
      <c r="J181" t="str">
        <f t="shared" si="19"/>
        <v>QT02552Kinh tế chính trị2</v>
      </c>
      <c r="K181">
        <f t="shared" si="17"/>
        <v>1</v>
      </c>
      <c r="L181" t="str">
        <f t="shared" si="20"/>
        <v/>
      </c>
      <c r="M181" t="str">
        <f t="shared" si="21"/>
        <v>QT02552Kinh tế chính trị2</v>
      </c>
      <c r="N181">
        <f t="shared" si="18"/>
        <v>1</v>
      </c>
      <c r="O181" t="str">
        <f t="shared" si="23"/>
        <v/>
      </c>
      <c r="P181" t="str">
        <f t="shared" si="22"/>
        <v/>
      </c>
    </row>
    <row r="182" spans="1:16" ht="33">
      <c r="A182" s="80" t="s">
        <v>38</v>
      </c>
      <c r="B182" s="81" t="s">
        <v>307</v>
      </c>
      <c r="C182" s="80" t="s">
        <v>308</v>
      </c>
      <c r="D182" s="80">
        <v>3</v>
      </c>
      <c r="E182" s="80">
        <v>1.5</v>
      </c>
      <c r="F182" s="80">
        <v>1.5</v>
      </c>
      <c r="G182" s="80"/>
      <c r="H182" s="83" t="s">
        <v>298</v>
      </c>
      <c r="I182" s="26" t="s">
        <v>73</v>
      </c>
      <c r="J182" t="str">
        <f t="shared" si="19"/>
        <v>KT02701Kinh tế chính trị3</v>
      </c>
      <c r="K182">
        <f t="shared" si="17"/>
        <v>1</v>
      </c>
      <c r="L182" t="str">
        <f t="shared" si="20"/>
        <v/>
      </c>
      <c r="M182" t="str">
        <f t="shared" si="21"/>
        <v>KT02701Kinh tế chính trị3</v>
      </c>
      <c r="N182">
        <f t="shared" si="18"/>
        <v>1</v>
      </c>
      <c r="O182" t="str">
        <f t="shared" si="23"/>
        <v/>
      </c>
      <c r="P182" t="str">
        <f t="shared" si="22"/>
        <v/>
      </c>
    </row>
    <row r="183" spans="1:16" ht="33">
      <c r="A183" s="80" t="s">
        <v>41</v>
      </c>
      <c r="B183" s="81" t="s">
        <v>309</v>
      </c>
      <c r="C183" s="80" t="s">
        <v>310</v>
      </c>
      <c r="D183" s="80">
        <v>3</v>
      </c>
      <c r="E183" s="80">
        <v>2</v>
      </c>
      <c r="F183" s="80">
        <v>1</v>
      </c>
      <c r="G183" s="80"/>
      <c r="H183" s="83" t="s">
        <v>298</v>
      </c>
      <c r="I183" s="26" t="s">
        <v>73</v>
      </c>
      <c r="J183" t="str">
        <f t="shared" si="19"/>
        <v>KT02403Kinh tế chính trị3</v>
      </c>
      <c r="K183">
        <f t="shared" si="17"/>
        <v>1</v>
      </c>
      <c r="L183" t="str">
        <f t="shared" si="20"/>
        <v/>
      </c>
      <c r="M183" t="str">
        <f t="shared" si="21"/>
        <v>KT02403Kinh tế chính trị3</v>
      </c>
      <c r="N183">
        <f t="shared" si="18"/>
        <v>1</v>
      </c>
      <c r="O183" t="str">
        <f t="shared" si="23"/>
        <v/>
      </c>
      <c r="P183" t="str">
        <f t="shared" si="22"/>
        <v/>
      </c>
    </row>
    <row r="184" spans="1:16" ht="33">
      <c r="A184" s="80" t="s">
        <v>44</v>
      </c>
      <c r="B184" s="81" t="s">
        <v>247</v>
      </c>
      <c r="C184" s="80" t="s">
        <v>248</v>
      </c>
      <c r="D184" s="80">
        <v>3</v>
      </c>
      <c r="E184" s="80">
        <v>2</v>
      </c>
      <c r="F184" s="80">
        <v>1</v>
      </c>
      <c r="G184" s="80"/>
      <c r="H184" s="83" t="s">
        <v>298</v>
      </c>
      <c r="I184" s="26" t="s">
        <v>73</v>
      </c>
      <c r="J184" t="str">
        <f t="shared" si="19"/>
        <v>BC02110Kinh tế chính trị3</v>
      </c>
      <c r="K184">
        <f t="shared" si="17"/>
        <v>1</v>
      </c>
      <c r="L184" t="str">
        <f t="shared" si="20"/>
        <v/>
      </c>
      <c r="M184" t="str">
        <f t="shared" si="21"/>
        <v>BC02110Kinh tế chính trị3</v>
      </c>
      <c r="N184">
        <f t="shared" si="18"/>
        <v>1</v>
      </c>
      <c r="O184" t="str">
        <f t="shared" si="23"/>
        <v/>
      </c>
      <c r="P184" t="str">
        <f t="shared" si="22"/>
        <v/>
      </c>
    </row>
    <row r="185" spans="1:16" ht="33">
      <c r="A185" s="80" t="s">
        <v>47</v>
      </c>
      <c r="B185" s="81" t="s">
        <v>311</v>
      </c>
      <c r="C185" s="80" t="s">
        <v>312</v>
      </c>
      <c r="D185" s="80">
        <v>3</v>
      </c>
      <c r="E185" s="80">
        <v>2</v>
      </c>
      <c r="F185" s="80">
        <v>1</v>
      </c>
      <c r="G185" s="80"/>
      <c r="H185" s="83" t="s">
        <v>298</v>
      </c>
      <c r="I185" s="26" t="s">
        <v>73</v>
      </c>
      <c r="J185" t="str">
        <f t="shared" si="19"/>
        <v>KT02201Kinh tế chính trị3</v>
      </c>
      <c r="K185">
        <f t="shared" si="17"/>
        <v>1</v>
      </c>
      <c r="L185" t="str">
        <f t="shared" si="20"/>
        <v/>
      </c>
      <c r="M185" t="str">
        <f t="shared" si="21"/>
        <v>KT02201Kinh tế chính trị3</v>
      </c>
      <c r="N185">
        <f t="shared" si="18"/>
        <v>1</v>
      </c>
      <c r="O185" t="str">
        <f t="shared" si="23"/>
        <v/>
      </c>
      <c r="P185" t="str">
        <f t="shared" si="22"/>
        <v/>
      </c>
    </row>
    <row r="186" spans="1:16" ht="33">
      <c r="A186" s="80" t="s">
        <v>50</v>
      </c>
      <c r="B186" s="81" t="s">
        <v>313</v>
      </c>
      <c r="C186" s="80" t="s">
        <v>314</v>
      </c>
      <c r="D186" s="80">
        <v>3</v>
      </c>
      <c r="E186" s="80">
        <v>2</v>
      </c>
      <c r="F186" s="80">
        <v>1</v>
      </c>
      <c r="G186" s="80"/>
      <c r="H186" s="83" t="s">
        <v>298</v>
      </c>
      <c r="I186" s="26" t="s">
        <v>73</v>
      </c>
      <c r="J186" t="str">
        <f t="shared" si="19"/>
        <v>NP02118Kinh tế chính trị3</v>
      </c>
      <c r="K186">
        <f t="shared" si="17"/>
        <v>1</v>
      </c>
      <c r="L186" t="str">
        <f t="shared" si="20"/>
        <v/>
      </c>
      <c r="M186" t="str">
        <f t="shared" si="21"/>
        <v>NP02118Kinh tế chính trị3</v>
      </c>
      <c r="N186">
        <f t="shared" si="18"/>
        <v>1</v>
      </c>
      <c r="O186" t="str">
        <f t="shared" si="23"/>
        <v/>
      </c>
      <c r="P186" t="str">
        <f t="shared" si="22"/>
        <v/>
      </c>
    </row>
    <row r="187" spans="1:16" ht="33">
      <c r="A187" s="80" t="s">
        <v>53</v>
      </c>
      <c r="B187" s="81" t="s">
        <v>315</v>
      </c>
      <c r="C187" s="80" t="s">
        <v>101</v>
      </c>
      <c r="D187" s="80">
        <v>3</v>
      </c>
      <c r="E187" s="80">
        <v>1.5</v>
      </c>
      <c r="F187" s="80">
        <v>1.5</v>
      </c>
      <c r="G187" s="80"/>
      <c r="H187" s="83" t="s">
        <v>298</v>
      </c>
      <c r="I187" s="26" t="s">
        <v>73</v>
      </c>
      <c r="J187" t="str">
        <f t="shared" si="19"/>
        <v>KT02410Kinh tế chính trị3</v>
      </c>
      <c r="K187">
        <f t="shared" si="17"/>
        <v>1</v>
      </c>
      <c r="L187" t="str">
        <f t="shared" si="20"/>
        <v/>
      </c>
      <c r="M187" t="str">
        <f t="shared" si="21"/>
        <v>KT02410Kinh tế chính trị3</v>
      </c>
      <c r="N187">
        <f t="shared" si="18"/>
        <v>1</v>
      </c>
      <c r="O187" t="str">
        <f t="shared" si="23"/>
        <v/>
      </c>
      <c r="P187" t="str">
        <f t="shared" si="22"/>
        <v/>
      </c>
    </row>
    <row r="188" spans="1:16" ht="33">
      <c r="A188" s="80" t="s">
        <v>56</v>
      </c>
      <c r="B188" s="81" t="s">
        <v>316</v>
      </c>
      <c r="C188" s="80" t="s">
        <v>317</v>
      </c>
      <c r="D188" s="80">
        <v>4</v>
      </c>
      <c r="E188" s="80">
        <v>2</v>
      </c>
      <c r="F188" s="80">
        <v>2</v>
      </c>
      <c r="G188" s="80"/>
      <c r="H188" s="83" t="s">
        <v>298</v>
      </c>
      <c r="I188" s="26" t="s">
        <v>13</v>
      </c>
      <c r="J188" t="str">
        <f t="shared" si="19"/>
        <v>KT02102Kinh tế chính trị4</v>
      </c>
      <c r="K188">
        <f t="shared" si="17"/>
        <v>1</v>
      </c>
      <c r="L188" t="str">
        <f t="shared" si="20"/>
        <v/>
      </c>
      <c r="M188" t="str">
        <f t="shared" si="21"/>
        <v>KT02102Kinh tế chính trị4</v>
      </c>
      <c r="N188">
        <f t="shared" si="18"/>
        <v>2</v>
      </c>
      <c r="O188" t="str">
        <f t="shared" si="23"/>
        <v>HK2</v>
      </c>
      <c r="P188" t="str">
        <f t="shared" si="22"/>
        <v>HK2</v>
      </c>
    </row>
    <row r="189" spans="1:16" ht="33">
      <c r="A189" s="80" t="s">
        <v>59</v>
      </c>
      <c r="B189" s="81" t="s">
        <v>318</v>
      </c>
      <c r="C189" s="80" t="s">
        <v>319</v>
      </c>
      <c r="D189" s="80">
        <v>3</v>
      </c>
      <c r="E189" s="80">
        <v>2</v>
      </c>
      <c r="F189" s="80">
        <v>1</v>
      </c>
      <c r="G189" s="80"/>
      <c r="H189" s="83" t="s">
        <v>298</v>
      </c>
      <c r="I189" s="26" t="s">
        <v>13</v>
      </c>
      <c r="J189" t="str">
        <f t="shared" si="19"/>
        <v>KT02702Kinh tế chính trị3</v>
      </c>
      <c r="K189">
        <f t="shared" si="17"/>
        <v>1</v>
      </c>
      <c r="L189" t="str">
        <f t="shared" si="20"/>
        <v/>
      </c>
      <c r="M189" t="str">
        <f t="shared" si="21"/>
        <v>KT02702Kinh tế chính trị3</v>
      </c>
      <c r="N189">
        <f t="shared" si="18"/>
        <v>1</v>
      </c>
      <c r="O189" t="str">
        <f t="shared" si="23"/>
        <v/>
      </c>
      <c r="P189" t="str">
        <f t="shared" si="22"/>
        <v/>
      </c>
    </row>
    <row r="190" spans="1:16" ht="33">
      <c r="A190" s="80" t="s">
        <v>62</v>
      </c>
      <c r="B190" s="81" t="s">
        <v>320</v>
      </c>
      <c r="C190" s="80" t="s">
        <v>321</v>
      </c>
      <c r="D190" s="80">
        <v>3</v>
      </c>
      <c r="E190" s="80">
        <v>2</v>
      </c>
      <c r="F190" s="80">
        <v>1</v>
      </c>
      <c r="G190" s="80"/>
      <c r="H190" s="83" t="s">
        <v>298</v>
      </c>
      <c r="I190" s="26" t="s">
        <v>13</v>
      </c>
      <c r="J190" t="str">
        <f t="shared" si="19"/>
        <v>KT02703Kinh tế chính trị3</v>
      </c>
      <c r="K190">
        <f t="shared" si="17"/>
        <v>1</v>
      </c>
      <c r="L190" t="str">
        <f t="shared" si="20"/>
        <v/>
      </c>
      <c r="M190" t="str">
        <f t="shared" si="21"/>
        <v>KT02703Kinh tế chính trị3</v>
      </c>
      <c r="N190">
        <f t="shared" si="18"/>
        <v>1</v>
      </c>
      <c r="O190" t="str">
        <f t="shared" si="23"/>
        <v/>
      </c>
      <c r="P190" t="str">
        <f t="shared" si="22"/>
        <v/>
      </c>
    </row>
    <row r="191" spans="1:16" ht="33">
      <c r="A191" s="80" t="s">
        <v>65</v>
      </c>
      <c r="B191" s="81" t="s">
        <v>322</v>
      </c>
      <c r="C191" s="80" t="s">
        <v>323</v>
      </c>
      <c r="D191" s="80">
        <v>3</v>
      </c>
      <c r="E191" s="80">
        <v>1.5</v>
      </c>
      <c r="F191" s="80">
        <v>1.5</v>
      </c>
      <c r="G191" s="80"/>
      <c r="H191" s="83" t="s">
        <v>298</v>
      </c>
      <c r="I191" s="26" t="s">
        <v>13</v>
      </c>
      <c r="J191" t="str">
        <f t="shared" si="19"/>
        <v>KT02704Kinh tế chính trị3</v>
      </c>
      <c r="K191">
        <f t="shared" si="17"/>
        <v>1</v>
      </c>
      <c r="L191" t="str">
        <f t="shared" si="20"/>
        <v/>
      </c>
      <c r="M191" t="str">
        <f t="shared" si="21"/>
        <v>KT02704Kinh tế chính trị3</v>
      </c>
      <c r="N191">
        <f t="shared" si="18"/>
        <v>1</v>
      </c>
      <c r="O191" t="str">
        <f t="shared" si="23"/>
        <v/>
      </c>
      <c r="P191" t="str">
        <f t="shared" si="22"/>
        <v/>
      </c>
    </row>
    <row r="192" spans="1:16" ht="33">
      <c r="A192" s="80" t="s">
        <v>68</v>
      </c>
      <c r="B192" s="81" t="s">
        <v>324</v>
      </c>
      <c r="C192" s="80" t="s">
        <v>325</v>
      </c>
      <c r="D192" s="80">
        <v>4</v>
      </c>
      <c r="E192" s="80">
        <v>2</v>
      </c>
      <c r="F192" s="80">
        <v>2</v>
      </c>
      <c r="G192" s="80"/>
      <c r="H192" s="83" t="s">
        <v>298</v>
      </c>
      <c r="I192" s="26" t="s">
        <v>13</v>
      </c>
      <c r="J192" t="str">
        <f t="shared" si="19"/>
        <v>KT02705Kinh tế chính trị4</v>
      </c>
      <c r="K192">
        <f t="shared" si="17"/>
        <v>1</v>
      </c>
      <c r="L192" t="str">
        <f t="shared" si="20"/>
        <v/>
      </c>
      <c r="M192" t="str">
        <f t="shared" si="21"/>
        <v>KT02705Kinh tế chính trị4</v>
      </c>
      <c r="N192">
        <f t="shared" si="18"/>
        <v>1</v>
      </c>
      <c r="O192" t="str">
        <f t="shared" si="23"/>
        <v/>
      </c>
      <c r="P192" t="str">
        <f t="shared" si="22"/>
        <v/>
      </c>
    </row>
    <row r="193" spans="1:16" ht="33">
      <c r="A193" s="80" t="s">
        <v>237</v>
      </c>
      <c r="B193" s="81" t="s">
        <v>326</v>
      </c>
      <c r="C193" s="80" t="s">
        <v>327</v>
      </c>
      <c r="D193" s="80">
        <v>2</v>
      </c>
      <c r="E193" s="80">
        <v>0</v>
      </c>
      <c r="F193" s="80">
        <v>2</v>
      </c>
      <c r="G193" s="80"/>
      <c r="H193" s="83" t="s">
        <v>298</v>
      </c>
      <c r="I193" s="26" t="s">
        <v>13</v>
      </c>
      <c r="J193" t="str">
        <f t="shared" si="19"/>
        <v>KT02706Kinh tế chính trị2</v>
      </c>
      <c r="K193">
        <f t="shared" si="17"/>
        <v>1</v>
      </c>
      <c r="L193" t="str">
        <f t="shared" si="20"/>
        <v/>
      </c>
      <c r="M193" t="str">
        <f t="shared" si="21"/>
        <v>KT02706Kinh tế chính trị2</v>
      </c>
      <c r="N193">
        <f t="shared" si="18"/>
        <v>1</v>
      </c>
      <c r="O193" t="str">
        <f t="shared" si="23"/>
        <v/>
      </c>
      <c r="P193" t="str">
        <f t="shared" si="22"/>
        <v/>
      </c>
    </row>
    <row r="194" spans="1:16" ht="33">
      <c r="A194" s="80" t="s">
        <v>239</v>
      </c>
      <c r="B194" s="81" t="s">
        <v>328</v>
      </c>
      <c r="C194" s="80" t="s">
        <v>128</v>
      </c>
      <c r="D194" s="80">
        <v>2</v>
      </c>
      <c r="E194" s="80">
        <v>0</v>
      </c>
      <c r="F194" s="80">
        <v>2</v>
      </c>
      <c r="G194" s="80"/>
      <c r="H194" s="83" t="s">
        <v>298</v>
      </c>
      <c r="I194" s="26" t="s">
        <v>13</v>
      </c>
      <c r="J194" t="str">
        <f t="shared" si="19"/>
        <v>KT03133Kinh tế chính trị2</v>
      </c>
      <c r="K194">
        <f t="shared" ref="K194:K257" si="24">COUNTIF($J$2:$J$3265,J194)</f>
        <v>1</v>
      </c>
      <c r="L194" t="str">
        <f t="shared" si="20"/>
        <v/>
      </c>
      <c r="M194" t="str">
        <f t="shared" si="21"/>
        <v>KT03133Kinh tế chính trị2</v>
      </c>
      <c r="N194">
        <f t="shared" ref="N194:N257" si="25">COUNTIF(M194:M3479,M194)</f>
        <v>1</v>
      </c>
      <c r="O194" t="str">
        <f t="shared" si="23"/>
        <v/>
      </c>
      <c r="P194" t="str">
        <f t="shared" si="22"/>
        <v/>
      </c>
    </row>
    <row r="195" spans="1:16" ht="33">
      <c r="A195" s="80" t="s">
        <v>241</v>
      </c>
      <c r="B195" s="81" t="s">
        <v>329</v>
      </c>
      <c r="C195" s="80" t="s">
        <v>330</v>
      </c>
      <c r="D195" s="80">
        <v>3</v>
      </c>
      <c r="E195" s="80">
        <v>2</v>
      </c>
      <c r="F195" s="80">
        <v>1</v>
      </c>
      <c r="G195" s="80" t="s">
        <v>331</v>
      </c>
      <c r="H195" s="83" t="s">
        <v>298</v>
      </c>
      <c r="I195" s="26" t="s">
        <v>73</v>
      </c>
      <c r="J195" t="str">
        <f t="shared" ref="J195:J258" si="26">CONCATENATE(B195,H195,D195)</f>
        <v>KT02707Kinh tế chính trị3</v>
      </c>
      <c r="K195">
        <f t="shared" si="24"/>
        <v>1</v>
      </c>
      <c r="L195" t="str">
        <f t="shared" ref="L195:L258" si="27">IF(K195=2,"HK1","")</f>
        <v/>
      </c>
      <c r="M195" t="str">
        <f t="shared" ref="M195:M258" si="28">CONCATENATE(B195,H195,D195)</f>
        <v>KT02707Kinh tế chính trị3</v>
      </c>
      <c r="N195">
        <f t="shared" si="25"/>
        <v>1</v>
      </c>
      <c r="O195" t="str">
        <f t="shared" si="23"/>
        <v/>
      </c>
      <c r="P195" t="str">
        <f t="shared" si="22"/>
        <v/>
      </c>
    </row>
    <row r="196" spans="1:16" ht="33">
      <c r="A196" s="80" t="s">
        <v>244</v>
      </c>
      <c r="B196" s="81" t="s">
        <v>332</v>
      </c>
      <c r="C196" s="80" t="s">
        <v>333</v>
      </c>
      <c r="D196" s="80">
        <v>4</v>
      </c>
      <c r="E196" s="80">
        <v>0.5</v>
      </c>
      <c r="F196" s="80">
        <v>3.5</v>
      </c>
      <c r="G196" s="80" t="s">
        <v>331</v>
      </c>
      <c r="H196" s="83" t="s">
        <v>298</v>
      </c>
      <c r="I196" s="26" t="s">
        <v>73</v>
      </c>
      <c r="J196" t="str">
        <f t="shared" si="26"/>
        <v>KT02708Kinh tế chính trị4</v>
      </c>
      <c r="K196">
        <f t="shared" si="24"/>
        <v>1</v>
      </c>
      <c r="L196" t="str">
        <f t="shared" si="27"/>
        <v/>
      </c>
      <c r="M196" t="str">
        <f t="shared" si="28"/>
        <v>KT02708Kinh tế chính trị4</v>
      </c>
      <c r="N196">
        <f t="shared" si="25"/>
        <v>1</v>
      </c>
      <c r="O196" t="str">
        <f t="shared" si="23"/>
        <v/>
      </c>
      <c r="P196" t="str">
        <f t="shared" si="22"/>
        <v/>
      </c>
    </row>
    <row r="197" spans="1:16" ht="33">
      <c r="A197" s="80" t="s">
        <v>120</v>
      </c>
      <c r="B197" s="81" t="s">
        <v>334</v>
      </c>
      <c r="C197" s="80" t="s">
        <v>335</v>
      </c>
      <c r="D197" s="80">
        <v>4</v>
      </c>
      <c r="E197" s="80">
        <v>2</v>
      </c>
      <c r="F197" s="80">
        <v>2</v>
      </c>
      <c r="G197" s="80" t="s">
        <v>336</v>
      </c>
      <c r="H197" s="83" t="s">
        <v>298</v>
      </c>
      <c r="I197" s="26" t="s">
        <v>73</v>
      </c>
      <c r="J197" t="str">
        <f t="shared" si="26"/>
        <v>BC02108Kinh tế chính trị4</v>
      </c>
      <c r="K197">
        <f t="shared" si="24"/>
        <v>1</v>
      </c>
      <c r="L197" t="str">
        <f t="shared" si="27"/>
        <v/>
      </c>
      <c r="M197" t="str">
        <f t="shared" si="28"/>
        <v>BC02108Kinh tế chính trị4</v>
      </c>
      <c r="N197">
        <f t="shared" si="25"/>
        <v>1</v>
      </c>
      <c r="O197" t="str">
        <f t="shared" si="23"/>
        <v/>
      </c>
      <c r="P197" t="str">
        <f t="shared" si="22"/>
        <v/>
      </c>
    </row>
    <row r="198" spans="1:16" ht="33">
      <c r="A198" s="80" t="s">
        <v>123</v>
      </c>
      <c r="B198" s="81" t="s">
        <v>337</v>
      </c>
      <c r="C198" s="80" t="s">
        <v>338</v>
      </c>
      <c r="D198" s="80">
        <v>3</v>
      </c>
      <c r="E198" s="80">
        <v>2</v>
      </c>
      <c r="F198" s="80">
        <v>1</v>
      </c>
      <c r="G198" s="80" t="s">
        <v>336</v>
      </c>
      <c r="H198" s="83" t="s">
        <v>298</v>
      </c>
      <c r="I198" s="26" t="s">
        <v>73</v>
      </c>
      <c r="J198" t="str">
        <f t="shared" si="26"/>
        <v>QQ03460Kinh tế chính trị3</v>
      </c>
      <c r="K198">
        <f t="shared" si="24"/>
        <v>1</v>
      </c>
      <c r="L198" t="str">
        <f t="shared" si="27"/>
        <v/>
      </c>
      <c r="M198" t="str">
        <f t="shared" si="28"/>
        <v>QQ03460Kinh tế chính trị3</v>
      </c>
      <c r="N198">
        <f t="shared" si="25"/>
        <v>1</v>
      </c>
      <c r="O198" t="str">
        <f t="shared" si="23"/>
        <v/>
      </c>
      <c r="P198" t="str">
        <f t="shared" si="22"/>
        <v/>
      </c>
    </row>
    <row r="199" spans="1:16" ht="33">
      <c r="A199" s="80" t="s">
        <v>126</v>
      </c>
      <c r="B199" s="81" t="s">
        <v>339</v>
      </c>
      <c r="C199" s="80" t="s">
        <v>340</v>
      </c>
      <c r="D199" s="80">
        <v>4</v>
      </c>
      <c r="E199" s="80">
        <v>3</v>
      </c>
      <c r="F199" s="80">
        <v>1</v>
      </c>
      <c r="G199" s="92" t="s">
        <v>341</v>
      </c>
      <c r="H199" s="83" t="s">
        <v>298</v>
      </c>
      <c r="I199" s="26" t="s">
        <v>73</v>
      </c>
      <c r="J199" t="str">
        <f t="shared" si="26"/>
        <v>KT02409Kinh tế chính trị4</v>
      </c>
      <c r="K199">
        <f t="shared" si="24"/>
        <v>1</v>
      </c>
      <c r="L199" t="str">
        <f t="shared" si="27"/>
        <v/>
      </c>
      <c r="M199" t="str">
        <f t="shared" si="28"/>
        <v>KT02409Kinh tế chính trị4</v>
      </c>
      <c r="N199">
        <f t="shared" si="25"/>
        <v>1</v>
      </c>
      <c r="O199" t="str">
        <f t="shared" si="23"/>
        <v/>
      </c>
      <c r="P199" t="str">
        <f t="shared" si="22"/>
        <v/>
      </c>
    </row>
    <row r="200" spans="1:16" ht="33">
      <c r="A200" s="80" t="s">
        <v>129</v>
      </c>
      <c r="B200" s="81" t="s">
        <v>342</v>
      </c>
      <c r="C200" s="80" t="s">
        <v>343</v>
      </c>
      <c r="D200" s="80">
        <v>3</v>
      </c>
      <c r="E200" s="80">
        <v>2</v>
      </c>
      <c r="F200" s="80">
        <v>1</v>
      </c>
      <c r="G200" s="92" t="s">
        <v>341</v>
      </c>
      <c r="H200" s="83" t="s">
        <v>298</v>
      </c>
      <c r="I200" s="26" t="s">
        <v>73</v>
      </c>
      <c r="J200" t="str">
        <f t="shared" si="26"/>
        <v>QT02709Kinh tế chính trị3</v>
      </c>
      <c r="K200">
        <f t="shared" si="24"/>
        <v>1</v>
      </c>
      <c r="L200" t="str">
        <f t="shared" si="27"/>
        <v/>
      </c>
      <c r="M200" t="str">
        <f t="shared" si="28"/>
        <v>QT02709Kinh tế chính trị3</v>
      </c>
      <c r="N200">
        <f t="shared" si="25"/>
        <v>1</v>
      </c>
      <c r="O200" t="str">
        <f t="shared" si="23"/>
        <v/>
      </c>
      <c r="P200" t="str">
        <f t="shared" si="22"/>
        <v/>
      </c>
    </row>
    <row r="201" spans="1:16" ht="33">
      <c r="A201" s="80" t="s">
        <v>254</v>
      </c>
      <c r="B201" s="81" t="s">
        <v>344</v>
      </c>
      <c r="C201" s="80" t="s">
        <v>345</v>
      </c>
      <c r="D201" s="80">
        <v>3</v>
      </c>
      <c r="E201" s="80">
        <v>2</v>
      </c>
      <c r="F201" s="80">
        <v>1</v>
      </c>
      <c r="G201" s="80"/>
      <c r="H201" s="83" t="s">
        <v>298</v>
      </c>
      <c r="I201" s="26" t="s">
        <v>13</v>
      </c>
      <c r="J201" t="str">
        <f t="shared" si="26"/>
        <v>KT03116Kinh tế chính trị3</v>
      </c>
      <c r="K201">
        <f t="shared" si="24"/>
        <v>1</v>
      </c>
      <c r="L201" t="str">
        <f t="shared" si="27"/>
        <v/>
      </c>
      <c r="M201" t="str">
        <f t="shared" si="28"/>
        <v>KT03116Kinh tế chính trị3</v>
      </c>
      <c r="N201">
        <f t="shared" si="25"/>
        <v>1</v>
      </c>
      <c r="O201" t="str">
        <f t="shared" si="23"/>
        <v/>
      </c>
      <c r="P201" t="str">
        <f t="shared" si="22"/>
        <v/>
      </c>
    </row>
    <row r="202" spans="1:16" ht="33">
      <c r="A202" s="80" t="s">
        <v>257</v>
      </c>
      <c r="B202" s="81" t="s">
        <v>346</v>
      </c>
      <c r="C202" s="80" t="s">
        <v>347</v>
      </c>
      <c r="D202" s="80">
        <v>3</v>
      </c>
      <c r="E202" s="80">
        <v>1.5</v>
      </c>
      <c r="F202" s="80">
        <v>1.5</v>
      </c>
      <c r="G202" s="80"/>
      <c r="H202" s="83" t="s">
        <v>298</v>
      </c>
      <c r="I202" s="26" t="s">
        <v>13</v>
      </c>
      <c r="J202" t="str">
        <f t="shared" si="26"/>
        <v>KT02710Kinh tế chính trị3</v>
      </c>
      <c r="K202">
        <f t="shared" si="24"/>
        <v>1</v>
      </c>
      <c r="L202" t="str">
        <f t="shared" si="27"/>
        <v/>
      </c>
      <c r="M202" t="str">
        <f t="shared" si="28"/>
        <v>KT02710Kinh tế chính trị3</v>
      </c>
      <c r="N202">
        <f t="shared" si="25"/>
        <v>1</v>
      </c>
      <c r="O202" t="str">
        <f t="shared" si="23"/>
        <v/>
      </c>
      <c r="P202" t="str">
        <f t="shared" ref="P202:P265" si="29">IF(AND(L202="HK1",O202=""),"HK1",IF(AND(L202="",O202=""),"",IF(AND(L202="",O202="HK2"),"HK2")))</f>
        <v/>
      </c>
    </row>
    <row r="203" spans="1:16" ht="33">
      <c r="A203" s="80" t="s">
        <v>260</v>
      </c>
      <c r="B203" s="81" t="s">
        <v>348</v>
      </c>
      <c r="C203" s="80" t="s">
        <v>349</v>
      </c>
      <c r="D203" s="80">
        <v>3</v>
      </c>
      <c r="E203" s="80">
        <v>2</v>
      </c>
      <c r="F203" s="80">
        <v>1</v>
      </c>
      <c r="G203" s="80" t="s">
        <v>331</v>
      </c>
      <c r="H203" s="83" t="s">
        <v>298</v>
      </c>
      <c r="I203" s="26" t="s">
        <v>73</v>
      </c>
      <c r="J203" t="str">
        <f t="shared" si="26"/>
        <v>KT02001Kinh tế chính trị3</v>
      </c>
      <c r="K203">
        <f t="shared" si="24"/>
        <v>1</v>
      </c>
      <c r="L203" t="str">
        <f t="shared" si="27"/>
        <v/>
      </c>
      <c r="M203" t="str">
        <f t="shared" si="28"/>
        <v>KT02001Kinh tế chính trị3</v>
      </c>
      <c r="N203">
        <f t="shared" si="25"/>
        <v>1</v>
      </c>
      <c r="O203" t="str">
        <f t="shared" si="23"/>
        <v/>
      </c>
      <c r="P203" t="str">
        <f t="shared" si="29"/>
        <v/>
      </c>
    </row>
    <row r="204" spans="1:16" ht="33">
      <c r="A204" s="80" t="s">
        <v>261</v>
      </c>
      <c r="B204" s="81" t="s">
        <v>350</v>
      </c>
      <c r="C204" s="80" t="s">
        <v>351</v>
      </c>
      <c r="D204" s="80">
        <v>3</v>
      </c>
      <c r="E204" s="80">
        <v>1.5</v>
      </c>
      <c r="F204" s="80">
        <v>1.5</v>
      </c>
      <c r="G204" s="80" t="s">
        <v>352</v>
      </c>
      <c r="H204" s="83" t="s">
        <v>298</v>
      </c>
      <c r="I204" s="26" t="s">
        <v>73</v>
      </c>
      <c r="J204" t="str">
        <f t="shared" si="26"/>
        <v>KT02711Kinh tế chính trị3</v>
      </c>
      <c r="K204">
        <f t="shared" si="24"/>
        <v>1</v>
      </c>
      <c r="L204" t="str">
        <f t="shared" si="27"/>
        <v/>
      </c>
      <c r="M204" t="str">
        <f t="shared" si="28"/>
        <v>KT02711Kinh tế chính trị3</v>
      </c>
      <c r="N204">
        <f t="shared" si="25"/>
        <v>1</v>
      </c>
      <c r="O204" t="str">
        <f t="shared" si="23"/>
        <v/>
      </c>
      <c r="P204" t="str">
        <f t="shared" si="29"/>
        <v/>
      </c>
    </row>
    <row r="205" spans="1:16" ht="33">
      <c r="A205" s="80" t="s">
        <v>264</v>
      </c>
      <c r="B205" s="81" t="s">
        <v>353</v>
      </c>
      <c r="C205" s="80" t="s">
        <v>354</v>
      </c>
      <c r="D205" s="80">
        <v>3</v>
      </c>
      <c r="E205" s="80">
        <v>2</v>
      </c>
      <c r="F205" s="80">
        <v>1</v>
      </c>
      <c r="G205" s="80" t="s">
        <v>355</v>
      </c>
      <c r="H205" s="83" t="s">
        <v>298</v>
      </c>
      <c r="I205" s="26" t="s">
        <v>73</v>
      </c>
      <c r="J205" t="str">
        <f t="shared" si="26"/>
        <v>KT02406Kinh tế chính trị3</v>
      </c>
      <c r="K205">
        <f t="shared" si="24"/>
        <v>1</v>
      </c>
      <c r="L205" t="str">
        <f t="shared" si="27"/>
        <v/>
      </c>
      <c r="M205" t="str">
        <f t="shared" si="28"/>
        <v>KT02406Kinh tế chính trị3</v>
      </c>
      <c r="N205">
        <f t="shared" si="25"/>
        <v>1</v>
      </c>
      <c r="O205" t="str">
        <f t="shared" si="23"/>
        <v/>
      </c>
      <c r="P205" t="str">
        <f t="shared" si="29"/>
        <v/>
      </c>
    </row>
    <row r="206" spans="1:16" ht="33">
      <c r="A206" s="80" t="s">
        <v>265</v>
      </c>
      <c r="B206" s="81" t="s">
        <v>356</v>
      </c>
      <c r="C206" s="80" t="s">
        <v>357</v>
      </c>
      <c r="D206" s="80">
        <v>5</v>
      </c>
      <c r="E206" s="80">
        <v>3.5</v>
      </c>
      <c r="F206" s="80">
        <v>1.5</v>
      </c>
      <c r="G206" s="80"/>
      <c r="H206" s="83" t="s">
        <v>298</v>
      </c>
      <c r="I206" s="26" t="s">
        <v>13</v>
      </c>
      <c r="J206" t="str">
        <f t="shared" si="26"/>
        <v>KT03712Kinh tế chính trị5</v>
      </c>
      <c r="K206">
        <f t="shared" si="24"/>
        <v>1</v>
      </c>
      <c r="L206" t="str">
        <f t="shared" si="27"/>
        <v/>
      </c>
      <c r="M206" t="str">
        <f t="shared" si="28"/>
        <v>KT03712Kinh tế chính trị5</v>
      </c>
      <c r="N206">
        <f t="shared" si="25"/>
        <v>1</v>
      </c>
      <c r="O206" t="str">
        <f t="shared" si="23"/>
        <v/>
      </c>
      <c r="P206" t="str">
        <f t="shared" si="29"/>
        <v/>
      </c>
    </row>
    <row r="207" spans="1:16" ht="33">
      <c r="A207" s="80" t="s">
        <v>268</v>
      </c>
      <c r="B207" s="81" t="s">
        <v>358</v>
      </c>
      <c r="C207" s="80" t="s">
        <v>359</v>
      </c>
      <c r="D207" s="80">
        <v>3</v>
      </c>
      <c r="E207" s="80">
        <v>2</v>
      </c>
      <c r="F207" s="80">
        <v>1</v>
      </c>
      <c r="G207" s="80"/>
      <c r="H207" s="83" t="s">
        <v>298</v>
      </c>
      <c r="I207" s="26" t="s">
        <v>13</v>
      </c>
      <c r="J207" t="str">
        <f t="shared" si="26"/>
        <v>KT03713Kinh tế chính trị3</v>
      </c>
      <c r="K207">
        <f t="shared" si="24"/>
        <v>1</v>
      </c>
      <c r="L207" t="str">
        <f t="shared" si="27"/>
        <v/>
      </c>
      <c r="M207" t="str">
        <f t="shared" si="28"/>
        <v>KT03713Kinh tế chính trị3</v>
      </c>
      <c r="N207">
        <f t="shared" si="25"/>
        <v>1</v>
      </c>
      <c r="O207" t="str">
        <f t="shared" si="23"/>
        <v/>
      </c>
      <c r="P207" t="str">
        <f t="shared" si="29"/>
        <v/>
      </c>
    </row>
    <row r="208" spans="1:16" ht="33">
      <c r="A208" s="80" t="s">
        <v>271</v>
      </c>
      <c r="B208" s="81" t="s">
        <v>360</v>
      </c>
      <c r="C208" s="80" t="s">
        <v>361</v>
      </c>
      <c r="D208" s="80">
        <v>4</v>
      </c>
      <c r="E208" s="80">
        <v>2</v>
      </c>
      <c r="F208" s="80">
        <v>2</v>
      </c>
      <c r="G208" s="80"/>
      <c r="H208" s="83" t="s">
        <v>298</v>
      </c>
      <c r="I208" s="26" t="s">
        <v>13</v>
      </c>
      <c r="J208" t="str">
        <f t="shared" si="26"/>
        <v>KT03714Kinh tế chính trị4</v>
      </c>
      <c r="K208">
        <f t="shared" si="24"/>
        <v>1</v>
      </c>
      <c r="L208" t="str">
        <f t="shared" si="27"/>
        <v/>
      </c>
      <c r="M208" t="str">
        <f t="shared" si="28"/>
        <v>KT03714Kinh tế chính trị4</v>
      </c>
      <c r="N208">
        <f t="shared" si="25"/>
        <v>1</v>
      </c>
      <c r="O208" t="str">
        <f t="shared" ref="O208:O271" si="30">IF(OR(N208=2,N208=3),"HK2","")</f>
        <v/>
      </c>
      <c r="P208" t="str">
        <f t="shared" si="29"/>
        <v/>
      </c>
    </row>
    <row r="209" spans="1:16" ht="33">
      <c r="A209" s="80" t="s">
        <v>274</v>
      </c>
      <c r="B209" s="81" t="s">
        <v>362</v>
      </c>
      <c r="C209" s="80" t="s">
        <v>363</v>
      </c>
      <c r="D209" s="80">
        <v>3</v>
      </c>
      <c r="E209" s="80">
        <v>2</v>
      </c>
      <c r="F209" s="80">
        <v>1</v>
      </c>
      <c r="G209" s="80"/>
      <c r="H209" s="83" t="s">
        <v>298</v>
      </c>
      <c r="I209" s="26" t="s">
        <v>13</v>
      </c>
      <c r="J209" t="str">
        <f t="shared" si="26"/>
        <v>KT03715Kinh tế chính trị3</v>
      </c>
      <c r="K209">
        <f t="shared" si="24"/>
        <v>1</v>
      </c>
      <c r="L209" t="str">
        <f t="shared" si="27"/>
        <v/>
      </c>
      <c r="M209" t="str">
        <f t="shared" si="28"/>
        <v>KT03715Kinh tế chính trị3</v>
      </c>
      <c r="N209">
        <f t="shared" si="25"/>
        <v>1</v>
      </c>
      <c r="O209" t="str">
        <f t="shared" si="30"/>
        <v/>
      </c>
      <c r="P209" t="str">
        <f t="shared" si="29"/>
        <v/>
      </c>
    </row>
    <row r="210" spans="1:16" ht="33">
      <c r="A210" s="80" t="s">
        <v>150</v>
      </c>
      <c r="B210" s="81" t="s">
        <v>364</v>
      </c>
      <c r="C210" s="80" t="s">
        <v>152</v>
      </c>
      <c r="D210" s="80">
        <v>3</v>
      </c>
      <c r="E210" s="80">
        <v>0</v>
      </c>
      <c r="F210" s="80">
        <v>3</v>
      </c>
      <c r="G210" s="80"/>
      <c r="H210" s="83" t="s">
        <v>298</v>
      </c>
      <c r="I210" s="26" t="s">
        <v>13</v>
      </c>
      <c r="J210" t="str">
        <f t="shared" si="26"/>
        <v>KT03134Kinh tế chính trị3</v>
      </c>
      <c r="K210">
        <f t="shared" si="24"/>
        <v>1</v>
      </c>
      <c r="L210" t="str">
        <f t="shared" si="27"/>
        <v/>
      </c>
      <c r="M210" t="str">
        <f t="shared" si="28"/>
        <v>KT03134Kinh tế chính trị3</v>
      </c>
      <c r="N210">
        <f t="shared" si="25"/>
        <v>1</v>
      </c>
      <c r="O210" t="str">
        <f t="shared" si="30"/>
        <v/>
      </c>
      <c r="P210" t="str">
        <f t="shared" si="29"/>
        <v/>
      </c>
    </row>
    <row r="211" spans="1:16" ht="33">
      <c r="A211" s="80" t="s">
        <v>153</v>
      </c>
      <c r="B211" s="81" t="s">
        <v>365</v>
      </c>
      <c r="C211" s="80" t="s">
        <v>366</v>
      </c>
      <c r="D211" s="80">
        <v>3</v>
      </c>
      <c r="E211" s="80">
        <v>2</v>
      </c>
      <c r="F211" s="80">
        <v>1</v>
      </c>
      <c r="G211" s="80"/>
      <c r="H211" s="83" t="s">
        <v>298</v>
      </c>
      <c r="I211" s="26" t="s">
        <v>156</v>
      </c>
      <c r="J211" t="str">
        <f t="shared" si="26"/>
        <v>KT03716Kinh tế chính trị3</v>
      </c>
      <c r="K211">
        <f t="shared" si="24"/>
        <v>1</v>
      </c>
      <c r="L211" t="str">
        <f t="shared" si="27"/>
        <v/>
      </c>
      <c r="M211" t="str">
        <f t="shared" si="28"/>
        <v>KT03716Kinh tế chính trị3</v>
      </c>
      <c r="N211">
        <f t="shared" si="25"/>
        <v>1</v>
      </c>
      <c r="O211" t="str">
        <f t="shared" si="30"/>
        <v/>
      </c>
      <c r="P211" t="str">
        <f t="shared" si="29"/>
        <v/>
      </c>
    </row>
    <row r="212" spans="1:16" ht="33">
      <c r="A212" s="80" t="s">
        <v>157</v>
      </c>
      <c r="B212" s="81" t="s">
        <v>367</v>
      </c>
      <c r="C212" s="80" t="s">
        <v>368</v>
      </c>
      <c r="D212" s="80">
        <v>3</v>
      </c>
      <c r="E212" s="80">
        <v>2</v>
      </c>
      <c r="F212" s="80">
        <v>1</v>
      </c>
      <c r="G212" s="80"/>
      <c r="H212" s="83" t="s">
        <v>298</v>
      </c>
      <c r="I212" s="26" t="s">
        <v>156</v>
      </c>
      <c r="J212" t="str">
        <f t="shared" si="26"/>
        <v>KT03717Kinh tế chính trị3</v>
      </c>
      <c r="K212">
        <f t="shared" si="24"/>
        <v>1</v>
      </c>
      <c r="L212" t="str">
        <f t="shared" si="27"/>
        <v/>
      </c>
      <c r="M212" t="str">
        <f t="shared" si="28"/>
        <v>KT03717Kinh tế chính trị3</v>
      </c>
      <c r="N212">
        <f t="shared" si="25"/>
        <v>1</v>
      </c>
      <c r="O212" t="str">
        <f t="shared" si="30"/>
        <v/>
      </c>
      <c r="P212" t="str">
        <f t="shared" si="29"/>
        <v/>
      </c>
    </row>
    <row r="213" spans="1:16" ht="33">
      <c r="A213" s="80" t="s">
        <v>284</v>
      </c>
      <c r="B213" s="81" t="s">
        <v>369</v>
      </c>
      <c r="C213" s="80" t="s">
        <v>370</v>
      </c>
      <c r="D213" s="80">
        <v>3</v>
      </c>
      <c r="E213" s="80">
        <v>2</v>
      </c>
      <c r="F213" s="80">
        <v>1</v>
      </c>
      <c r="G213" s="92" t="s">
        <v>331</v>
      </c>
      <c r="H213" s="83" t="s">
        <v>298</v>
      </c>
      <c r="I213" s="26" t="s">
        <v>73</v>
      </c>
      <c r="J213" t="str">
        <f t="shared" si="26"/>
        <v>KT03718Kinh tế chính trị3</v>
      </c>
      <c r="K213">
        <f t="shared" si="24"/>
        <v>1</v>
      </c>
      <c r="L213" t="str">
        <f t="shared" si="27"/>
        <v/>
      </c>
      <c r="M213" t="str">
        <f t="shared" si="28"/>
        <v>KT03718Kinh tế chính trị3</v>
      </c>
      <c r="N213">
        <f t="shared" si="25"/>
        <v>1</v>
      </c>
      <c r="O213" t="str">
        <f t="shared" si="30"/>
        <v/>
      </c>
      <c r="P213" t="str">
        <f t="shared" si="29"/>
        <v/>
      </c>
    </row>
    <row r="214" spans="1:16" ht="33">
      <c r="A214" s="80" t="s">
        <v>287</v>
      </c>
      <c r="B214" s="81" t="s">
        <v>371</v>
      </c>
      <c r="C214" s="80" t="s">
        <v>372</v>
      </c>
      <c r="D214" s="80">
        <v>3</v>
      </c>
      <c r="E214" s="80">
        <v>2</v>
      </c>
      <c r="F214" s="80">
        <v>1</v>
      </c>
      <c r="G214" s="92" t="s">
        <v>331</v>
      </c>
      <c r="H214" s="83" t="s">
        <v>298</v>
      </c>
      <c r="I214" s="26" t="s">
        <v>73</v>
      </c>
      <c r="J214" t="str">
        <f t="shared" si="26"/>
        <v>KT03719Kinh tế chính trị3</v>
      </c>
      <c r="K214">
        <f t="shared" si="24"/>
        <v>1</v>
      </c>
      <c r="L214" t="str">
        <f t="shared" si="27"/>
        <v/>
      </c>
      <c r="M214" t="str">
        <f t="shared" si="28"/>
        <v>KT03719Kinh tế chính trị3</v>
      </c>
      <c r="N214">
        <f t="shared" si="25"/>
        <v>1</v>
      </c>
      <c r="O214" t="str">
        <f t="shared" si="30"/>
        <v/>
      </c>
      <c r="P214" t="str">
        <f t="shared" si="29"/>
        <v/>
      </c>
    </row>
    <row r="215" spans="1:16" ht="33">
      <c r="A215" s="80" t="s">
        <v>289</v>
      </c>
      <c r="B215" s="81" t="s">
        <v>373</v>
      </c>
      <c r="C215" s="80" t="s">
        <v>374</v>
      </c>
      <c r="D215" s="80">
        <v>3</v>
      </c>
      <c r="E215" s="80">
        <v>2</v>
      </c>
      <c r="F215" s="80">
        <v>1</v>
      </c>
      <c r="G215" s="80" t="s">
        <v>336</v>
      </c>
      <c r="H215" s="83" t="s">
        <v>298</v>
      </c>
      <c r="I215" s="26" t="s">
        <v>73</v>
      </c>
      <c r="J215" t="str">
        <f t="shared" si="26"/>
        <v>KT02411Kinh tế chính trị3</v>
      </c>
      <c r="K215">
        <f t="shared" si="24"/>
        <v>1</v>
      </c>
      <c r="L215" t="str">
        <f t="shared" si="27"/>
        <v/>
      </c>
      <c r="M215" t="str">
        <f t="shared" si="28"/>
        <v>KT02411Kinh tế chính trị3</v>
      </c>
      <c r="N215">
        <f t="shared" si="25"/>
        <v>1</v>
      </c>
      <c r="O215" t="str">
        <f t="shared" si="30"/>
        <v/>
      </c>
      <c r="P215" t="str">
        <f t="shared" si="29"/>
        <v/>
      </c>
    </row>
    <row r="216" spans="1:16" ht="33">
      <c r="A216" s="80" t="s">
        <v>292</v>
      </c>
      <c r="B216" s="81" t="s">
        <v>375</v>
      </c>
      <c r="C216" s="80" t="s">
        <v>376</v>
      </c>
      <c r="D216" s="80">
        <v>3</v>
      </c>
      <c r="E216" s="80">
        <v>2</v>
      </c>
      <c r="F216" s="80">
        <v>1</v>
      </c>
      <c r="G216" s="80" t="s">
        <v>336</v>
      </c>
      <c r="H216" s="83" t="s">
        <v>298</v>
      </c>
      <c r="I216" s="26" t="s">
        <v>73</v>
      </c>
      <c r="J216" t="str">
        <f t="shared" si="26"/>
        <v>QQ02630Kinh tế chính trị3</v>
      </c>
      <c r="K216">
        <f t="shared" si="24"/>
        <v>1</v>
      </c>
      <c r="L216" t="str">
        <f t="shared" si="27"/>
        <v/>
      </c>
      <c r="M216" t="str">
        <f t="shared" si="28"/>
        <v>QQ02630Kinh tế chính trị3</v>
      </c>
      <c r="N216">
        <f t="shared" si="25"/>
        <v>1</v>
      </c>
      <c r="O216" t="str">
        <f t="shared" si="30"/>
        <v/>
      </c>
      <c r="P216" t="str">
        <f t="shared" si="29"/>
        <v/>
      </c>
    </row>
    <row r="217" spans="1:16" ht="33">
      <c r="A217" s="80" t="s">
        <v>295</v>
      </c>
      <c r="B217" s="81" t="s">
        <v>377</v>
      </c>
      <c r="C217" s="80" t="s">
        <v>378</v>
      </c>
      <c r="D217" s="80">
        <v>3</v>
      </c>
      <c r="E217" s="80">
        <v>2</v>
      </c>
      <c r="F217" s="80">
        <v>1</v>
      </c>
      <c r="G217" s="80" t="s">
        <v>341</v>
      </c>
      <c r="H217" s="83" t="s">
        <v>298</v>
      </c>
      <c r="I217" s="26" t="s">
        <v>73</v>
      </c>
      <c r="J217" t="str">
        <f t="shared" si="26"/>
        <v>KT03720Kinh tế chính trị3</v>
      </c>
      <c r="K217">
        <f t="shared" si="24"/>
        <v>1</v>
      </c>
      <c r="L217" t="str">
        <f t="shared" si="27"/>
        <v/>
      </c>
      <c r="M217" t="str">
        <f t="shared" si="28"/>
        <v>KT03720Kinh tế chính trị3</v>
      </c>
      <c r="N217">
        <f t="shared" si="25"/>
        <v>1</v>
      </c>
      <c r="O217" t="str">
        <f t="shared" si="30"/>
        <v/>
      </c>
      <c r="P217" t="str">
        <f t="shared" si="29"/>
        <v/>
      </c>
    </row>
    <row r="218" spans="1:16" ht="33">
      <c r="A218" s="80" t="s">
        <v>379</v>
      </c>
      <c r="B218" s="81" t="s">
        <v>380</v>
      </c>
      <c r="C218" s="80" t="s">
        <v>381</v>
      </c>
      <c r="D218" s="80">
        <v>3</v>
      </c>
      <c r="E218" s="80">
        <v>2</v>
      </c>
      <c r="F218" s="80">
        <v>1</v>
      </c>
      <c r="G218" s="80" t="s">
        <v>341</v>
      </c>
      <c r="H218" s="83" t="s">
        <v>298</v>
      </c>
      <c r="I218" s="26" t="s">
        <v>73</v>
      </c>
      <c r="J218" t="str">
        <f t="shared" si="26"/>
        <v>ĐC01010Kinh tế chính trị3</v>
      </c>
      <c r="K218">
        <f t="shared" si="24"/>
        <v>1</v>
      </c>
      <c r="L218" t="str">
        <f t="shared" si="27"/>
        <v/>
      </c>
      <c r="M218" t="str">
        <f t="shared" si="28"/>
        <v>ĐC01010Kinh tế chính trị3</v>
      </c>
      <c r="N218">
        <f t="shared" si="25"/>
        <v>1</v>
      </c>
      <c r="O218" t="str">
        <f t="shared" si="30"/>
        <v/>
      </c>
      <c r="P218" t="str">
        <f t="shared" si="29"/>
        <v/>
      </c>
    </row>
    <row r="219" spans="1:16" ht="33">
      <c r="A219" s="86" t="s">
        <v>168</v>
      </c>
      <c r="B219" s="87" t="s">
        <v>169</v>
      </c>
      <c r="C219" s="88" t="s">
        <v>170</v>
      </c>
      <c r="D219" s="89">
        <v>1</v>
      </c>
      <c r="E219" s="89">
        <v>1</v>
      </c>
      <c r="F219" s="89">
        <v>0</v>
      </c>
      <c r="G219" s="89"/>
      <c r="H219" s="83" t="s">
        <v>298</v>
      </c>
      <c r="I219" s="26" t="s">
        <v>13</v>
      </c>
      <c r="J219" t="str">
        <f t="shared" si="26"/>
        <v>ĐC01015Kinh tế chính trị1</v>
      </c>
      <c r="K219">
        <f t="shared" si="24"/>
        <v>2</v>
      </c>
      <c r="L219" t="str">
        <f t="shared" si="27"/>
        <v>HK1</v>
      </c>
      <c r="M219" t="str">
        <f t="shared" si="28"/>
        <v>ĐC01015Kinh tế chính trị1</v>
      </c>
      <c r="N219">
        <f t="shared" si="25"/>
        <v>1</v>
      </c>
      <c r="O219" t="str">
        <f t="shared" si="30"/>
        <v/>
      </c>
      <c r="P219" t="str">
        <f t="shared" si="29"/>
        <v>HK1</v>
      </c>
    </row>
    <row r="220" spans="1:16" ht="33">
      <c r="A220" s="86" t="s">
        <v>171</v>
      </c>
      <c r="B220" s="87" t="s">
        <v>172</v>
      </c>
      <c r="C220" s="88" t="s">
        <v>173</v>
      </c>
      <c r="D220" s="89">
        <v>1</v>
      </c>
      <c r="E220" s="89">
        <v>0</v>
      </c>
      <c r="F220" s="89">
        <v>1</v>
      </c>
      <c r="G220" s="89"/>
      <c r="H220" s="83" t="s">
        <v>298</v>
      </c>
      <c r="I220" s="26" t="s">
        <v>13</v>
      </c>
      <c r="J220" t="str">
        <f t="shared" si="26"/>
        <v>ĐC01016Kinh tế chính trị1</v>
      </c>
      <c r="K220">
        <f t="shared" si="24"/>
        <v>1</v>
      </c>
      <c r="L220" t="str">
        <f t="shared" si="27"/>
        <v/>
      </c>
      <c r="M220" t="str">
        <f t="shared" si="28"/>
        <v>ĐC01016Kinh tế chính trị1</v>
      </c>
      <c r="N220">
        <f t="shared" si="25"/>
        <v>1</v>
      </c>
      <c r="O220" t="str">
        <f t="shared" si="30"/>
        <v/>
      </c>
      <c r="P220" t="str">
        <f t="shared" si="29"/>
        <v/>
      </c>
    </row>
    <row r="221" spans="1:16" ht="33">
      <c r="A221" s="86" t="s">
        <v>174</v>
      </c>
      <c r="B221" s="87" t="s">
        <v>175</v>
      </c>
      <c r="C221" s="88" t="s">
        <v>176</v>
      </c>
      <c r="D221" s="89">
        <v>1</v>
      </c>
      <c r="E221" s="89">
        <v>0</v>
      </c>
      <c r="F221" s="89">
        <v>1</v>
      </c>
      <c r="G221" s="89"/>
      <c r="H221" s="83" t="s">
        <v>298</v>
      </c>
      <c r="I221" s="26" t="s">
        <v>13</v>
      </c>
      <c r="J221" t="str">
        <f t="shared" si="26"/>
        <v>ĐC01017Kinh tế chính trị1</v>
      </c>
      <c r="K221">
        <f t="shared" si="24"/>
        <v>1</v>
      </c>
      <c r="L221" t="str">
        <f t="shared" si="27"/>
        <v/>
      </c>
      <c r="M221" t="str">
        <f t="shared" si="28"/>
        <v>ĐC01017Kinh tế chính trị1</v>
      </c>
      <c r="N221">
        <f t="shared" si="25"/>
        <v>1</v>
      </c>
      <c r="O221" t="str">
        <f t="shared" si="30"/>
        <v/>
      </c>
      <c r="P221" t="str">
        <f t="shared" si="29"/>
        <v/>
      </c>
    </row>
    <row r="222" spans="1:16" ht="33">
      <c r="A222" s="86" t="s">
        <v>177</v>
      </c>
      <c r="B222" s="87" t="s">
        <v>178</v>
      </c>
      <c r="C222" s="88" t="s">
        <v>179</v>
      </c>
      <c r="D222" s="89">
        <v>2</v>
      </c>
      <c r="E222" s="89">
        <v>2</v>
      </c>
      <c r="F222" s="89">
        <v>0</v>
      </c>
      <c r="G222" s="89"/>
      <c r="H222" s="83" t="s">
        <v>298</v>
      </c>
      <c r="I222" s="26" t="s">
        <v>13</v>
      </c>
      <c r="J222" t="str">
        <f t="shared" si="26"/>
        <v>QA01005Kinh tế chính trị2</v>
      </c>
      <c r="K222">
        <f t="shared" si="24"/>
        <v>1</v>
      </c>
      <c r="L222" t="str">
        <f t="shared" si="27"/>
        <v/>
      </c>
      <c r="M222" t="str">
        <f t="shared" si="28"/>
        <v>QA01005Kinh tế chính trị2</v>
      </c>
      <c r="N222">
        <f t="shared" si="25"/>
        <v>1</v>
      </c>
      <c r="O222" t="str">
        <f t="shared" si="30"/>
        <v/>
      </c>
      <c r="P222" t="str">
        <f t="shared" si="29"/>
        <v/>
      </c>
    </row>
    <row r="223" spans="1:16" ht="33">
      <c r="A223" s="86" t="s">
        <v>180</v>
      </c>
      <c r="B223" s="87" t="s">
        <v>181</v>
      </c>
      <c r="C223" s="88" t="s">
        <v>182</v>
      </c>
      <c r="D223" s="89">
        <v>2</v>
      </c>
      <c r="E223" s="89">
        <v>1.5</v>
      </c>
      <c r="F223" s="89">
        <v>0.5</v>
      </c>
      <c r="G223" s="89"/>
      <c r="H223" s="83" t="s">
        <v>298</v>
      </c>
      <c r="I223" s="26" t="s">
        <v>13</v>
      </c>
      <c r="J223" t="str">
        <f t="shared" si="26"/>
        <v>QA01006Kinh tế chính trị2</v>
      </c>
      <c r="K223">
        <f t="shared" si="24"/>
        <v>1</v>
      </c>
      <c r="L223" t="str">
        <f t="shared" si="27"/>
        <v/>
      </c>
      <c r="M223" t="str">
        <f t="shared" si="28"/>
        <v>QA01006Kinh tế chính trị2</v>
      </c>
      <c r="N223">
        <f t="shared" si="25"/>
        <v>1</v>
      </c>
      <c r="O223" t="str">
        <f t="shared" si="30"/>
        <v/>
      </c>
      <c r="P223" t="str">
        <f t="shared" si="29"/>
        <v/>
      </c>
    </row>
    <row r="224" spans="1:16" ht="33">
      <c r="A224" s="86" t="s">
        <v>183</v>
      </c>
      <c r="B224" s="87" t="s">
        <v>184</v>
      </c>
      <c r="C224" s="88" t="s">
        <v>185</v>
      </c>
      <c r="D224" s="89">
        <v>3</v>
      </c>
      <c r="E224" s="89">
        <v>1</v>
      </c>
      <c r="F224" s="89">
        <v>2</v>
      </c>
      <c r="G224" s="89"/>
      <c r="H224" s="83" t="s">
        <v>298</v>
      </c>
      <c r="I224" s="26" t="s">
        <v>13</v>
      </c>
      <c r="J224" t="str">
        <f t="shared" si="26"/>
        <v>QA01007Kinh tế chính trị3</v>
      </c>
      <c r="K224">
        <f t="shared" si="24"/>
        <v>1</v>
      </c>
      <c r="L224" t="str">
        <f t="shared" si="27"/>
        <v/>
      </c>
      <c r="M224" t="str">
        <f t="shared" si="28"/>
        <v>QA01007Kinh tế chính trị3</v>
      </c>
      <c r="N224">
        <f t="shared" si="25"/>
        <v>1</v>
      </c>
      <c r="O224" t="str">
        <f t="shared" si="30"/>
        <v/>
      </c>
      <c r="P224" t="str">
        <f t="shared" si="29"/>
        <v/>
      </c>
    </row>
    <row r="225" spans="1:16" ht="33">
      <c r="A225" s="86" t="s">
        <v>186</v>
      </c>
      <c r="B225" s="87" t="s">
        <v>187</v>
      </c>
      <c r="C225" s="88" t="s">
        <v>188</v>
      </c>
      <c r="D225" s="89">
        <v>1</v>
      </c>
      <c r="E225" s="89">
        <v>0.5</v>
      </c>
      <c r="F225" s="89">
        <v>0.5</v>
      </c>
      <c r="G225" s="89"/>
      <c r="H225" s="83" t="s">
        <v>298</v>
      </c>
      <c r="I225" s="26" t="s">
        <v>13</v>
      </c>
      <c r="J225" t="str">
        <f t="shared" si="26"/>
        <v>QA01008Kinh tế chính trị1</v>
      </c>
      <c r="K225">
        <f t="shared" si="24"/>
        <v>1</v>
      </c>
      <c r="L225" t="str">
        <f t="shared" si="27"/>
        <v/>
      </c>
      <c r="M225" t="str">
        <f t="shared" si="28"/>
        <v>QA01008Kinh tế chính trị1</v>
      </c>
      <c r="N225">
        <f t="shared" si="25"/>
        <v>1</v>
      </c>
      <c r="O225" t="str">
        <f t="shared" si="30"/>
        <v/>
      </c>
      <c r="P225" t="str">
        <f t="shared" si="29"/>
        <v/>
      </c>
    </row>
    <row r="226" spans="1:16" ht="33">
      <c r="A226" s="86" t="s">
        <v>189</v>
      </c>
      <c r="B226" s="87" t="s">
        <v>190</v>
      </c>
      <c r="C226" s="88" t="s">
        <v>191</v>
      </c>
      <c r="D226" s="89">
        <v>1</v>
      </c>
      <c r="E226" s="89">
        <v>0</v>
      </c>
      <c r="F226" s="89">
        <v>1</v>
      </c>
      <c r="G226" s="89"/>
      <c r="H226" s="83" t="s">
        <v>298</v>
      </c>
      <c r="I226" s="26" t="s">
        <v>73</v>
      </c>
      <c r="J226" t="str">
        <f t="shared" si="26"/>
        <v>ĐC01018Kinh tế chính trị1</v>
      </c>
      <c r="K226">
        <f t="shared" si="24"/>
        <v>1</v>
      </c>
      <c r="L226" t="str">
        <f t="shared" si="27"/>
        <v/>
      </c>
      <c r="M226" t="str">
        <f t="shared" si="28"/>
        <v>ĐC01018Kinh tế chính trị1</v>
      </c>
      <c r="N226">
        <f t="shared" si="25"/>
        <v>1</v>
      </c>
      <c r="O226" t="str">
        <f t="shared" si="30"/>
        <v/>
      </c>
      <c r="P226" t="str">
        <f t="shared" si="29"/>
        <v/>
      </c>
    </row>
    <row r="227" spans="1:16" ht="33">
      <c r="A227" s="86" t="s">
        <v>192</v>
      </c>
      <c r="B227" s="87" t="s">
        <v>193</v>
      </c>
      <c r="C227" s="88" t="s">
        <v>194</v>
      </c>
      <c r="D227" s="89">
        <v>1</v>
      </c>
      <c r="E227" s="89">
        <v>0</v>
      </c>
      <c r="F227" s="89">
        <v>1</v>
      </c>
      <c r="G227" s="89"/>
      <c r="H227" s="83" t="s">
        <v>298</v>
      </c>
      <c r="I227" s="26" t="s">
        <v>73</v>
      </c>
      <c r="J227" t="str">
        <f t="shared" si="26"/>
        <v>ĐC01019Kinh tế chính trị1</v>
      </c>
      <c r="K227">
        <f t="shared" si="24"/>
        <v>1</v>
      </c>
      <c r="L227" t="str">
        <f t="shared" si="27"/>
        <v/>
      </c>
      <c r="M227" t="str">
        <f t="shared" si="28"/>
        <v>ĐC01019Kinh tế chính trị1</v>
      </c>
      <c r="N227">
        <f t="shared" si="25"/>
        <v>1</v>
      </c>
      <c r="O227" t="str">
        <f t="shared" si="30"/>
        <v/>
      </c>
      <c r="P227" t="str">
        <f t="shared" si="29"/>
        <v/>
      </c>
    </row>
    <row r="228" spans="1:16" ht="33">
      <c r="A228" s="90" t="s">
        <v>195</v>
      </c>
      <c r="B228" s="87" t="s">
        <v>196</v>
      </c>
      <c r="C228" s="88" t="s">
        <v>197</v>
      </c>
      <c r="D228" s="89">
        <v>1</v>
      </c>
      <c r="E228" s="89">
        <v>0</v>
      </c>
      <c r="F228" s="89">
        <v>1</v>
      </c>
      <c r="G228" s="89"/>
      <c r="H228" s="83" t="s">
        <v>298</v>
      </c>
      <c r="I228" s="26" t="s">
        <v>73</v>
      </c>
      <c r="J228" t="str">
        <f t="shared" si="26"/>
        <v>ĐC01020Kinh tế chính trị1</v>
      </c>
      <c r="K228">
        <f t="shared" si="24"/>
        <v>1</v>
      </c>
      <c r="L228" t="str">
        <f t="shared" si="27"/>
        <v/>
      </c>
      <c r="M228" t="str">
        <f t="shared" si="28"/>
        <v>ĐC01020Kinh tế chính trị1</v>
      </c>
      <c r="N228">
        <f t="shared" si="25"/>
        <v>1</v>
      </c>
      <c r="O228" t="str">
        <f t="shared" si="30"/>
        <v/>
      </c>
      <c r="P228" t="str">
        <f t="shared" si="29"/>
        <v/>
      </c>
    </row>
    <row r="229" spans="1:16" ht="33">
      <c r="A229" s="90" t="s">
        <v>198</v>
      </c>
      <c r="B229" s="87" t="s">
        <v>199</v>
      </c>
      <c r="C229" s="88" t="s">
        <v>200</v>
      </c>
      <c r="D229" s="89">
        <v>1</v>
      </c>
      <c r="E229" s="89">
        <v>0</v>
      </c>
      <c r="F229" s="89">
        <v>1</v>
      </c>
      <c r="G229" s="89"/>
      <c r="H229" s="83" t="s">
        <v>298</v>
      </c>
      <c r="I229" s="26" t="s">
        <v>73</v>
      </c>
      <c r="J229" t="str">
        <f t="shared" si="26"/>
        <v>ĐC01021Kinh tế chính trị1</v>
      </c>
      <c r="K229">
        <f t="shared" si="24"/>
        <v>1</v>
      </c>
      <c r="L229" t="str">
        <f t="shared" si="27"/>
        <v/>
      </c>
      <c r="M229" t="str">
        <f t="shared" si="28"/>
        <v>ĐC01021Kinh tế chính trị1</v>
      </c>
      <c r="N229">
        <f t="shared" si="25"/>
        <v>1</v>
      </c>
      <c r="O229" t="str">
        <f t="shared" si="30"/>
        <v/>
      </c>
      <c r="P229" t="str">
        <f t="shared" si="29"/>
        <v/>
      </c>
    </row>
    <row r="230" spans="1:16" ht="16.5">
      <c r="A230" s="80" t="s">
        <v>9</v>
      </c>
      <c r="B230" s="81" t="s">
        <v>10</v>
      </c>
      <c r="C230" s="80" t="s">
        <v>11</v>
      </c>
      <c r="D230" s="80">
        <v>4</v>
      </c>
      <c r="E230" s="80">
        <v>3</v>
      </c>
      <c r="F230" s="80">
        <v>1</v>
      </c>
      <c r="G230" s="82"/>
      <c r="H230" s="83" t="s">
        <v>21</v>
      </c>
      <c r="I230" s="26" t="s">
        <v>13</v>
      </c>
      <c r="J230" t="str">
        <f t="shared" si="26"/>
        <v>TM01001Lịch sử Đảng Cộng sản Việt Nam4</v>
      </c>
      <c r="K230">
        <f t="shared" si="24"/>
        <v>2</v>
      </c>
      <c r="L230" t="str">
        <f t="shared" si="27"/>
        <v>HK1</v>
      </c>
      <c r="M230" t="str">
        <f t="shared" si="28"/>
        <v>TM01001Lịch sử Đảng Cộng sản Việt Nam4</v>
      </c>
      <c r="N230">
        <f t="shared" si="25"/>
        <v>1</v>
      </c>
      <c r="O230" t="str">
        <f t="shared" si="30"/>
        <v/>
      </c>
      <c r="P230" t="str">
        <f t="shared" si="29"/>
        <v>HK1</v>
      </c>
    </row>
    <row r="231" spans="1:16" ht="16.5">
      <c r="A231" s="80" t="s">
        <v>14</v>
      </c>
      <c r="B231" s="81" t="s">
        <v>15</v>
      </c>
      <c r="C231" s="80" t="s">
        <v>16</v>
      </c>
      <c r="D231" s="80">
        <v>3</v>
      </c>
      <c r="E231" s="80">
        <v>2</v>
      </c>
      <c r="F231" s="80">
        <v>1</v>
      </c>
      <c r="G231" s="82"/>
      <c r="H231" s="83" t="s">
        <v>21</v>
      </c>
      <c r="I231" s="26" t="s">
        <v>13</v>
      </c>
      <c r="J231" t="str">
        <f t="shared" si="26"/>
        <v>KT01001Lịch sử Đảng Cộng sản Việt Nam3</v>
      </c>
      <c r="K231">
        <f t="shared" si="24"/>
        <v>1</v>
      </c>
      <c r="L231" t="str">
        <f t="shared" si="27"/>
        <v/>
      </c>
      <c r="M231" t="str">
        <f t="shared" si="28"/>
        <v>KT01001Lịch sử Đảng Cộng sản Việt Nam3</v>
      </c>
      <c r="N231">
        <f t="shared" si="25"/>
        <v>1</v>
      </c>
      <c r="O231" t="str">
        <f t="shared" si="30"/>
        <v/>
      </c>
      <c r="P231" t="str">
        <f t="shared" si="29"/>
        <v/>
      </c>
    </row>
    <row r="232" spans="1:16" ht="16.5">
      <c r="A232" s="80" t="s">
        <v>17</v>
      </c>
      <c r="B232" s="81" t="s">
        <v>18</v>
      </c>
      <c r="C232" s="80" t="s">
        <v>12</v>
      </c>
      <c r="D232" s="80">
        <v>3</v>
      </c>
      <c r="E232" s="80">
        <v>2</v>
      </c>
      <c r="F232" s="80">
        <v>1</v>
      </c>
      <c r="G232" s="82"/>
      <c r="H232" s="83" t="s">
        <v>21</v>
      </c>
      <c r="I232" s="26" t="s">
        <v>13</v>
      </c>
      <c r="J232" t="str">
        <f t="shared" si="26"/>
        <v>CN01001Lịch sử Đảng Cộng sản Việt Nam3</v>
      </c>
      <c r="K232">
        <f t="shared" si="24"/>
        <v>1</v>
      </c>
      <c r="L232" t="str">
        <f t="shared" si="27"/>
        <v/>
      </c>
      <c r="M232" t="str">
        <f t="shared" si="28"/>
        <v>CN01001Lịch sử Đảng Cộng sản Việt Nam3</v>
      </c>
      <c r="N232">
        <f t="shared" si="25"/>
        <v>2</v>
      </c>
      <c r="O232" t="str">
        <f t="shared" si="30"/>
        <v>HK2</v>
      </c>
      <c r="P232" t="str">
        <f t="shared" si="29"/>
        <v>HK2</v>
      </c>
    </row>
    <row r="233" spans="1:16" ht="16.5">
      <c r="A233" s="80" t="s">
        <v>19</v>
      </c>
      <c r="B233" s="81" t="s">
        <v>20</v>
      </c>
      <c r="C233" s="80" t="s">
        <v>21</v>
      </c>
      <c r="D233" s="80">
        <v>3</v>
      </c>
      <c r="E233" s="80">
        <v>2</v>
      </c>
      <c r="F233" s="80">
        <v>1</v>
      </c>
      <c r="G233" s="82"/>
      <c r="H233" s="83" t="s">
        <v>21</v>
      </c>
      <c r="I233" s="26" t="s">
        <v>13</v>
      </c>
      <c r="J233" t="str">
        <f t="shared" si="26"/>
        <v>LS01001Lịch sử Đảng Cộng sản Việt Nam3</v>
      </c>
      <c r="K233">
        <f t="shared" si="24"/>
        <v>1</v>
      </c>
      <c r="L233" t="str">
        <f t="shared" si="27"/>
        <v/>
      </c>
      <c r="M233" t="str">
        <f t="shared" si="28"/>
        <v>LS01001Lịch sử Đảng Cộng sản Việt Nam3</v>
      </c>
      <c r="N233">
        <f t="shared" si="25"/>
        <v>2</v>
      </c>
      <c r="O233" t="str">
        <f t="shared" si="30"/>
        <v>HK2</v>
      </c>
      <c r="P233" t="str">
        <f t="shared" si="29"/>
        <v>HK2</v>
      </c>
    </row>
    <row r="234" spans="1:16" ht="16.5">
      <c r="A234" s="80" t="s">
        <v>22</v>
      </c>
      <c r="B234" s="81" t="s">
        <v>23</v>
      </c>
      <c r="C234" s="80" t="s">
        <v>24</v>
      </c>
      <c r="D234" s="80">
        <v>2</v>
      </c>
      <c r="E234" s="80">
        <v>1.5</v>
      </c>
      <c r="F234" s="80">
        <v>0.5</v>
      </c>
      <c r="G234" s="82"/>
      <c r="H234" s="83" t="s">
        <v>21</v>
      </c>
      <c r="I234" s="26" t="s">
        <v>13</v>
      </c>
      <c r="J234" t="str">
        <f t="shared" si="26"/>
        <v>TH01001Lịch sử Đảng Cộng sản Việt Nam2</v>
      </c>
      <c r="K234">
        <f t="shared" si="24"/>
        <v>1</v>
      </c>
      <c r="L234" t="str">
        <f t="shared" si="27"/>
        <v/>
      </c>
      <c r="M234" t="str">
        <f t="shared" si="28"/>
        <v>TH01001Lịch sử Đảng Cộng sản Việt Nam2</v>
      </c>
      <c r="N234">
        <f t="shared" si="25"/>
        <v>1</v>
      </c>
      <c r="O234" t="str">
        <f t="shared" si="30"/>
        <v/>
      </c>
      <c r="P234" t="str">
        <f t="shared" si="29"/>
        <v/>
      </c>
    </row>
    <row r="235" spans="1:16" ht="16.5">
      <c r="A235" s="80" t="s">
        <v>25</v>
      </c>
      <c r="B235" s="81" t="s">
        <v>26</v>
      </c>
      <c r="C235" s="80" t="s">
        <v>27</v>
      </c>
      <c r="D235" s="80">
        <v>3</v>
      </c>
      <c r="E235" s="80">
        <v>2</v>
      </c>
      <c r="F235" s="80">
        <v>1</v>
      </c>
      <c r="G235" s="80" t="s">
        <v>28</v>
      </c>
      <c r="H235" s="83" t="s">
        <v>21</v>
      </c>
      <c r="I235" s="26" t="s">
        <v>13</v>
      </c>
      <c r="J235" t="str">
        <f t="shared" si="26"/>
        <v>NP01001Lịch sử Đảng Cộng sản Việt Nam3</v>
      </c>
      <c r="K235">
        <f t="shared" si="24"/>
        <v>1</v>
      </c>
      <c r="L235" t="str">
        <f t="shared" si="27"/>
        <v/>
      </c>
      <c r="M235" t="str">
        <f t="shared" si="28"/>
        <v>NP01001Lịch sử Đảng Cộng sản Việt Nam3</v>
      </c>
      <c r="N235">
        <f t="shared" si="25"/>
        <v>1</v>
      </c>
      <c r="O235" t="str">
        <f t="shared" si="30"/>
        <v/>
      </c>
      <c r="P235" t="str">
        <f t="shared" si="29"/>
        <v/>
      </c>
    </row>
    <row r="236" spans="1:16" ht="16.5">
      <c r="A236" s="80" t="s">
        <v>29</v>
      </c>
      <c r="B236" s="81" t="s">
        <v>30</v>
      </c>
      <c r="C236" s="80" t="s">
        <v>31</v>
      </c>
      <c r="D236" s="80">
        <v>2</v>
      </c>
      <c r="E236" s="80">
        <v>1.5</v>
      </c>
      <c r="F236" s="80">
        <v>0.5</v>
      </c>
      <c r="G236" s="82"/>
      <c r="H236" s="83" t="s">
        <v>21</v>
      </c>
      <c r="I236" s="26" t="s">
        <v>13</v>
      </c>
      <c r="J236" t="str">
        <f t="shared" si="26"/>
        <v>CT01001Lịch sử Đảng Cộng sản Việt Nam2</v>
      </c>
      <c r="K236">
        <f t="shared" si="24"/>
        <v>2</v>
      </c>
      <c r="L236" t="str">
        <f t="shared" si="27"/>
        <v>HK1</v>
      </c>
      <c r="M236" t="str">
        <f t="shared" si="28"/>
        <v>CT01001Lịch sử Đảng Cộng sản Việt Nam2</v>
      </c>
      <c r="N236">
        <f t="shared" si="25"/>
        <v>1</v>
      </c>
      <c r="O236" t="str">
        <f t="shared" si="30"/>
        <v/>
      </c>
      <c r="P236" t="str">
        <f t="shared" si="29"/>
        <v>HK1</v>
      </c>
    </row>
    <row r="237" spans="1:16" ht="16.5">
      <c r="A237" s="80" t="s">
        <v>32</v>
      </c>
      <c r="B237" s="81" t="s">
        <v>33</v>
      </c>
      <c r="C237" s="80" t="s">
        <v>34</v>
      </c>
      <c r="D237" s="80">
        <v>2</v>
      </c>
      <c r="E237" s="80">
        <v>1.5</v>
      </c>
      <c r="F237" s="80">
        <v>0.5</v>
      </c>
      <c r="G237" s="82"/>
      <c r="H237" s="83" t="s">
        <v>21</v>
      </c>
      <c r="I237" s="26" t="s">
        <v>13</v>
      </c>
      <c r="J237" t="str">
        <f t="shared" si="26"/>
        <v>XD01001Lịch sử Đảng Cộng sản Việt Nam2</v>
      </c>
      <c r="K237">
        <f t="shared" si="24"/>
        <v>2</v>
      </c>
      <c r="L237" t="str">
        <f t="shared" si="27"/>
        <v>HK1</v>
      </c>
      <c r="M237" t="str">
        <f t="shared" si="28"/>
        <v>XD01001Lịch sử Đảng Cộng sản Việt Nam2</v>
      </c>
      <c r="N237">
        <f t="shared" si="25"/>
        <v>1</v>
      </c>
      <c r="O237" t="str">
        <f t="shared" si="30"/>
        <v/>
      </c>
      <c r="P237" t="str">
        <f t="shared" si="29"/>
        <v>HK1</v>
      </c>
    </row>
    <row r="238" spans="1:16" ht="16.5">
      <c r="A238" s="80" t="s">
        <v>35</v>
      </c>
      <c r="B238" s="81" t="s">
        <v>36</v>
      </c>
      <c r="C238" s="80" t="s">
        <v>37</v>
      </c>
      <c r="D238" s="80">
        <v>2</v>
      </c>
      <c r="E238" s="80">
        <v>1.5</v>
      </c>
      <c r="F238" s="80">
        <v>0.5</v>
      </c>
      <c r="G238" s="82"/>
      <c r="H238" s="83" t="s">
        <v>21</v>
      </c>
      <c r="I238" s="26" t="s">
        <v>13</v>
      </c>
      <c r="J238" t="str">
        <f t="shared" si="26"/>
        <v>TG01004Lịch sử Đảng Cộng sản Việt Nam2</v>
      </c>
      <c r="K238">
        <f t="shared" si="24"/>
        <v>1</v>
      </c>
      <c r="L238" t="str">
        <f t="shared" si="27"/>
        <v/>
      </c>
      <c r="M238" t="str">
        <f t="shared" si="28"/>
        <v>TG01004Lịch sử Đảng Cộng sản Việt Nam2</v>
      </c>
      <c r="N238">
        <f t="shared" si="25"/>
        <v>1</v>
      </c>
      <c r="O238" t="str">
        <f t="shared" si="30"/>
        <v/>
      </c>
      <c r="P238" t="str">
        <f t="shared" si="29"/>
        <v/>
      </c>
    </row>
    <row r="239" spans="1:16" ht="33">
      <c r="A239" s="80" t="s">
        <v>38</v>
      </c>
      <c r="B239" s="81" t="s">
        <v>39</v>
      </c>
      <c r="C239" s="80" t="s">
        <v>40</v>
      </c>
      <c r="D239" s="80">
        <v>3</v>
      </c>
      <c r="E239" s="80">
        <v>1</v>
      </c>
      <c r="F239" s="80">
        <v>2</v>
      </c>
      <c r="G239" s="82"/>
      <c r="H239" s="83" t="s">
        <v>21</v>
      </c>
      <c r="I239" s="26" t="s">
        <v>13</v>
      </c>
      <c r="J239" t="str">
        <f t="shared" si="26"/>
        <v>ĐC01005Lịch sử Đảng Cộng sản Việt Nam3</v>
      </c>
      <c r="K239">
        <f t="shared" si="24"/>
        <v>1</v>
      </c>
      <c r="L239" t="str">
        <f t="shared" si="27"/>
        <v/>
      </c>
      <c r="M239" t="str">
        <f t="shared" si="28"/>
        <v>ĐC01005Lịch sử Đảng Cộng sản Việt Nam3</v>
      </c>
      <c r="N239">
        <f t="shared" si="25"/>
        <v>2</v>
      </c>
      <c r="O239" t="str">
        <f t="shared" si="30"/>
        <v>HK2</v>
      </c>
      <c r="P239" t="str">
        <f t="shared" si="29"/>
        <v>HK2</v>
      </c>
    </row>
    <row r="240" spans="1:16" ht="33">
      <c r="A240" s="80" t="s">
        <v>41</v>
      </c>
      <c r="B240" s="81" t="s">
        <v>42</v>
      </c>
      <c r="C240" s="80" t="s">
        <v>43</v>
      </c>
      <c r="D240" s="80">
        <v>4</v>
      </c>
      <c r="E240" s="80">
        <v>2</v>
      </c>
      <c r="F240" s="80">
        <v>2</v>
      </c>
      <c r="G240" s="82"/>
      <c r="H240" s="83" t="s">
        <v>21</v>
      </c>
      <c r="I240" s="26" t="s">
        <v>13</v>
      </c>
      <c r="J240" t="str">
        <f t="shared" si="26"/>
        <v>NN01015Lịch sử Đảng Cộng sản Việt Nam4</v>
      </c>
      <c r="K240">
        <f t="shared" si="24"/>
        <v>2</v>
      </c>
      <c r="L240" t="str">
        <f t="shared" si="27"/>
        <v>HK1</v>
      </c>
      <c r="M240" t="str">
        <f t="shared" si="28"/>
        <v>NN01015Lịch sử Đảng Cộng sản Việt Nam4</v>
      </c>
      <c r="N240">
        <f t="shared" si="25"/>
        <v>1</v>
      </c>
      <c r="O240" t="str">
        <f t="shared" si="30"/>
        <v/>
      </c>
      <c r="P240" t="str">
        <f t="shared" si="29"/>
        <v>HK1</v>
      </c>
    </row>
    <row r="241" spans="1:16" ht="33">
      <c r="A241" s="80" t="s">
        <v>44</v>
      </c>
      <c r="B241" s="81" t="s">
        <v>45</v>
      </c>
      <c r="C241" s="80" t="s">
        <v>46</v>
      </c>
      <c r="D241" s="80">
        <v>4</v>
      </c>
      <c r="E241" s="80">
        <v>2</v>
      </c>
      <c r="F241" s="80">
        <v>2</v>
      </c>
      <c r="G241" s="82"/>
      <c r="H241" s="83" t="s">
        <v>21</v>
      </c>
      <c r="I241" s="26" t="s">
        <v>13</v>
      </c>
      <c r="J241" t="str">
        <f t="shared" si="26"/>
        <v>NN01016Lịch sử Đảng Cộng sản Việt Nam4</v>
      </c>
      <c r="K241">
        <f t="shared" si="24"/>
        <v>1</v>
      </c>
      <c r="L241" t="str">
        <f t="shared" si="27"/>
        <v/>
      </c>
      <c r="M241" t="str">
        <f t="shared" si="28"/>
        <v>NN01016Lịch sử Đảng Cộng sản Việt Nam4</v>
      </c>
      <c r="N241">
        <f t="shared" si="25"/>
        <v>2</v>
      </c>
      <c r="O241" t="str">
        <f t="shared" si="30"/>
        <v>HK2</v>
      </c>
      <c r="P241" t="str">
        <f t="shared" si="29"/>
        <v>HK2</v>
      </c>
    </row>
    <row r="242" spans="1:16" ht="33">
      <c r="A242" s="80" t="s">
        <v>47</v>
      </c>
      <c r="B242" s="81" t="s">
        <v>48</v>
      </c>
      <c r="C242" s="80" t="s">
        <v>49</v>
      </c>
      <c r="D242" s="80">
        <v>4</v>
      </c>
      <c r="E242" s="80">
        <v>2</v>
      </c>
      <c r="F242" s="80">
        <v>2</v>
      </c>
      <c r="G242" s="82"/>
      <c r="H242" s="83" t="s">
        <v>21</v>
      </c>
      <c r="I242" s="26" t="s">
        <v>13</v>
      </c>
      <c r="J242" t="str">
        <f t="shared" si="26"/>
        <v>NN01017Lịch sử Đảng Cộng sản Việt Nam4</v>
      </c>
      <c r="K242">
        <f t="shared" si="24"/>
        <v>1</v>
      </c>
      <c r="L242" t="str">
        <f t="shared" si="27"/>
        <v/>
      </c>
      <c r="M242" t="str">
        <f t="shared" si="28"/>
        <v>NN01017Lịch sử Đảng Cộng sản Việt Nam4</v>
      </c>
      <c r="N242">
        <f t="shared" si="25"/>
        <v>1</v>
      </c>
      <c r="O242" t="str">
        <f t="shared" si="30"/>
        <v/>
      </c>
      <c r="P242" t="str">
        <f t="shared" si="29"/>
        <v/>
      </c>
    </row>
    <row r="243" spans="1:16" ht="33">
      <c r="A243" s="80" t="s">
        <v>50</v>
      </c>
      <c r="B243" s="81" t="s">
        <v>51</v>
      </c>
      <c r="C243" s="80" t="s">
        <v>52</v>
      </c>
      <c r="D243" s="80">
        <v>4</v>
      </c>
      <c r="E243" s="80">
        <v>2</v>
      </c>
      <c r="F243" s="80">
        <v>2</v>
      </c>
      <c r="G243" s="82"/>
      <c r="H243" s="83" t="s">
        <v>21</v>
      </c>
      <c r="I243" s="26" t="s">
        <v>13</v>
      </c>
      <c r="J243" t="str">
        <f t="shared" si="26"/>
        <v>NN01019Lịch sử Đảng Cộng sản Việt Nam4</v>
      </c>
      <c r="K243">
        <f t="shared" si="24"/>
        <v>1</v>
      </c>
      <c r="L243" t="str">
        <f t="shared" si="27"/>
        <v/>
      </c>
      <c r="M243" t="str">
        <f t="shared" si="28"/>
        <v>NN01019Lịch sử Đảng Cộng sản Việt Nam4</v>
      </c>
      <c r="N243">
        <f t="shared" si="25"/>
        <v>1</v>
      </c>
      <c r="O243" t="str">
        <f t="shared" si="30"/>
        <v/>
      </c>
      <c r="P243" t="str">
        <f t="shared" si="29"/>
        <v/>
      </c>
    </row>
    <row r="244" spans="1:16" ht="33">
      <c r="A244" s="80" t="s">
        <v>53</v>
      </c>
      <c r="B244" s="81" t="s">
        <v>54</v>
      </c>
      <c r="C244" s="80" t="s">
        <v>55</v>
      </c>
      <c r="D244" s="80">
        <v>4</v>
      </c>
      <c r="E244" s="80">
        <v>2</v>
      </c>
      <c r="F244" s="80">
        <v>2</v>
      </c>
      <c r="G244" s="82"/>
      <c r="H244" s="83" t="s">
        <v>21</v>
      </c>
      <c r="I244" s="26" t="s">
        <v>13</v>
      </c>
      <c r="J244" t="str">
        <f t="shared" si="26"/>
        <v>NN01020Lịch sử Đảng Cộng sản Việt Nam4</v>
      </c>
      <c r="K244">
        <f t="shared" si="24"/>
        <v>1</v>
      </c>
      <c r="L244" t="str">
        <f t="shared" si="27"/>
        <v/>
      </c>
      <c r="M244" t="str">
        <f t="shared" si="28"/>
        <v>NN01020Lịch sử Đảng Cộng sản Việt Nam4</v>
      </c>
      <c r="N244">
        <f t="shared" si="25"/>
        <v>2</v>
      </c>
      <c r="O244" t="str">
        <f t="shared" si="30"/>
        <v>HK2</v>
      </c>
      <c r="P244" t="str">
        <f t="shared" si="29"/>
        <v>HK2</v>
      </c>
    </row>
    <row r="245" spans="1:16" ht="33">
      <c r="A245" s="80" t="s">
        <v>56</v>
      </c>
      <c r="B245" s="81" t="s">
        <v>57</v>
      </c>
      <c r="C245" s="80" t="s">
        <v>58</v>
      </c>
      <c r="D245" s="80">
        <v>4</v>
      </c>
      <c r="E245" s="80">
        <v>2</v>
      </c>
      <c r="F245" s="80">
        <v>2</v>
      </c>
      <c r="G245" s="82"/>
      <c r="H245" s="83" t="s">
        <v>21</v>
      </c>
      <c r="I245" s="26" t="s">
        <v>13</v>
      </c>
      <c r="J245" t="str">
        <f t="shared" si="26"/>
        <v>NN01021Lịch sử Đảng Cộng sản Việt Nam4</v>
      </c>
      <c r="K245">
        <f t="shared" si="24"/>
        <v>1</v>
      </c>
      <c r="L245" t="str">
        <f t="shared" si="27"/>
        <v/>
      </c>
      <c r="M245" t="str">
        <f t="shared" si="28"/>
        <v>NN01021Lịch sử Đảng Cộng sản Việt Nam4</v>
      </c>
      <c r="N245">
        <f t="shared" si="25"/>
        <v>1</v>
      </c>
      <c r="O245" t="str">
        <f t="shared" si="30"/>
        <v/>
      </c>
      <c r="P245" t="str">
        <f t="shared" si="29"/>
        <v/>
      </c>
    </row>
    <row r="246" spans="1:16" ht="33">
      <c r="A246" s="80" t="s">
        <v>59</v>
      </c>
      <c r="B246" s="81" t="s">
        <v>60</v>
      </c>
      <c r="C246" s="80" t="s">
        <v>61</v>
      </c>
      <c r="D246" s="80">
        <v>3</v>
      </c>
      <c r="E246" s="80">
        <v>2.5</v>
      </c>
      <c r="F246" s="80">
        <v>0.5</v>
      </c>
      <c r="G246" s="80"/>
      <c r="H246" s="83" t="s">
        <v>21</v>
      </c>
      <c r="I246" s="26" t="s">
        <v>13</v>
      </c>
      <c r="J246" t="str">
        <f t="shared" si="26"/>
        <v>TG01009Lịch sử Đảng Cộng sản Việt Nam3</v>
      </c>
      <c r="K246">
        <f t="shared" si="24"/>
        <v>1</v>
      </c>
      <c r="L246" t="str">
        <f t="shared" si="27"/>
        <v/>
      </c>
      <c r="M246" t="str">
        <f t="shared" si="28"/>
        <v>TG01009Lịch sử Đảng Cộng sản Việt Nam3</v>
      </c>
      <c r="N246">
        <f t="shared" si="25"/>
        <v>1</v>
      </c>
      <c r="O246" t="str">
        <f t="shared" si="30"/>
        <v/>
      </c>
      <c r="P246" t="str">
        <f t="shared" si="29"/>
        <v/>
      </c>
    </row>
    <row r="247" spans="1:16" ht="33">
      <c r="A247" s="80" t="s">
        <v>62</v>
      </c>
      <c r="B247" s="81" t="s">
        <v>63</v>
      </c>
      <c r="C247" s="80" t="s">
        <v>64</v>
      </c>
      <c r="D247" s="80">
        <v>3</v>
      </c>
      <c r="E247" s="80">
        <v>2.5</v>
      </c>
      <c r="F247" s="80">
        <v>0.5</v>
      </c>
      <c r="G247" s="80"/>
      <c r="H247" s="83" t="s">
        <v>21</v>
      </c>
      <c r="I247" s="26" t="s">
        <v>13</v>
      </c>
      <c r="J247" t="str">
        <f t="shared" si="26"/>
        <v>TG03001Lịch sử Đảng Cộng sản Việt Nam3</v>
      </c>
      <c r="K247">
        <f t="shared" si="24"/>
        <v>1</v>
      </c>
      <c r="L247" t="str">
        <f t="shared" si="27"/>
        <v/>
      </c>
      <c r="M247" t="str">
        <f t="shared" si="28"/>
        <v>TG03001Lịch sử Đảng Cộng sản Việt Nam3</v>
      </c>
      <c r="N247">
        <f t="shared" si="25"/>
        <v>1</v>
      </c>
      <c r="O247" t="str">
        <f t="shared" si="30"/>
        <v/>
      </c>
      <c r="P247" t="str">
        <f t="shared" si="29"/>
        <v/>
      </c>
    </row>
    <row r="248" spans="1:16" ht="33">
      <c r="A248" s="80" t="s">
        <v>65</v>
      </c>
      <c r="B248" s="81" t="s">
        <v>66</v>
      </c>
      <c r="C248" s="80" t="s">
        <v>67</v>
      </c>
      <c r="D248" s="80">
        <v>3</v>
      </c>
      <c r="E248" s="80">
        <v>2</v>
      </c>
      <c r="F248" s="80">
        <v>1</v>
      </c>
      <c r="G248" s="80" t="s">
        <v>10</v>
      </c>
      <c r="H248" s="83" t="s">
        <v>21</v>
      </c>
      <c r="I248" s="26" t="s">
        <v>13</v>
      </c>
      <c r="J248" t="str">
        <f t="shared" si="26"/>
        <v>TM01008Lịch sử Đảng Cộng sản Việt Nam3</v>
      </c>
      <c r="K248">
        <f t="shared" si="24"/>
        <v>1</v>
      </c>
      <c r="L248" t="str">
        <f t="shared" si="27"/>
        <v/>
      </c>
      <c r="M248" t="str">
        <f t="shared" si="28"/>
        <v>TM01008Lịch sử Đảng Cộng sản Việt Nam3</v>
      </c>
      <c r="N248">
        <f t="shared" si="25"/>
        <v>1</v>
      </c>
      <c r="O248" t="str">
        <f t="shared" si="30"/>
        <v/>
      </c>
      <c r="P248" t="str">
        <f t="shared" si="29"/>
        <v/>
      </c>
    </row>
    <row r="249" spans="1:16" ht="33">
      <c r="A249" s="80" t="s">
        <v>68</v>
      </c>
      <c r="B249" s="81" t="s">
        <v>69</v>
      </c>
      <c r="C249" s="80" t="s">
        <v>70</v>
      </c>
      <c r="D249" s="80">
        <v>3</v>
      </c>
      <c r="E249" s="80">
        <v>2.5</v>
      </c>
      <c r="F249" s="80">
        <v>0.5</v>
      </c>
      <c r="G249" s="80" t="s">
        <v>10</v>
      </c>
      <c r="H249" s="83" t="s">
        <v>21</v>
      </c>
      <c r="I249" s="26" t="s">
        <v>13</v>
      </c>
      <c r="J249" t="str">
        <f t="shared" si="26"/>
        <v>TM01010Lịch sử Đảng Cộng sản Việt Nam3</v>
      </c>
      <c r="K249">
        <f t="shared" si="24"/>
        <v>1</v>
      </c>
      <c r="L249" t="str">
        <f t="shared" si="27"/>
        <v/>
      </c>
      <c r="M249" t="str">
        <f t="shared" si="28"/>
        <v>TM01010Lịch sử Đảng Cộng sản Việt Nam3</v>
      </c>
      <c r="N249">
        <f t="shared" si="25"/>
        <v>1</v>
      </c>
      <c r="O249" t="str">
        <f t="shared" si="30"/>
        <v/>
      </c>
      <c r="P249" t="str">
        <f t="shared" si="29"/>
        <v/>
      </c>
    </row>
    <row r="250" spans="1:16" ht="33">
      <c r="A250" s="80" t="s">
        <v>202</v>
      </c>
      <c r="B250" s="81" t="s">
        <v>78</v>
      </c>
      <c r="C250" s="80" t="s">
        <v>79</v>
      </c>
      <c r="D250" s="80">
        <v>2</v>
      </c>
      <c r="E250" s="80">
        <v>1.5</v>
      </c>
      <c r="F250" s="80">
        <v>0.5</v>
      </c>
      <c r="G250" s="81"/>
      <c r="H250" s="83" t="s">
        <v>21</v>
      </c>
      <c r="I250" s="26" t="s">
        <v>73</v>
      </c>
      <c r="J250" t="str">
        <f t="shared" si="26"/>
        <v>LS01006Lịch sử Đảng Cộng sản Việt Nam2</v>
      </c>
      <c r="K250">
        <f t="shared" si="24"/>
        <v>1</v>
      </c>
      <c r="L250" t="str">
        <f t="shared" si="27"/>
        <v/>
      </c>
      <c r="M250" t="str">
        <f t="shared" si="28"/>
        <v>LS01006Lịch sử Đảng Cộng sản Việt Nam2</v>
      </c>
      <c r="N250">
        <f t="shared" si="25"/>
        <v>1</v>
      </c>
      <c r="O250" t="str">
        <f t="shared" si="30"/>
        <v/>
      </c>
      <c r="P250" t="str">
        <f t="shared" si="29"/>
        <v/>
      </c>
    </row>
    <row r="251" spans="1:16" ht="33">
      <c r="A251" s="80" t="s">
        <v>203</v>
      </c>
      <c r="B251" s="81" t="s">
        <v>206</v>
      </c>
      <c r="C251" s="80" t="s">
        <v>207</v>
      </c>
      <c r="D251" s="80">
        <v>2</v>
      </c>
      <c r="E251" s="80">
        <v>1.5</v>
      </c>
      <c r="F251" s="80">
        <v>0.5</v>
      </c>
      <c r="G251" s="81"/>
      <c r="H251" s="83" t="s">
        <v>21</v>
      </c>
      <c r="I251" s="26" t="s">
        <v>73</v>
      </c>
      <c r="J251" t="str">
        <f t="shared" si="26"/>
        <v>TG01001Lịch sử Đảng Cộng sản Việt Nam2</v>
      </c>
      <c r="K251">
        <f t="shared" si="24"/>
        <v>1</v>
      </c>
      <c r="L251" t="str">
        <f t="shared" si="27"/>
        <v/>
      </c>
      <c r="M251" t="str">
        <f t="shared" si="28"/>
        <v>TG01001Lịch sử Đảng Cộng sản Việt Nam2</v>
      </c>
      <c r="N251">
        <f t="shared" si="25"/>
        <v>1</v>
      </c>
      <c r="O251" t="str">
        <f t="shared" si="30"/>
        <v/>
      </c>
      <c r="P251" t="str">
        <f t="shared" si="29"/>
        <v/>
      </c>
    </row>
    <row r="252" spans="1:16" ht="33">
      <c r="A252" s="80" t="s">
        <v>204</v>
      </c>
      <c r="B252" s="81" t="s">
        <v>76</v>
      </c>
      <c r="C252" s="80" t="s">
        <v>299</v>
      </c>
      <c r="D252" s="80">
        <v>2</v>
      </c>
      <c r="E252" s="80">
        <v>1.5</v>
      </c>
      <c r="F252" s="80">
        <v>0.5</v>
      </c>
      <c r="G252" s="81"/>
      <c r="H252" s="83" t="s">
        <v>21</v>
      </c>
      <c r="I252" s="26" t="s">
        <v>73</v>
      </c>
      <c r="J252" t="str">
        <f t="shared" si="26"/>
        <v>TT01002Lịch sử Đảng Cộng sản Việt Nam2</v>
      </c>
      <c r="K252">
        <f t="shared" si="24"/>
        <v>2</v>
      </c>
      <c r="L252" t="str">
        <f t="shared" si="27"/>
        <v>HK1</v>
      </c>
      <c r="M252" t="str">
        <f t="shared" si="28"/>
        <v>TT01002Lịch sử Đảng Cộng sản Việt Nam2</v>
      </c>
      <c r="N252">
        <f t="shared" si="25"/>
        <v>1</v>
      </c>
      <c r="O252" t="str">
        <f t="shared" si="30"/>
        <v/>
      </c>
      <c r="P252" t="str">
        <f t="shared" si="29"/>
        <v>HK1</v>
      </c>
    </row>
    <row r="253" spans="1:16" ht="33">
      <c r="A253" s="80" t="s">
        <v>205</v>
      </c>
      <c r="B253" s="81" t="s">
        <v>212</v>
      </c>
      <c r="C253" s="80" t="s">
        <v>101</v>
      </c>
      <c r="D253" s="80">
        <v>2</v>
      </c>
      <c r="E253" s="80">
        <v>1.5</v>
      </c>
      <c r="F253" s="80">
        <v>0.5</v>
      </c>
      <c r="G253" s="81"/>
      <c r="H253" s="83" t="s">
        <v>21</v>
      </c>
      <c r="I253" s="26" t="s">
        <v>73</v>
      </c>
      <c r="J253" t="str">
        <f t="shared" si="26"/>
        <v>KT01003Lịch sử Đảng Cộng sản Việt Nam2</v>
      </c>
      <c r="K253">
        <f t="shared" si="24"/>
        <v>1</v>
      </c>
      <c r="L253" t="str">
        <f t="shared" si="27"/>
        <v/>
      </c>
      <c r="M253" t="str">
        <f t="shared" si="28"/>
        <v>KT01003Lịch sử Đảng Cộng sản Việt Nam2</v>
      </c>
      <c r="N253">
        <f t="shared" si="25"/>
        <v>1</v>
      </c>
      <c r="O253" t="str">
        <f t="shared" si="30"/>
        <v/>
      </c>
      <c r="P253" t="str">
        <f t="shared" si="29"/>
        <v/>
      </c>
    </row>
    <row r="254" spans="1:16" ht="33">
      <c r="A254" s="80" t="s">
        <v>208</v>
      </c>
      <c r="B254" s="81" t="s">
        <v>300</v>
      </c>
      <c r="C254" s="80" t="s">
        <v>301</v>
      </c>
      <c r="D254" s="80">
        <v>2</v>
      </c>
      <c r="E254" s="80">
        <v>1.5</v>
      </c>
      <c r="F254" s="80">
        <v>0.5</v>
      </c>
      <c r="G254" s="81"/>
      <c r="H254" s="83" t="s">
        <v>21</v>
      </c>
      <c r="I254" s="26" t="s">
        <v>73</v>
      </c>
      <c r="J254" t="str">
        <f t="shared" si="26"/>
        <v>LS01003Lịch sử Đảng Cộng sản Việt Nam2</v>
      </c>
      <c r="K254">
        <f t="shared" si="24"/>
        <v>1</v>
      </c>
      <c r="L254" t="str">
        <f t="shared" si="27"/>
        <v/>
      </c>
      <c r="M254" t="str">
        <f t="shared" si="28"/>
        <v>LS01003Lịch sử Đảng Cộng sản Việt Nam2</v>
      </c>
      <c r="N254">
        <f t="shared" si="25"/>
        <v>1</v>
      </c>
      <c r="O254" t="str">
        <f t="shared" si="30"/>
        <v/>
      </c>
      <c r="P254" t="str">
        <f t="shared" si="29"/>
        <v/>
      </c>
    </row>
    <row r="255" spans="1:16" ht="33">
      <c r="A255" s="80" t="s">
        <v>211</v>
      </c>
      <c r="B255" s="81" t="s">
        <v>71</v>
      </c>
      <c r="C255" s="80" t="s">
        <v>72</v>
      </c>
      <c r="D255" s="80">
        <v>2</v>
      </c>
      <c r="E255" s="80">
        <v>1.5</v>
      </c>
      <c r="F255" s="80">
        <v>0.5</v>
      </c>
      <c r="G255" s="81"/>
      <c r="H255" s="83" t="s">
        <v>21</v>
      </c>
      <c r="I255" s="26" t="s">
        <v>73</v>
      </c>
      <c r="J255" t="str">
        <f t="shared" si="26"/>
        <v>XH01001Lịch sử Đảng Cộng sản Việt Nam2</v>
      </c>
      <c r="K255">
        <f t="shared" si="24"/>
        <v>2</v>
      </c>
      <c r="L255" t="str">
        <f t="shared" si="27"/>
        <v>HK1</v>
      </c>
      <c r="M255" t="str">
        <f t="shared" si="28"/>
        <v>XH01001Lịch sử Đảng Cộng sản Việt Nam2</v>
      </c>
      <c r="N255">
        <f t="shared" si="25"/>
        <v>1</v>
      </c>
      <c r="O255" t="str">
        <f t="shared" si="30"/>
        <v/>
      </c>
      <c r="P255" t="str">
        <f t="shared" si="29"/>
        <v>HK1</v>
      </c>
    </row>
    <row r="256" spans="1:16" ht="33">
      <c r="A256" s="80" t="s">
        <v>213</v>
      </c>
      <c r="B256" s="81" t="s">
        <v>82</v>
      </c>
      <c r="C256" s="80" t="s">
        <v>83</v>
      </c>
      <c r="D256" s="80">
        <v>2</v>
      </c>
      <c r="E256" s="80">
        <v>1.5</v>
      </c>
      <c r="F256" s="80">
        <v>0.5</v>
      </c>
      <c r="G256" s="81"/>
      <c r="H256" s="83" t="s">
        <v>21</v>
      </c>
      <c r="I256" s="26" t="s">
        <v>73</v>
      </c>
      <c r="J256" t="str">
        <f t="shared" si="26"/>
        <v>TT01001Lịch sử Đảng Cộng sản Việt Nam2</v>
      </c>
      <c r="K256">
        <f t="shared" si="24"/>
        <v>1</v>
      </c>
      <c r="L256" t="str">
        <f t="shared" si="27"/>
        <v/>
      </c>
      <c r="M256" t="str">
        <f t="shared" si="28"/>
        <v>TT01001Lịch sử Đảng Cộng sản Việt Nam2</v>
      </c>
      <c r="N256">
        <f t="shared" si="25"/>
        <v>1</v>
      </c>
      <c r="O256" t="str">
        <f t="shared" si="30"/>
        <v/>
      </c>
      <c r="P256" t="str">
        <f t="shared" si="29"/>
        <v/>
      </c>
    </row>
    <row r="257" spans="1:16" ht="33">
      <c r="A257" s="80" t="s">
        <v>215</v>
      </c>
      <c r="B257" s="81" t="s">
        <v>216</v>
      </c>
      <c r="C257" s="80" t="s">
        <v>217</v>
      </c>
      <c r="D257" s="80">
        <v>2</v>
      </c>
      <c r="E257" s="80">
        <v>1.5</v>
      </c>
      <c r="F257" s="80">
        <v>0.5</v>
      </c>
      <c r="G257" s="81"/>
      <c r="H257" s="83" t="s">
        <v>21</v>
      </c>
      <c r="I257" s="26" t="s">
        <v>73</v>
      </c>
      <c r="J257" t="str">
        <f t="shared" si="26"/>
        <v>ĐC01001Lịch sử Đảng Cộng sản Việt Nam2</v>
      </c>
      <c r="K257">
        <f t="shared" si="24"/>
        <v>1</v>
      </c>
      <c r="L257" t="str">
        <f t="shared" si="27"/>
        <v/>
      </c>
      <c r="M257" t="str">
        <f t="shared" si="28"/>
        <v>ĐC01001Lịch sử Đảng Cộng sản Việt Nam2</v>
      </c>
      <c r="N257">
        <f t="shared" si="25"/>
        <v>1</v>
      </c>
      <c r="O257" t="str">
        <f t="shared" si="30"/>
        <v/>
      </c>
      <c r="P257" t="str">
        <f t="shared" si="29"/>
        <v/>
      </c>
    </row>
    <row r="258" spans="1:16" ht="33">
      <c r="A258" s="80" t="s">
        <v>218</v>
      </c>
      <c r="B258" s="81" t="s">
        <v>74</v>
      </c>
      <c r="C258" s="80" t="s">
        <v>382</v>
      </c>
      <c r="D258" s="80">
        <v>2</v>
      </c>
      <c r="E258" s="80">
        <v>1.5</v>
      </c>
      <c r="F258" s="80">
        <v>0.5</v>
      </c>
      <c r="G258" s="81"/>
      <c r="H258" s="83" t="s">
        <v>21</v>
      </c>
      <c r="I258" s="26" t="s">
        <v>73</v>
      </c>
      <c r="J258" t="str">
        <f t="shared" si="26"/>
        <v>NP01002Lịch sử Đảng Cộng sản Việt Nam2</v>
      </c>
      <c r="K258">
        <f t="shared" ref="K258:K321" si="31">COUNTIF($J$2:$J$3265,J258)</f>
        <v>1</v>
      </c>
      <c r="L258" t="str">
        <f t="shared" si="27"/>
        <v/>
      </c>
      <c r="M258" t="str">
        <f t="shared" si="28"/>
        <v>NP01002Lịch sử Đảng Cộng sản Việt Nam2</v>
      </c>
      <c r="N258">
        <f t="shared" ref="N258:N321" si="32">COUNTIF(M258:M3543,M258)</f>
        <v>1</v>
      </c>
      <c r="O258" t="str">
        <f t="shared" si="30"/>
        <v/>
      </c>
      <c r="P258" t="str">
        <f t="shared" si="29"/>
        <v/>
      </c>
    </row>
    <row r="259" spans="1:16" ht="33">
      <c r="A259" s="80" t="s">
        <v>38</v>
      </c>
      <c r="B259" s="81" t="s">
        <v>90</v>
      </c>
      <c r="C259" s="80" t="s">
        <v>91</v>
      </c>
      <c r="D259" s="80">
        <v>3</v>
      </c>
      <c r="E259" s="80">
        <v>2</v>
      </c>
      <c r="F259" s="80">
        <v>1</v>
      </c>
      <c r="G259" s="81"/>
      <c r="H259" s="83" t="s">
        <v>21</v>
      </c>
      <c r="I259" s="26" t="s">
        <v>73</v>
      </c>
      <c r="J259" t="str">
        <f t="shared" ref="J259:J322" si="33">CONCATENATE(B259,H259,D259)</f>
        <v>CN01004Lịch sử Đảng Cộng sản Việt Nam3</v>
      </c>
      <c r="K259">
        <f t="shared" si="31"/>
        <v>1</v>
      </c>
      <c r="L259" t="str">
        <f t="shared" ref="L259:L322" si="34">IF(K259=2,"HK1","")</f>
        <v/>
      </c>
      <c r="M259" t="str">
        <f t="shared" ref="M259:M322" si="35">CONCATENATE(B259,H259,D259)</f>
        <v>CN01004Lịch sử Đảng Cộng sản Việt Nam3</v>
      </c>
      <c r="N259">
        <f t="shared" si="32"/>
        <v>1</v>
      </c>
      <c r="O259" t="str">
        <f t="shared" si="30"/>
        <v/>
      </c>
      <c r="P259" t="str">
        <f t="shared" si="29"/>
        <v/>
      </c>
    </row>
    <row r="260" spans="1:16" ht="33">
      <c r="A260" s="80" t="s">
        <v>41</v>
      </c>
      <c r="B260" s="81" t="s">
        <v>96</v>
      </c>
      <c r="C260" s="80" t="s">
        <v>383</v>
      </c>
      <c r="D260" s="80">
        <v>3</v>
      </c>
      <c r="E260" s="80">
        <v>2</v>
      </c>
      <c r="F260" s="80">
        <v>1</v>
      </c>
      <c r="G260" s="81"/>
      <c r="H260" s="83" t="s">
        <v>21</v>
      </c>
      <c r="I260" s="26" t="s">
        <v>73</v>
      </c>
      <c r="J260" t="str">
        <f t="shared" si="33"/>
        <v>TM01014Lịch sử Đảng Cộng sản Việt Nam3</v>
      </c>
      <c r="K260">
        <f t="shared" si="31"/>
        <v>1</v>
      </c>
      <c r="L260" t="str">
        <f t="shared" si="34"/>
        <v/>
      </c>
      <c r="M260" t="str">
        <f t="shared" si="35"/>
        <v>TM01014Lịch sử Đảng Cộng sản Việt Nam3</v>
      </c>
      <c r="N260">
        <f t="shared" si="32"/>
        <v>1</v>
      </c>
      <c r="O260" t="str">
        <f t="shared" si="30"/>
        <v/>
      </c>
      <c r="P260" t="str">
        <f t="shared" si="29"/>
        <v/>
      </c>
    </row>
    <row r="261" spans="1:16" ht="33">
      <c r="A261" s="80" t="s">
        <v>44</v>
      </c>
      <c r="B261" s="81" t="s">
        <v>108</v>
      </c>
      <c r="C261" s="80" t="s">
        <v>109</v>
      </c>
      <c r="D261" s="80">
        <v>3</v>
      </c>
      <c r="E261" s="80">
        <v>2</v>
      </c>
      <c r="F261" s="80">
        <v>1</v>
      </c>
      <c r="G261" s="81"/>
      <c r="H261" s="83" t="s">
        <v>21</v>
      </c>
      <c r="I261" s="26" t="s">
        <v>73</v>
      </c>
      <c r="J261" t="str">
        <f t="shared" si="33"/>
        <v>CN02054Lịch sử Đảng Cộng sản Việt Nam3</v>
      </c>
      <c r="K261">
        <f t="shared" si="31"/>
        <v>1</v>
      </c>
      <c r="L261" t="str">
        <f t="shared" si="34"/>
        <v/>
      </c>
      <c r="M261" t="str">
        <f t="shared" si="35"/>
        <v>CN02054Lịch sử Đảng Cộng sản Việt Nam3</v>
      </c>
      <c r="N261">
        <f t="shared" si="32"/>
        <v>1</v>
      </c>
      <c r="O261" t="str">
        <f t="shared" si="30"/>
        <v/>
      </c>
      <c r="P261" t="str">
        <f t="shared" si="29"/>
        <v/>
      </c>
    </row>
    <row r="262" spans="1:16" ht="33">
      <c r="A262" s="80" t="s">
        <v>47</v>
      </c>
      <c r="B262" s="81" t="s">
        <v>164</v>
      </c>
      <c r="C262" s="80" t="s">
        <v>165</v>
      </c>
      <c r="D262" s="80">
        <v>3</v>
      </c>
      <c r="E262" s="80">
        <v>2</v>
      </c>
      <c r="F262" s="80">
        <v>1</v>
      </c>
      <c r="G262" s="81"/>
      <c r="H262" s="83" t="s">
        <v>21</v>
      </c>
      <c r="I262" s="26" t="s">
        <v>73</v>
      </c>
      <c r="J262" t="str">
        <f t="shared" si="33"/>
        <v>TT02366Lịch sử Đảng Cộng sản Việt Nam3</v>
      </c>
      <c r="K262">
        <f t="shared" si="31"/>
        <v>1</v>
      </c>
      <c r="L262" t="str">
        <f t="shared" si="34"/>
        <v/>
      </c>
      <c r="M262" t="str">
        <f t="shared" si="35"/>
        <v>TT02366Lịch sử Đảng Cộng sản Việt Nam3</v>
      </c>
      <c r="N262">
        <f t="shared" si="32"/>
        <v>1</v>
      </c>
      <c r="O262" t="str">
        <f t="shared" si="30"/>
        <v/>
      </c>
      <c r="P262" t="str">
        <f t="shared" si="29"/>
        <v/>
      </c>
    </row>
    <row r="263" spans="1:16" ht="33">
      <c r="A263" s="80" t="s">
        <v>50</v>
      </c>
      <c r="B263" s="81" t="s">
        <v>221</v>
      </c>
      <c r="C263" s="80" t="s">
        <v>222</v>
      </c>
      <c r="D263" s="80">
        <v>3</v>
      </c>
      <c r="E263" s="80">
        <v>2</v>
      </c>
      <c r="F263" s="80">
        <v>1</v>
      </c>
      <c r="G263" s="81"/>
      <c r="H263" s="83" t="s">
        <v>21</v>
      </c>
      <c r="I263" s="26" t="s">
        <v>73</v>
      </c>
      <c r="J263" t="str">
        <f t="shared" si="33"/>
        <v>BC02801Lịch sử Đảng Cộng sản Việt Nam3</v>
      </c>
      <c r="K263">
        <f t="shared" si="31"/>
        <v>1</v>
      </c>
      <c r="L263" t="str">
        <f t="shared" si="34"/>
        <v/>
      </c>
      <c r="M263" t="str">
        <f t="shared" si="35"/>
        <v>BC02801Lịch sử Đảng Cộng sản Việt Nam3</v>
      </c>
      <c r="N263">
        <f t="shared" si="32"/>
        <v>1</v>
      </c>
      <c r="O263" t="str">
        <f t="shared" si="30"/>
        <v/>
      </c>
      <c r="P263" t="str">
        <f t="shared" si="29"/>
        <v/>
      </c>
    </row>
    <row r="264" spans="1:16" ht="33">
      <c r="A264" s="80" t="s">
        <v>53</v>
      </c>
      <c r="B264" s="81" t="s">
        <v>136</v>
      </c>
      <c r="C264" s="80" t="s">
        <v>137</v>
      </c>
      <c r="D264" s="80">
        <v>3</v>
      </c>
      <c r="E264" s="80">
        <v>2</v>
      </c>
      <c r="F264" s="80">
        <v>1</v>
      </c>
      <c r="G264" s="81"/>
      <c r="H264" s="83" t="s">
        <v>21</v>
      </c>
      <c r="I264" s="26" t="s">
        <v>73</v>
      </c>
      <c r="J264" t="str">
        <f t="shared" si="33"/>
        <v>QQ01004Lịch sử Đảng Cộng sản Việt Nam3</v>
      </c>
      <c r="K264">
        <f t="shared" si="31"/>
        <v>1</v>
      </c>
      <c r="L264" t="str">
        <f t="shared" si="34"/>
        <v/>
      </c>
      <c r="M264" t="str">
        <f t="shared" si="35"/>
        <v>QQ01004Lịch sử Đảng Cộng sản Việt Nam3</v>
      </c>
      <c r="N264">
        <f t="shared" si="32"/>
        <v>1</v>
      </c>
      <c r="O264" t="str">
        <f t="shared" si="30"/>
        <v/>
      </c>
      <c r="P264" t="str">
        <f t="shared" si="29"/>
        <v/>
      </c>
    </row>
    <row r="265" spans="1:16" ht="33">
      <c r="A265" s="80" t="s">
        <v>56</v>
      </c>
      <c r="B265" s="81" t="s">
        <v>384</v>
      </c>
      <c r="C265" s="80" t="s">
        <v>385</v>
      </c>
      <c r="D265" s="80">
        <v>3</v>
      </c>
      <c r="E265" s="80">
        <v>2</v>
      </c>
      <c r="F265" s="80">
        <v>1</v>
      </c>
      <c r="G265" s="81"/>
      <c r="H265" s="83" t="s">
        <v>21</v>
      </c>
      <c r="I265" s="26" t="s">
        <v>13</v>
      </c>
      <c r="J265" t="str">
        <f t="shared" si="33"/>
        <v>LS02501Lịch sử Đảng Cộng sản Việt Nam3</v>
      </c>
      <c r="K265">
        <f t="shared" si="31"/>
        <v>1</v>
      </c>
      <c r="L265" t="str">
        <f t="shared" si="34"/>
        <v/>
      </c>
      <c r="M265" t="str">
        <f t="shared" si="35"/>
        <v>LS02501Lịch sử Đảng Cộng sản Việt Nam3</v>
      </c>
      <c r="N265">
        <f t="shared" si="32"/>
        <v>1</v>
      </c>
      <c r="O265" t="str">
        <f t="shared" si="30"/>
        <v/>
      </c>
      <c r="P265" t="str">
        <f t="shared" si="29"/>
        <v/>
      </c>
    </row>
    <row r="266" spans="1:16" ht="33">
      <c r="A266" s="80" t="s">
        <v>59</v>
      </c>
      <c r="B266" s="81" t="s">
        <v>386</v>
      </c>
      <c r="C266" s="80" t="s">
        <v>387</v>
      </c>
      <c r="D266" s="80">
        <v>3</v>
      </c>
      <c r="E266" s="80">
        <v>2</v>
      </c>
      <c r="F266" s="80">
        <v>1</v>
      </c>
      <c r="G266" s="81"/>
      <c r="H266" s="83" t="s">
        <v>21</v>
      </c>
      <c r="I266" s="26" t="s">
        <v>13</v>
      </c>
      <c r="J266" t="str">
        <f t="shared" si="33"/>
        <v>LS02203Lịch sử Đảng Cộng sản Việt Nam3</v>
      </c>
      <c r="K266">
        <f t="shared" si="31"/>
        <v>1</v>
      </c>
      <c r="L266" t="str">
        <f t="shared" si="34"/>
        <v/>
      </c>
      <c r="M266" t="str">
        <f t="shared" si="35"/>
        <v>LS02203Lịch sử Đảng Cộng sản Việt Nam3</v>
      </c>
      <c r="N266">
        <f t="shared" si="32"/>
        <v>1</v>
      </c>
      <c r="O266" t="str">
        <f t="shared" si="30"/>
        <v/>
      </c>
      <c r="P266" t="str">
        <f t="shared" ref="P266:P329" si="36">IF(AND(L266="HK1",O266=""),"HK1",IF(AND(L266="",O266=""),"",IF(AND(L266="",O266="HK2"),"HK2")))</f>
        <v/>
      </c>
    </row>
    <row r="267" spans="1:16" ht="33">
      <c r="A267" s="80" t="s">
        <v>62</v>
      </c>
      <c r="B267" s="81" t="s">
        <v>388</v>
      </c>
      <c r="C267" s="80" t="s">
        <v>389</v>
      </c>
      <c r="D267" s="80">
        <v>4</v>
      </c>
      <c r="E267" s="80">
        <v>3</v>
      </c>
      <c r="F267" s="80">
        <v>1</v>
      </c>
      <c r="G267" s="81"/>
      <c r="H267" s="83" t="s">
        <v>21</v>
      </c>
      <c r="I267" s="26" t="s">
        <v>13</v>
      </c>
      <c r="J267" t="str">
        <f t="shared" si="33"/>
        <v>LS02502Lịch sử Đảng Cộng sản Việt Nam4</v>
      </c>
      <c r="K267">
        <f t="shared" si="31"/>
        <v>1</v>
      </c>
      <c r="L267" t="str">
        <f t="shared" si="34"/>
        <v/>
      </c>
      <c r="M267" t="str">
        <f t="shared" si="35"/>
        <v>LS02502Lịch sử Đảng Cộng sản Việt Nam4</v>
      </c>
      <c r="N267">
        <f t="shared" si="32"/>
        <v>2</v>
      </c>
      <c r="O267" t="str">
        <f t="shared" si="30"/>
        <v>HK2</v>
      </c>
      <c r="P267" t="str">
        <f t="shared" si="36"/>
        <v>HK2</v>
      </c>
    </row>
    <row r="268" spans="1:16" ht="33">
      <c r="A268" s="80" t="s">
        <v>65</v>
      </c>
      <c r="B268" s="81" t="s">
        <v>390</v>
      </c>
      <c r="C268" s="80" t="s">
        <v>391</v>
      </c>
      <c r="D268" s="80">
        <v>4</v>
      </c>
      <c r="E268" s="80">
        <v>3</v>
      </c>
      <c r="F268" s="80">
        <v>1</v>
      </c>
      <c r="G268" s="81"/>
      <c r="H268" s="83" t="s">
        <v>21</v>
      </c>
      <c r="I268" s="26" t="s">
        <v>13</v>
      </c>
      <c r="J268" t="str">
        <f t="shared" si="33"/>
        <v>LS02503Lịch sử Đảng Cộng sản Việt Nam4</v>
      </c>
      <c r="K268">
        <f t="shared" si="31"/>
        <v>1</v>
      </c>
      <c r="L268" t="str">
        <f t="shared" si="34"/>
        <v/>
      </c>
      <c r="M268" t="str">
        <f t="shared" si="35"/>
        <v>LS02503Lịch sử Đảng Cộng sản Việt Nam4</v>
      </c>
      <c r="N268">
        <f t="shared" si="32"/>
        <v>1</v>
      </c>
      <c r="O268" t="str">
        <f t="shared" si="30"/>
        <v/>
      </c>
      <c r="P268" t="str">
        <f t="shared" si="36"/>
        <v/>
      </c>
    </row>
    <row r="269" spans="1:16" ht="33">
      <c r="A269" s="80" t="s">
        <v>68</v>
      </c>
      <c r="B269" s="81" t="s">
        <v>392</v>
      </c>
      <c r="C269" s="80" t="s">
        <v>125</v>
      </c>
      <c r="D269" s="80">
        <v>2</v>
      </c>
      <c r="E269" s="80">
        <v>0.5</v>
      </c>
      <c r="F269" s="80">
        <v>1.5</v>
      </c>
      <c r="G269" s="91"/>
      <c r="H269" s="83" t="s">
        <v>21</v>
      </c>
      <c r="I269" s="26" t="s">
        <v>13</v>
      </c>
      <c r="J269" t="str">
        <f t="shared" si="33"/>
        <v>LS02505Lịch sử Đảng Cộng sản Việt Nam2</v>
      </c>
      <c r="K269">
        <f t="shared" si="31"/>
        <v>1</v>
      </c>
      <c r="L269" t="str">
        <f t="shared" si="34"/>
        <v/>
      </c>
      <c r="M269" t="str">
        <f t="shared" si="35"/>
        <v>LS02505Lịch sử Đảng Cộng sản Việt Nam2</v>
      </c>
      <c r="N269">
        <f t="shared" si="32"/>
        <v>1</v>
      </c>
      <c r="O269" t="str">
        <f t="shared" si="30"/>
        <v/>
      </c>
      <c r="P269" t="str">
        <f t="shared" si="36"/>
        <v/>
      </c>
    </row>
    <row r="270" spans="1:16" ht="33">
      <c r="A270" s="80" t="s">
        <v>237</v>
      </c>
      <c r="B270" s="81" t="s">
        <v>393</v>
      </c>
      <c r="C270" s="80" t="s">
        <v>128</v>
      </c>
      <c r="D270" s="80">
        <v>2</v>
      </c>
      <c r="E270" s="80">
        <v>0.5</v>
      </c>
      <c r="F270" s="80">
        <v>1.5</v>
      </c>
      <c r="G270" s="91"/>
      <c r="H270" s="83" t="s">
        <v>21</v>
      </c>
      <c r="I270" s="26" t="s">
        <v>13</v>
      </c>
      <c r="J270" t="str">
        <f t="shared" si="33"/>
        <v>LS03224Lịch sử Đảng Cộng sản Việt Nam2</v>
      </c>
      <c r="K270">
        <f t="shared" si="31"/>
        <v>1</v>
      </c>
      <c r="L270" t="str">
        <f t="shared" si="34"/>
        <v/>
      </c>
      <c r="M270" t="str">
        <f t="shared" si="35"/>
        <v>LS03224Lịch sử Đảng Cộng sản Việt Nam2</v>
      </c>
      <c r="N270">
        <f t="shared" si="32"/>
        <v>1</v>
      </c>
      <c r="O270" t="str">
        <f t="shared" si="30"/>
        <v/>
      </c>
      <c r="P270" t="str">
        <f t="shared" si="36"/>
        <v/>
      </c>
    </row>
    <row r="271" spans="1:16" ht="33">
      <c r="A271" s="80" t="s">
        <v>239</v>
      </c>
      <c r="B271" s="81" t="s">
        <v>394</v>
      </c>
      <c r="C271" s="80" t="s">
        <v>395</v>
      </c>
      <c r="D271" s="80">
        <v>3</v>
      </c>
      <c r="E271" s="80">
        <v>2</v>
      </c>
      <c r="F271" s="80">
        <v>1</v>
      </c>
      <c r="G271" s="81"/>
      <c r="H271" s="83" t="s">
        <v>21</v>
      </c>
      <c r="I271" s="26" t="s">
        <v>73</v>
      </c>
      <c r="J271" t="str">
        <f t="shared" si="33"/>
        <v>LS02504Lịch sử Đảng Cộng sản Việt Nam3</v>
      </c>
      <c r="K271">
        <f t="shared" si="31"/>
        <v>1</v>
      </c>
      <c r="L271" t="str">
        <f t="shared" si="34"/>
        <v/>
      </c>
      <c r="M271" t="str">
        <f t="shared" si="35"/>
        <v>LS02504Lịch sử Đảng Cộng sản Việt Nam3</v>
      </c>
      <c r="N271">
        <f t="shared" si="32"/>
        <v>1</v>
      </c>
      <c r="O271" t="str">
        <f t="shared" si="30"/>
        <v/>
      </c>
      <c r="P271" t="str">
        <f t="shared" si="36"/>
        <v/>
      </c>
    </row>
    <row r="272" spans="1:16" ht="33">
      <c r="A272" s="80" t="s">
        <v>241</v>
      </c>
      <c r="B272" s="81" t="s">
        <v>396</v>
      </c>
      <c r="C272" s="80" t="s">
        <v>397</v>
      </c>
      <c r="D272" s="80">
        <v>3</v>
      </c>
      <c r="E272" s="80">
        <v>2</v>
      </c>
      <c r="F272" s="80">
        <v>1</v>
      </c>
      <c r="G272" s="81"/>
      <c r="H272" s="83" t="s">
        <v>21</v>
      </c>
      <c r="I272" s="26" t="s">
        <v>73</v>
      </c>
      <c r="J272" t="str">
        <f t="shared" si="33"/>
        <v>XD02303Lịch sử Đảng Cộng sản Việt Nam3</v>
      </c>
      <c r="K272">
        <f t="shared" si="31"/>
        <v>1</v>
      </c>
      <c r="L272" t="str">
        <f t="shared" si="34"/>
        <v/>
      </c>
      <c r="M272" t="str">
        <f t="shared" si="35"/>
        <v>XD02303Lịch sử Đảng Cộng sản Việt Nam3</v>
      </c>
      <c r="N272">
        <f t="shared" si="32"/>
        <v>1</v>
      </c>
      <c r="O272" t="str">
        <f t="shared" ref="O272:O335" si="37">IF(OR(N272=2,N272=3),"HK2","")</f>
        <v/>
      </c>
      <c r="P272" t="str">
        <f t="shared" si="36"/>
        <v/>
      </c>
    </row>
    <row r="273" spans="1:16" ht="33">
      <c r="A273" s="80" t="s">
        <v>244</v>
      </c>
      <c r="B273" s="81" t="s">
        <v>398</v>
      </c>
      <c r="C273" s="80" t="s">
        <v>399</v>
      </c>
      <c r="D273" s="80">
        <v>3</v>
      </c>
      <c r="E273" s="80">
        <v>2</v>
      </c>
      <c r="F273" s="80">
        <v>1</v>
      </c>
      <c r="G273" s="81"/>
      <c r="H273" s="83" t="s">
        <v>21</v>
      </c>
      <c r="I273" s="26" t="s">
        <v>73</v>
      </c>
      <c r="J273" t="str">
        <f t="shared" si="33"/>
        <v>QQ02606Lịch sử Đảng Cộng sản Việt Nam3</v>
      </c>
      <c r="K273">
        <f t="shared" si="31"/>
        <v>1</v>
      </c>
      <c r="L273" t="str">
        <f t="shared" si="34"/>
        <v/>
      </c>
      <c r="M273" t="str">
        <f t="shared" si="35"/>
        <v>QQ02606Lịch sử Đảng Cộng sản Việt Nam3</v>
      </c>
      <c r="N273">
        <f t="shared" si="32"/>
        <v>1</v>
      </c>
      <c r="O273" t="str">
        <f t="shared" si="37"/>
        <v/>
      </c>
      <c r="P273" t="str">
        <f t="shared" si="36"/>
        <v/>
      </c>
    </row>
    <row r="274" spans="1:16" ht="33">
      <c r="A274" s="80" t="s">
        <v>120</v>
      </c>
      <c r="B274" s="81" t="s">
        <v>400</v>
      </c>
      <c r="C274" s="80" t="s">
        <v>401</v>
      </c>
      <c r="D274" s="80">
        <v>3</v>
      </c>
      <c r="E274" s="80">
        <v>2</v>
      </c>
      <c r="F274" s="80">
        <v>1</v>
      </c>
      <c r="G274" s="81"/>
      <c r="H274" s="83" t="s">
        <v>21</v>
      </c>
      <c r="I274" s="26" t="s">
        <v>73</v>
      </c>
      <c r="J274" t="str">
        <f t="shared" si="33"/>
        <v>TH02091Lịch sử Đảng Cộng sản Việt Nam3</v>
      </c>
      <c r="K274">
        <f t="shared" si="31"/>
        <v>1</v>
      </c>
      <c r="L274" t="str">
        <f t="shared" si="34"/>
        <v/>
      </c>
      <c r="M274" t="str">
        <f t="shared" si="35"/>
        <v>TH02091Lịch sử Đảng Cộng sản Việt Nam3</v>
      </c>
      <c r="N274">
        <f t="shared" si="32"/>
        <v>1</v>
      </c>
      <c r="O274" t="str">
        <f t="shared" si="37"/>
        <v/>
      </c>
      <c r="P274" t="str">
        <f t="shared" si="36"/>
        <v/>
      </c>
    </row>
    <row r="275" spans="1:16" ht="33">
      <c r="A275" s="80" t="s">
        <v>123</v>
      </c>
      <c r="B275" s="81" t="s">
        <v>402</v>
      </c>
      <c r="C275" s="80" t="s">
        <v>403</v>
      </c>
      <c r="D275" s="80">
        <v>3</v>
      </c>
      <c r="E275" s="80">
        <v>2</v>
      </c>
      <c r="F275" s="80">
        <v>1</v>
      </c>
      <c r="G275" s="81"/>
      <c r="H275" s="83" t="s">
        <v>21</v>
      </c>
      <c r="I275" s="26" t="s">
        <v>73</v>
      </c>
      <c r="J275" t="str">
        <f t="shared" si="33"/>
        <v>TH02092Lịch sử Đảng Cộng sản Việt Nam3</v>
      </c>
      <c r="K275">
        <f t="shared" si="31"/>
        <v>1</v>
      </c>
      <c r="L275" t="str">
        <f t="shared" si="34"/>
        <v/>
      </c>
      <c r="M275" t="str">
        <f t="shared" si="35"/>
        <v>TH02092Lịch sử Đảng Cộng sản Việt Nam3</v>
      </c>
      <c r="N275">
        <f t="shared" si="32"/>
        <v>1</v>
      </c>
      <c r="O275" t="str">
        <f t="shared" si="37"/>
        <v/>
      </c>
      <c r="P275" t="str">
        <f t="shared" si="36"/>
        <v/>
      </c>
    </row>
    <row r="276" spans="1:16" ht="33">
      <c r="A276" s="80" t="s">
        <v>126</v>
      </c>
      <c r="B276" s="81" t="s">
        <v>404</v>
      </c>
      <c r="C276" s="80" t="s">
        <v>405</v>
      </c>
      <c r="D276" s="80">
        <v>3</v>
      </c>
      <c r="E276" s="80">
        <v>2</v>
      </c>
      <c r="F276" s="80">
        <v>1</v>
      </c>
      <c r="G276" s="81"/>
      <c r="H276" s="83" t="s">
        <v>21</v>
      </c>
      <c r="I276" s="26" t="s">
        <v>73</v>
      </c>
      <c r="J276" t="str">
        <f t="shared" si="33"/>
        <v>TH02093Lịch sử Đảng Cộng sản Việt Nam3</v>
      </c>
      <c r="K276">
        <f t="shared" si="31"/>
        <v>1</v>
      </c>
      <c r="L276" t="str">
        <f t="shared" si="34"/>
        <v/>
      </c>
      <c r="M276" t="str">
        <f t="shared" si="35"/>
        <v>TH02093Lịch sử Đảng Cộng sản Việt Nam3</v>
      </c>
      <c r="N276">
        <f t="shared" si="32"/>
        <v>1</v>
      </c>
      <c r="O276" t="str">
        <f t="shared" si="37"/>
        <v/>
      </c>
      <c r="P276" t="str">
        <f t="shared" si="36"/>
        <v/>
      </c>
    </row>
    <row r="277" spans="1:16" ht="33">
      <c r="A277" s="80" t="s">
        <v>129</v>
      </c>
      <c r="B277" s="81" t="s">
        <v>406</v>
      </c>
      <c r="C277" s="80" t="s">
        <v>407</v>
      </c>
      <c r="D277" s="80">
        <v>3</v>
      </c>
      <c r="E277" s="80">
        <v>2</v>
      </c>
      <c r="F277" s="80">
        <v>1</v>
      </c>
      <c r="G277" s="81"/>
      <c r="H277" s="83" t="s">
        <v>21</v>
      </c>
      <c r="I277" s="26" t="s">
        <v>73</v>
      </c>
      <c r="J277" t="str">
        <f t="shared" si="33"/>
        <v>BC03732Lịch sử Đảng Cộng sản Việt Nam3</v>
      </c>
      <c r="K277">
        <f t="shared" si="31"/>
        <v>1</v>
      </c>
      <c r="L277" t="str">
        <f t="shared" si="34"/>
        <v/>
      </c>
      <c r="M277" t="str">
        <f t="shared" si="35"/>
        <v>BC03732Lịch sử Đảng Cộng sản Việt Nam3</v>
      </c>
      <c r="N277">
        <f t="shared" si="32"/>
        <v>1</v>
      </c>
      <c r="O277" t="str">
        <f t="shared" si="37"/>
        <v/>
      </c>
      <c r="P277" t="str">
        <f t="shared" si="36"/>
        <v/>
      </c>
    </row>
    <row r="278" spans="1:16" ht="33">
      <c r="A278" s="80" t="s">
        <v>254</v>
      </c>
      <c r="B278" s="81" t="s">
        <v>408</v>
      </c>
      <c r="C278" s="80" t="s">
        <v>85</v>
      </c>
      <c r="D278" s="80">
        <v>3</v>
      </c>
      <c r="E278" s="80">
        <v>2</v>
      </c>
      <c r="F278" s="80">
        <v>1</v>
      </c>
      <c r="G278" s="81"/>
      <c r="H278" s="83" t="s">
        <v>21</v>
      </c>
      <c r="I278" s="26" t="s">
        <v>73</v>
      </c>
      <c r="J278" t="str">
        <f t="shared" si="33"/>
        <v>QQ01008Lịch sử Đảng Cộng sản Việt Nam3</v>
      </c>
      <c r="K278">
        <f t="shared" si="31"/>
        <v>1</v>
      </c>
      <c r="L278" t="str">
        <f t="shared" si="34"/>
        <v/>
      </c>
      <c r="M278" t="str">
        <f t="shared" si="35"/>
        <v>QQ01008Lịch sử Đảng Cộng sản Việt Nam3</v>
      </c>
      <c r="N278">
        <f t="shared" si="32"/>
        <v>1</v>
      </c>
      <c r="O278" t="str">
        <f t="shared" si="37"/>
        <v/>
      </c>
      <c r="P278" t="str">
        <f t="shared" si="36"/>
        <v/>
      </c>
    </row>
    <row r="279" spans="1:16" ht="33">
      <c r="A279" s="80" t="s">
        <v>257</v>
      </c>
      <c r="B279" s="81" t="s">
        <v>409</v>
      </c>
      <c r="C279" s="80" t="s">
        <v>410</v>
      </c>
      <c r="D279" s="80">
        <v>3</v>
      </c>
      <c r="E279" s="80">
        <v>2</v>
      </c>
      <c r="F279" s="80">
        <v>1</v>
      </c>
      <c r="G279" s="81"/>
      <c r="H279" s="83" t="s">
        <v>21</v>
      </c>
      <c r="I279" s="26" t="s">
        <v>73</v>
      </c>
      <c r="J279" t="str">
        <f t="shared" si="33"/>
        <v>QC03466Lịch sử Đảng Cộng sản Việt Nam3</v>
      </c>
      <c r="K279">
        <f t="shared" si="31"/>
        <v>1</v>
      </c>
      <c r="L279" t="str">
        <f t="shared" si="34"/>
        <v/>
      </c>
      <c r="M279" t="str">
        <f t="shared" si="35"/>
        <v>QC03466Lịch sử Đảng Cộng sản Việt Nam3</v>
      </c>
      <c r="N279">
        <f t="shared" si="32"/>
        <v>1</v>
      </c>
      <c r="O279" t="str">
        <f t="shared" si="37"/>
        <v/>
      </c>
      <c r="P279" t="str">
        <f t="shared" si="36"/>
        <v/>
      </c>
    </row>
    <row r="280" spans="1:16" ht="33">
      <c r="A280" s="80" t="s">
        <v>260</v>
      </c>
      <c r="B280" s="81" t="s">
        <v>411</v>
      </c>
      <c r="C280" s="80" t="s">
        <v>412</v>
      </c>
      <c r="D280" s="80">
        <v>3</v>
      </c>
      <c r="E280" s="80">
        <v>2</v>
      </c>
      <c r="F280" s="80">
        <v>1</v>
      </c>
      <c r="G280" s="80" t="s">
        <v>386</v>
      </c>
      <c r="H280" s="83" t="s">
        <v>21</v>
      </c>
      <c r="I280" s="26" t="s">
        <v>13</v>
      </c>
      <c r="J280" t="str">
        <f t="shared" si="33"/>
        <v>LS03208Lịch sử Đảng Cộng sản Việt Nam3</v>
      </c>
      <c r="K280">
        <f t="shared" si="31"/>
        <v>1</v>
      </c>
      <c r="L280" t="str">
        <f t="shared" si="34"/>
        <v/>
      </c>
      <c r="M280" t="str">
        <f t="shared" si="35"/>
        <v>LS03208Lịch sử Đảng Cộng sản Việt Nam3</v>
      </c>
      <c r="N280">
        <f t="shared" si="32"/>
        <v>1</v>
      </c>
      <c r="O280" t="str">
        <f t="shared" si="37"/>
        <v/>
      </c>
      <c r="P280" t="str">
        <f t="shared" si="36"/>
        <v/>
      </c>
    </row>
    <row r="281" spans="1:16" ht="33">
      <c r="A281" s="80" t="s">
        <v>261</v>
      </c>
      <c r="B281" s="81" t="s">
        <v>413</v>
      </c>
      <c r="C281" s="80" t="s">
        <v>414</v>
      </c>
      <c r="D281" s="80">
        <v>3</v>
      </c>
      <c r="E281" s="80">
        <v>2</v>
      </c>
      <c r="F281" s="80">
        <v>1</v>
      </c>
      <c r="G281" s="81"/>
      <c r="H281" s="83" t="s">
        <v>21</v>
      </c>
      <c r="I281" s="26" t="s">
        <v>13</v>
      </c>
      <c r="J281" t="str">
        <f t="shared" si="33"/>
        <v>LS03209Lịch sử Đảng Cộng sản Việt Nam3</v>
      </c>
      <c r="K281">
        <f t="shared" si="31"/>
        <v>1</v>
      </c>
      <c r="L281" t="str">
        <f t="shared" si="34"/>
        <v/>
      </c>
      <c r="M281" t="str">
        <f t="shared" si="35"/>
        <v>LS03209Lịch sử Đảng Cộng sản Việt Nam3</v>
      </c>
      <c r="N281">
        <f t="shared" si="32"/>
        <v>1</v>
      </c>
      <c r="O281" t="str">
        <f t="shared" si="37"/>
        <v/>
      </c>
      <c r="P281" t="str">
        <f t="shared" si="36"/>
        <v/>
      </c>
    </row>
    <row r="282" spans="1:16" ht="33">
      <c r="A282" s="80" t="s">
        <v>264</v>
      </c>
      <c r="B282" s="81" t="s">
        <v>415</v>
      </c>
      <c r="C282" s="80" t="s">
        <v>416</v>
      </c>
      <c r="D282" s="80">
        <v>3</v>
      </c>
      <c r="E282" s="80">
        <v>2</v>
      </c>
      <c r="F282" s="80">
        <v>1</v>
      </c>
      <c r="G282" s="81"/>
      <c r="H282" s="83" t="s">
        <v>21</v>
      </c>
      <c r="I282" s="26" t="s">
        <v>13</v>
      </c>
      <c r="J282" t="str">
        <f t="shared" si="33"/>
        <v>LS03210Lịch sử Đảng Cộng sản Việt Nam3</v>
      </c>
      <c r="K282">
        <f t="shared" si="31"/>
        <v>1</v>
      </c>
      <c r="L282" t="str">
        <f t="shared" si="34"/>
        <v/>
      </c>
      <c r="M282" t="str">
        <f t="shared" si="35"/>
        <v>LS03210Lịch sử Đảng Cộng sản Việt Nam3</v>
      </c>
      <c r="N282">
        <f t="shared" si="32"/>
        <v>1</v>
      </c>
      <c r="O282" t="str">
        <f t="shared" si="37"/>
        <v/>
      </c>
      <c r="P282" t="str">
        <f t="shared" si="36"/>
        <v/>
      </c>
    </row>
    <row r="283" spans="1:16" ht="33">
      <c r="A283" s="80" t="s">
        <v>265</v>
      </c>
      <c r="B283" s="81" t="s">
        <v>417</v>
      </c>
      <c r="C283" s="80" t="s">
        <v>418</v>
      </c>
      <c r="D283" s="80">
        <v>4</v>
      </c>
      <c r="E283" s="80">
        <v>3</v>
      </c>
      <c r="F283" s="80">
        <v>1</v>
      </c>
      <c r="G283" s="81"/>
      <c r="H283" s="83" t="s">
        <v>21</v>
      </c>
      <c r="I283" s="26" t="s">
        <v>13</v>
      </c>
      <c r="J283" t="str">
        <f t="shared" si="33"/>
        <v>LS03506Lịch sử Đảng Cộng sản Việt Nam4</v>
      </c>
      <c r="K283">
        <f t="shared" si="31"/>
        <v>1</v>
      </c>
      <c r="L283" t="str">
        <f t="shared" si="34"/>
        <v/>
      </c>
      <c r="M283" t="str">
        <f t="shared" si="35"/>
        <v>LS03506Lịch sử Đảng Cộng sản Việt Nam4</v>
      </c>
      <c r="N283">
        <f t="shared" si="32"/>
        <v>1</v>
      </c>
      <c r="O283" t="str">
        <f t="shared" si="37"/>
        <v/>
      </c>
      <c r="P283" t="str">
        <f t="shared" si="36"/>
        <v/>
      </c>
    </row>
    <row r="284" spans="1:16" ht="33">
      <c r="A284" s="80" t="s">
        <v>268</v>
      </c>
      <c r="B284" s="81" t="s">
        <v>419</v>
      </c>
      <c r="C284" s="80" t="s">
        <v>420</v>
      </c>
      <c r="D284" s="80">
        <v>3</v>
      </c>
      <c r="E284" s="80">
        <v>2</v>
      </c>
      <c r="F284" s="80">
        <v>1</v>
      </c>
      <c r="G284" s="81"/>
      <c r="H284" s="83" t="s">
        <v>21</v>
      </c>
      <c r="I284" s="26" t="s">
        <v>13</v>
      </c>
      <c r="J284" t="str">
        <f t="shared" si="33"/>
        <v>LS03213Lịch sử Đảng Cộng sản Việt Nam3</v>
      </c>
      <c r="K284">
        <f t="shared" si="31"/>
        <v>1</v>
      </c>
      <c r="L284" t="str">
        <f t="shared" si="34"/>
        <v/>
      </c>
      <c r="M284" t="str">
        <f t="shared" si="35"/>
        <v>LS03213Lịch sử Đảng Cộng sản Việt Nam3</v>
      </c>
      <c r="N284">
        <f t="shared" si="32"/>
        <v>1</v>
      </c>
      <c r="O284" t="str">
        <f t="shared" si="37"/>
        <v/>
      </c>
      <c r="P284" t="str">
        <f t="shared" si="36"/>
        <v/>
      </c>
    </row>
    <row r="285" spans="1:16" ht="33">
      <c r="A285" s="80" t="s">
        <v>271</v>
      </c>
      <c r="B285" s="81" t="s">
        <v>421</v>
      </c>
      <c r="C285" s="80" t="s">
        <v>422</v>
      </c>
      <c r="D285" s="80">
        <v>3</v>
      </c>
      <c r="E285" s="80">
        <v>2</v>
      </c>
      <c r="F285" s="80">
        <v>1</v>
      </c>
      <c r="G285" s="81"/>
      <c r="H285" s="83" t="s">
        <v>21</v>
      </c>
      <c r="I285" s="26" t="s">
        <v>13</v>
      </c>
      <c r="J285" t="str">
        <f t="shared" si="33"/>
        <v>LS03507Lịch sử Đảng Cộng sản Việt Nam3</v>
      </c>
      <c r="K285">
        <f t="shared" si="31"/>
        <v>1</v>
      </c>
      <c r="L285" t="str">
        <f t="shared" si="34"/>
        <v/>
      </c>
      <c r="M285" t="str">
        <f t="shared" si="35"/>
        <v>LS03507Lịch sử Đảng Cộng sản Việt Nam3</v>
      </c>
      <c r="N285">
        <f t="shared" si="32"/>
        <v>1</v>
      </c>
      <c r="O285" t="str">
        <f t="shared" si="37"/>
        <v/>
      </c>
      <c r="P285" t="str">
        <f t="shared" si="36"/>
        <v/>
      </c>
    </row>
    <row r="286" spans="1:16" ht="33">
      <c r="A286" s="80" t="s">
        <v>274</v>
      </c>
      <c r="B286" s="81" t="s">
        <v>423</v>
      </c>
      <c r="C286" s="80" t="s">
        <v>424</v>
      </c>
      <c r="D286" s="80">
        <v>3</v>
      </c>
      <c r="E286" s="80">
        <v>2</v>
      </c>
      <c r="F286" s="80">
        <v>1</v>
      </c>
      <c r="G286" s="81"/>
      <c r="H286" s="83" t="s">
        <v>21</v>
      </c>
      <c r="I286" s="26" t="s">
        <v>13</v>
      </c>
      <c r="J286" t="str">
        <f t="shared" si="33"/>
        <v>LS03216Lịch sử Đảng Cộng sản Việt Nam3</v>
      </c>
      <c r="K286">
        <f t="shared" si="31"/>
        <v>1</v>
      </c>
      <c r="L286" t="str">
        <f t="shared" si="34"/>
        <v/>
      </c>
      <c r="M286" t="str">
        <f t="shared" si="35"/>
        <v>LS03216Lịch sử Đảng Cộng sản Việt Nam3</v>
      </c>
      <c r="N286">
        <f t="shared" si="32"/>
        <v>1</v>
      </c>
      <c r="O286" t="str">
        <f t="shared" si="37"/>
        <v/>
      </c>
      <c r="P286" t="str">
        <f t="shared" si="36"/>
        <v/>
      </c>
    </row>
    <row r="287" spans="1:16" ht="33">
      <c r="A287" s="80" t="s">
        <v>150</v>
      </c>
      <c r="B287" s="81" t="s">
        <v>425</v>
      </c>
      <c r="C287" s="80" t="s">
        <v>426</v>
      </c>
      <c r="D287" s="80">
        <v>3</v>
      </c>
      <c r="E287" s="80">
        <v>0.5</v>
      </c>
      <c r="F287" s="80">
        <v>2.5</v>
      </c>
      <c r="G287" s="81"/>
      <c r="H287" s="83" t="s">
        <v>21</v>
      </c>
      <c r="I287" s="26" t="s">
        <v>13</v>
      </c>
      <c r="J287" t="str">
        <f t="shared" si="33"/>
        <v>LS03217Lịch sử Đảng Cộng sản Việt Nam3</v>
      </c>
      <c r="K287">
        <f t="shared" si="31"/>
        <v>1</v>
      </c>
      <c r="L287" t="str">
        <f t="shared" si="34"/>
        <v/>
      </c>
      <c r="M287" t="str">
        <f t="shared" si="35"/>
        <v>LS03217Lịch sử Đảng Cộng sản Việt Nam3</v>
      </c>
      <c r="N287">
        <f t="shared" si="32"/>
        <v>1</v>
      </c>
      <c r="O287" t="str">
        <f t="shared" si="37"/>
        <v/>
      </c>
      <c r="P287" t="str">
        <f t="shared" si="36"/>
        <v/>
      </c>
    </row>
    <row r="288" spans="1:16" ht="33">
      <c r="A288" s="80" t="s">
        <v>279</v>
      </c>
      <c r="B288" s="81" t="s">
        <v>427</v>
      </c>
      <c r="C288" s="80" t="s">
        <v>428</v>
      </c>
      <c r="D288" s="80">
        <v>3</v>
      </c>
      <c r="E288" s="80">
        <v>0.5</v>
      </c>
      <c r="F288" s="80">
        <v>2.5</v>
      </c>
      <c r="G288" s="81"/>
      <c r="H288" s="83" t="s">
        <v>21</v>
      </c>
      <c r="I288" s="26" t="s">
        <v>13</v>
      </c>
      <c r="J288" t="str">
        <f t="shared" si="33"/>
        <v>LS03225Lịch sử Đảng Cộng sản Việt Nam3</v>
      </c>
      <c r="K288">
        <f t="shared" si="31"/>
        <v>1</v>
      </c>
      <c r="L288" t="str">
        <f t="shared" si="34"/>
        <v/>
      </c>
      <c r="M288" t="str">
        <f t="shared" si="35"/>
        <v>LS03225Lịch sử Đảng Cộng sản Việt Nam3</v>
      </c>
      <c r="N288">
        <f t="shared" si="32"/>
        <v>1</v>
      </c>
      <c r="O288" t="str">
        <f t="shared" si="37"/>
        <v/>
      </c>
      <c r="P288" t="str">
        <f t="shared" si="36"/>
        <v/>
      </c>
    </row>
    <row r="289" spans="1:16" ht="33">
      <c r="A289" s="80" t="s">
        <v>157</v>
      </c>
      <c r="B289" s="81" t="s">
        <v>429</v>
      </c>
      <c r="C289" s="80" t="s">
        <v>430</v>
      </c>
      <c r="D289" s="80">
        <v>3</v>
      </c>
      <c r="E289" s="80">
        <v>2</v>
      </c>
      <c r="F289" s="80">
        <v>1</v>
      </c>
      <c r="G289" s="81"/>
      <c r="H289" s="83" t="s">
        <v>21</v>
      </c>
      <c r="I289" s="26" t="s">
        <v>156</v>
      </c>
      <c r="J289" t="str">
        <f t="shared" si="33"/>
        <v>LS03508Lịch sử Đảng Cộng sản Việt Nam3</v>
      </c>
      <c r="K289">
        <f t="shared" si="31"/>
        <v>1</v>
      </c>
      <c r="L289" t="str">
        <f t="shared" si="34"/>
        <v/>
      </c>
      <c r="M289" t="str">
        <f t="shared" si="35"/>
        <v>LS03508Lịch sử Đảng Cộng sản Việt Nam3</v>
      </c>
      <c r="N289">
        <f t="shared" si="32"/>
        <v>1</v>
      </c>
      <c r="O289" t="str">
        <f t="shared" si="37"/>
        <v/>
      </c>
      <c r="P289" t="str">
        <f t="shared" si="36"/>
        <v/>
      </c>
    </row>
    <row r="290" spans="1:16" ht="33">
      <c r="A290" s="80" t="s">
        <v>284</v>
      </c>
      <c r="B290" s="81" t="s">
        <v>431</v>
      </c>
      <c r="C290" s="80" t="s">
        <v>432</v>
      </c>
      <c r="D290" s="80">
        <v>3</v>
      </c>
      <c r="E290" s="80">
        <v>2</v>
      </c>
      <c r="F290" s="80">
        <v>1</v>
      </c>
      <c r="G290" s="81"/>
      <c r="H290" s="83" t="s">
        <v>21</v>
      </c>
      <c r="I290" s="26" t="s">
        <v>156</v>
      </c>
      <c r="J290" t="str">
        <f t="shared" si="33"/>
        <v>LS03228Lịch sử Đảng Cộng sản Việt Nam3</v>
      </c>
      <c r="K290">
        <f t="shared" si="31"/>
        <v>1</v>
      </c>
      <c r="L290" t="str">
        <f t="shared" si="34"/>
        <v/>
      </c>
      <c r="M290" t="str">
        <f t="shared" si="35"/>
        <v>LS03228Lịch sử Đảng Cộng sản Việt Nam3</v>
      </c>
      <c r="N290">
        <f t="shared" si="32"/>
        <v>1</v>
      </c>
      <c r="O290" t="str">
        <f t="shared" si="37"/>
        <v/>
      </c>
      <c r="P290" t="str">
        <f t="shared" si="36"/>
        <v/>
      </c>
    </row>
    <row r="291" spans="1:16" ht="33">
      <c r="A291" s="80" t="s">
        <v>287</v>
      </c>
      <c r="B291" s="81" t="s">
        <v>433</v>
      </c>
      <c r="C291" s="80" t="s">
        <v>434</v>
      </c>
      <c r="D291" s="80">
        <v>3</v>
      </c>
      <c r="E291" s="80">
        <v>2</v>
      </c>
      <c r="F291" s="80">
        <v>1</v>
      </c>
      <c r="G291" s="81"/>
      <c r="H291" s="83" t="s">
        <v>21</v>
      </c>
      <c r="I291" s="26" t="s">
        <v>73</v>
      </c>
      <c r="J291" t="str">
        <f t="shared" si="33"/>
        <v>LS03226Lịch sử Đảng Cộng sản Việt Nam3</v>
      </c>
      <c r="K291">
        <f t="shared" si="31"/>
        <v>1</v>
      </c>
      <c r="L291" t="str">
        <f t="shared" si="34"/>
        <v/>
      </c>
      <c r="M291" t="str">
        <f t="shared" si="35"/>
        <v>LS03226Lịch sử Đảng Cộng sản Việt Nam3</v>
      </c>
      <c r="N291">
        <f t="shared" si="32"/>
        <v>1</v>
      </c>
      <c r="O291" t="str">
        <f t="shared" si="37"/>
        <v/>
      </c>
      <c r="P291" t="str">
        <f t="shared" si="36"/>
        <v/>
      </c>
    </row>
    <row r="292" spans="1:16" ht="33">
      <c r="A292" s="80" t="s">
        <v>289</v>
      </c>
      <c r="B292" s="81" t="s">
        <v>435</v>
      </c>
      <c r="C292" s="80" t="s">
        <v>436</v>
      </c>
      <c r="D292" s="80">
        <v>3</v>
      </c>
      <c r="E292" s="80">
        <v>1.5</v>
      </c>
      <c r="F292" s="80">
        <v>1.5</v>
      </c>
      <c r="G292" s="81"/>
      <c r="H292" s="83" t="s">
        <v>21</v>
      </c>
      <c r="I292" s="26" t="s">
        <v>73</v>
      </c>
      <c r="J292" t="str">
        <f t="shared" si="33"/>
        <v>TT03801Lịch sử Đảng Cộng sản Việt Nam3</v>
      </c>
      <c r="K292">
        <f t="shared" si="31"/>
        <v>1</v>
      </c>
      <c r="L292" t="str">
        <f t="shared" si="34"/>
        <v/>
      </c>
      <c r="M292" t="str">
        <f t="shared" si="35"/>
        <v>TT03801Lịch sử Đảng Cộng sản Việt Nam3</v>
      </c>
      <c r="N292">
        <f t="shared" si="32"/>
        <v>1</v>
      </c>
      <c r="O292" t="str">
        <f t="shared" si="37"/>
        <v/>
      </c>
      <c r="P292" t="str">
        <f t="shared" si="36"/>
        <v/>
      </c>
    </row>
    <row r="293" spans="1:16" ht="33">
      <c r="A293" s="80" t="s">
        <v>292</v>
      </c>
      <c r="B293" s="81" t="s">
        <v>98</v>
      </c>
      <c r="C293" s="80" t="s">
        <v>99</v>
      </c>
      <c r="D293" s="80">
        <v>3</v>
      </c>
      <c r="E293" s="80">
        <v>2</v>
      </c>
      <c r="F293" s="80">
        <v>1</v>
      </c>
      <c r="G293" s="81"/>
      <c r="H293" s="83" t="s">
        <v>21</v>
      </c>
      <c r="I293" s="26" t="s">
        <v>73</v>
      </c>
      <c r="J293" t="str">
        <f t="shared" si="33"/>
        <v>BC02307Lịch sử Đảng Cộng sản Việt Nam3</v>
      </c>
      <c r="K293">
        <f t="shared" si="31"/>
        <v>1</v>
      </c>
      <c r="L293" t="str">
        <f t="shared" si="34"/>
        <v/>
      </c>
      <c r="M293" t="str">
        <f t="shared" si="35"/>
        <v>BC02307Lịch sử Đảng Cộng sản Việt Nam3</v>
      </c>
      <c r="N293">
        <f t="shared" si="32"/>
        <v>1</v>
      </c>
      <c r="O293" t="str">
        <f t="shared" si="37"/>
        <v/>
      </c>
      <c r="P293" t="str">
        <f t="shared" si="36"/>
        <v/>
      </c>
    </row>
    <row r="294" spans="1:16" ht="33">
      <c r="A294" s="80" t="s">
        <v>295</v>
      </c>
      <c r="B294" s="81" t="s">
        <v>437</v>
      </c>
      <c r="C294" s="80" t="s">
        <v>438</v>
      </c>
      <c r="D294" s="80">
        <v>3</v>
      </c>
      <c r="E294" s="80">
        <v>2</v>
      </c>
      <c r="F294" s="80">
        <v>1</v>
      </c>
      <c r="G294" s="81"/>
      <c r="H294" s="83" t="s">
        <v>21</v>
      </c>
      <c r="I294" s="26" t="s">
        <v>73</v>
      </c>
      <c r="J294" t="str">
        <f t="shared" si="33"/>
        <v>PT03801Lịch sử Đảng Cộng sản Việt Nam3</v>
      </c>
      <c r="K294">
        <f t="shared" si="31"/>
        <v>1</v>
      </c>
      <c r="L294" t="str">
        <f t="shared" si="34"/>
        <v/>
      </c>
      <c r="M294" t="str">
        <f t="shared" si="35"/>
        <v>PT03801Lịch sử Đảng Cộng sản Việt Nam3</v>
      </c>
      <c r="N294">
        <f t="shared" si="32"/>
        <v>1</v>
      </c>
      <c r="O294" t="str">
        <f t="shared" si="37"/>
        <v/>
      </c>
      <c r="P294" t="str">
        <f t="shared" si="36"/>
        <v/>
      </c>
    </row>
    <row r="295" spans="1:16" ht="33">
      <c r="A295" s="80" t="s">
        <v>379</v>
      </c>
      <c r="B295" s="81" t="s">
        <v>439</v>
      </c>
      <c r="C295" s="80" t="s">
        <v>440</v>
      </c>
      <c r="D295" s="80">
        <v>3</v>
      </c>
      <c r="E295" s="80">
        <v>2</v>
      </c>
      <c r="F295" s="80">
        <v>1</v>
      </c>
      <c r="G295" s="81"/>
      <c r="H295" s="83" t="s">
        <v>21</v>
      </c>
      <c r="I295" s="26" t="s">
        <v>73</v>
      </c>
      <c r="J295" t="str">
        <f t="shared" si="33"/>
        <v>BC02502Lịch sử Đảng Cộng sản Việt Nam3</v>
      </c>
      <c r="K295">
        <f t="shared" si="31"/>
        <v>1</v>
      </c>
      <c r="L295" t="str">
        <f t="shared" si="34"/>
        <v/>
      </c>
      <c r="M295" t="str">
        <f t="shared" si="35"/>
        <v>BC02502Lịch sử Đảng Cộng sản Việt Nam3</v>
      </c>
      <c r="N295">
        <f t="shared" si="32"/>
        <v>1</v>
      </c>
      <c r="O295" t="str">
        <f t="shared" si="37"/>
        <v/>
      </c>
      <c r="P295" t="str">
        <f t="shared" si="36"/>
        <v/>
      </c>
    </row>
    <row r="296" spans="1:16" ht="33">
      <c r="A296" s="80" t="s">
        <v>441</v>
      </c>
      <c r="B296" s="81" t="s">
        <v>442</v>
      </c>
      <c r="C296" s="80" t="s">
        <v>443</v>
      </c>
      <c r="D296" s="80">
        <v>3</v>
      </c>
      <c r="E296" s="80">
        <v>2</v>
      </c>
      <c r="F296" s="80">
        <v>1</v>
      </c>
      <c r="G296" s="81"/>
      <c r="H296" s="83" t="s">
        <v>21</v>
      </c>
      <c r="I296" s="26" t="s">
        <v>73</v>
      </c>
      <c r="J296" t="str">
        <f t="shared" si="33"/>
        <v>PT03925Lịch sử Đảng Cộng sản Việt Nam3</v>
      </c>
      <c r="K296">
        <f t="shared" si="31"/>
        <v>1</v>
      </c>
      <c r="L296" t="str">
        <f t="shared" si="34"/>
        <v/>
      </c>
      <c r="M296" t="str">
        <f t="shared" si="35"/>
        <v>PT03925Lịch sử Đảng Cộng sản Việt Nam3</v>
      </c>
      <c r="N296">
        <f t="shared" si="32"/>
        <v>1</v>
      </c>
      <c r="O296" t="str">
        <f t="shared" si="37"/>
        <v/>
      </c>
      <c r="P296" t="str">
        <f t="shared" si="36"/>
        <v/>
      </c>
    </row>
    <row r="297" spans="1:16" ht="33">
      <c r="A297" s="80" t="s">
        <v>444</v>
      </c>
      <c r="B297" s="81" t="s">
        <v>445</v>
      </c>
      <c r="C297" s="80" t="s">
        <v>446</v>
      </c>
      <c r="D297" s="80">
        <v>3</v>
      </c>
      <c r="E297" s="80">
        <v>2</v>
      </c>
      <c r="F297" s="80">
        <v>1</v>
      </c>
      <c r="G297" s="81"/>
      <c r="H297" s="83" t="s">
        <v>21</v>
      </c>
      <c r="I297" s="26" t="s">
        <v>73</v>
      </c>
      <c r="J297" t="str">
        <f t="shared" si="33"/>
        <v>PT02602Lịch sử Đảng Cộng sản Việt Nam3</v>
      </c>
      <c r="K297">
        <f t="shared" si="31"/>
        <v>1</v>
      </c>
      <c r="L297" t="str">
        <f t="shared" si="34"/>
        <v/>
      </c>
      <c r="M297" t="str">
        <f t="shared" si="35"/>
        <v>PT02602Lịch sử Đảng Cộng sản Việt Nam3</v>
      </c>
      <c r="N297">
        <f t="shared" si="32"/>
        <v>1</v>
      </c>
      <c r="O297" t="str">
        <f t="shared" si="37"/>
        <v/>
      </c>
      <c r="P297" t="str">
        <f t="shared" si="36"/>
        <v/>
      </c>
    </row>
    <row r="298" spans="1:16" ht="33">
      <c r="A298" s="86" t="s">
        <v>168</v>
      </c>
      <c r="B298" s="87" t="s">
        <v>169</v>
      </c>
      <c r="C298" s="88" t="s">
        <v>170</v>
      </c>
      <c r="D298" s="89">
        <v>1</v>
      </c>
      <c r="E298" s="89">
        <v>1</v>
      </c>
      <c r="F298" s="89">
        <v>0</v>
      </c>
      <c r="G298" s="89"/>
      <c r="H298" s="83" t="s">
        <v>21</v>
      </c>
      <c r="I298" s="26" t="s">
        <v>13</v>
      </c>
      <c r="J298" t="str">
        <f t="shared" si="33"/>
        <v>ĐC01015Lịch sử Đảng Cộng sản Việt Nam1</v>
      </c>
      <c r="K298">
        <f t="shared" si="31"/>
        <v>2</v>
      </c>
      <c r="L298" t="str">
        <f t="shared" si="34"/>
        <v>HK1</v>
      </c>
      <c r="M298" t="str">
        <f t="shared" si="35"/>
        <v>ĐC01015Lịch sử Đảng Cộng sản Việt Nam1</v>
      </c>
      <c r="N298">
        <f t="shared" si="32"/>
        <v>1</v>
      </c>
      <c r="O298" t="str">
        <f t="shared" si="37"/>
        <v/>
      </c>
      <c r="P298" t="str">
        <f t="shared" si="36"/>
        <v>HK1</v>
      </c>
    </row>
    <row r="299" spans="1:16" ht="33">
      <c r="A299" s="86" t="s">
        <v>171</v>
      </c>
      <c r="B299" s="87" t="s">
        <v>172</v>
      </c>
      <c r="C299" s="88" t="s">
        <v>173</v>
      </c>
      <c r="D299" s="89">
        <v>1</v>
      </c>
      <c r="E299" s="89">
        <v>0</v>
      </c>
      <c r="F299" s="89">
        <v>1</v>
      </c>
      <c r="G299" s="89"/>
      <c r="H299" s="83" t="s">
        <v>21</v>
      </c>
      <c r="I299" s="26" t="s">
        <v>13</v>
      </c>
      <c r="J299" t="str">
        <f t="shared" si="33"/>
        <v>ĐC01016Lịch sử Đảng Cộng sản Việt Nam1</v>
      </c>
      <c r="K299">
        <f t="shared" si="31"/>
        <v>1</v>
      </c>
      <c r="L299" t="str">
        <f t="shared" si="34"/>
        <v/>
      </c>
      <c r="M299" t="str">
        <f t="shared" si="35"/>
        <v>ĐC01016Lịch sử Đảng Cộng sản Việt Nam1</v>
      </c>
      <c r="N299">
        <f t="shared" si="32"/>
        <v>2</v>
      </c>
      <c r="O299" t="str">
        <f t="shared" si="37"/>
        <v>HK2</v>
      </c>
      <c r="P299" t="str">
        <f t="shared" si="36"/>
        <v>HK2</v>
      </c>
    </row>
    <row r="300" spans="1:16" ht="33">
      <c r="A300" s="86" t="s">
        <v>174</v>
      </c>
      <c r="B300" s="87" t="s">
        <v>175</v>
      </c>
      <c r="C300" s="88" t="s">
        <v>176</v>
      </c>
      <c r="D300" s="89">
        <v>1</v>
      </c>
      <c r="E300" s="89">
        <v>0</v>
      </c>
      <c r="F300" s="89">
        <v>1</v>
      </c>
      <c r="G300" s="89"/>
      <c r="H300" s="83" t="s">
        <v>21</v>
      </c>
      <c r="I300" s="26" t="s">
        <v>13</v>
      </c>
      <c r="J300" t="str">
        <f t="shared" si="33"/>
        <v>ĐC01017Lịch sử Đảng Cộng sản Việt Nam1</v>
      </c>
      <c r="K300">
        <f t="shared" si="31"/>
        <v>1</v>
      </c>
      <c r="L300" t="str">
        <f t="shared" si="34"/>
        <v/>
      </c>
      <c r="M300" t="str">
        <f t="shared" si="35"/>
        <v>ĐC01017Lịch sử Đảng Cộng sản Việt Nam1</v>
      </c>
      <c r="N300">
        <f t="shared" si="32"/>
        <v>1</v>
      </c>
      <c r="O300" t="str">
        <f t="shared" si="37"/>
        <v/>
      </c>
      <c r="P300" t="str">
        <f t="shared" si="36"/>
        <v/>
      </c>
    </row>
    <row r="301" spans="1:16" ht="33">
      <c r="A301" s="86" t="s">
        <v>177</v>
      </c>
      <c r="B301" s="87" t="s">
        <v>178</v>
      </c>
      <c r="C301" s="88" t="s">
        <v>179</v>
      </c>
      <c r="D301" s="89">
        <v>2</v>
      </c>
      <c r="E301" s="89">
        <v>2</v>
      </c>
      <c r="F301" s="89">
        <v>0</v>
      </c>
      <c r="G301" s="89"/>
      <c r="H301" s="83" t="s">
        <v>21</v>
      </c>
      <c r="I301" s="26" t="s">
        <v>13</v>
      </c>
      <c r="J301" t="str">
        <f t="shared" si="33"/>
        <v>QA01005Lịch sử Đảng Cộng sản Việt Nam2</v>
      </c>
      <c r="K301">
        <f t="shared" si="31"/>
        <v>1</v>
      </c>
      <c r="L301" t="str">
        <f t="shared" si="34"/>
        <v/>
      </c>
      <c r="M301" t="str">
        <f t="shared" si="35"/>
        <v>QA01005Lịch sử Đảng Cộng sản Việt Nam2</v>
      </c>
      <c r="N301">
        <f t="shared" si="32"/>
        <v>1</v>
      </c>
      <c r="O301" t="str">
        <f t="shared" si="37"/>
        <v/>
      </c>
      <c r="P301" t="str">
        <f t="shared" si="36"/>
        <v/>
      </c>
    </row>
    <row r="302" spans="1:16" ht="33">
      <c r="A302" s="86" t="s">
        <v>180</v>
      </c>
      <c r="B302" s="87" t="s">
        <v>181</v>
      </c>
      <c r="C302" s="88" t="s">
        <v>182</v>
      </c>
      <c r="D302" s="89">
        <v>2</v>
      </c>
      <c r="E302" s="89">
        <v>1.5</v>
      </c>
      <c r="F302" s="89">
        <v>0.5</v>
      </c>
      <c r="G302" s="89"/>
      <c r="H302" s="83" t="s">
        <v>21</v>
      </c>
      <c r="I302" s="26" t="s">
        <v>13</v>
      </c>
      <c r="J302" t="str">
        <f t="shared" si="33"/>
        <v>QA01006Lịch sử Đảng Cộng sản Việt Nam2</v>
      </c>
      <c r="K302">
        <f t="shared" si="31"/>
        <v>1</v>
      </c>
      <c r="L302" t="str">
        <f t="shared" si="34"/>
        <v/>
      </c>
      <c r="M302" t="str">
        <f t="shared" si="35"/>
        <v>QA01006Lịch sử Đảng Cộng sản Việt Nam2</v>
      </c>
      <c r="N302">
        <f t="shared" si="32"/>
        <v>1</v>
      </c>
      <c r="O302" t="str">
        <f t="shared" si="37"/>
        <v/>
      </c>
      <c r="P302" t="str">
        <f t="shared" si="36"/>
        <v/>
      </c>
    </row>
    <row r="303" spans="1:16" ht="33">
      <c r="A303" s="86" t="s">
        <v>183</v>
      </c>
      <c r="B303" s="87" t="s">
        <v>184</v>
      </c>
      <c r="C303" s="88" t="s">
        <v>185</v>
      </c>
      <c r="D303" s="89">
        <v>3</v>
      </c>
      <c r="E303" s="89">
        <v>1</v>
      </c>
      <c r="F303" s="89">
        <v>2</v>
      </c>
      <c r="G303" s="89"/>
      <c r="H303" s="83" t="s">
        <v>21</v>
      </c>
      <c r="I303" s="26" t="s">
        <v>13</v>
      </c>
      <c r="J303" t="str">
        <f t="shared" si="33"/>
        <v>QA01007Lịch sử Đảng Cộng sản Việt Nam3</v>
      </c>
      <c r="K303">
        <f t="shared" si="31"/>
        <v>1</v>
      </c>
      <c r="L303" t="str">
        <f t="shared" si="34"/>
        <v/>
      </c>
      <c r="M303" t="str">
        <f t="shared" si="35"/>
        <v>QA01007Lịch sử Đảng Cộng sản Việt Nam3</v>
      </c>
      <c r="N303">
        <f t="shared" si="32"/>
        <v>1</v>
      </c>
      <c r="O303" t="str">
        <f t="shared" si="37"/>
        <v/>
      </c>
      <c r="P303" t="str">
        <f t="shared" si="36"/>
        <v/>
      </c>
    </row>
    <row r="304" spans="1:16" ht="33">
      <c r="A304" s="86" t="s">
        <v>186</v>
      </c>
      <c r="B304" s="87" t="s">
        <v>187</v>
      </c>
      <c r="C304" s="88" t="s">
        <v>188</v>
      </c>
      <c r="D304" s="89">
        <v>1</v>
      </c>
      <c r="E304" s="89">
        <v>0.5</v>
      </c>
      <c r="F304" s="89">
        <v>0.5</v>
      </c>
      <c r="G304" s="89"/>
      <c r="H304" s="83" t="s">
        <v>21</v>
      </c>
      <c r="I304" s="26" t="s">
        <v>13</v>
      </c>
      <c r="J304" t="str">
        <f t="shared" si="33"/>
        <v>QA01008Lịch sử Đảng Cộng sản Việt Nam1</v>
      </c>
      <c r="K304">
        <f t="shared" si="31"/>
        <v>1</v>
      </c>
      <c r="L304" t="str">
        <f t="shared" si="34"/>
        <v/>
      </c>
      <c r="M304" t="str">
        <f t="shared" si="35"/>
        <v>QA01008Lịch sử Đảng Cộng sản Việt Nam1</v>
      </c>
      <c r="N304">
        <f t="shared" si="32"/>
        <v>1</v>
      </c>
      <c r="O304" t="str">
        <f t="shared" si="37"/>
        <v/>
      </c>
      <c r="P304" t="str">
        <f t="shared" si="36"/>
        <v/>
      </c>
    </row>
    <row r="305" spans="1:16" ht="33">
      <c r="A305" s="86" t="s">
        <v>189</v>
      </c>
      <c r="B305" s="87" t="s">
        <v>190</v>
      </c>
      <c r="C305" s="88" t="s">
        <v>191</v>
      </c>
      <c r="D305" s="89">
        <v>1</v>
      </c>
      <c r="E305" s="89">
        <v>0</v>
      </c>
      <c r="F305" s="89">
        <v>1</v>
      </c>
      <c r="G305" s="89"/>
      <c r="H305" s="83" t="s">
        <v>21</v>
      </c>
      <c r="I305" s="26" t="s">
        <v>73</v>
      </c>
      <c r="J305" t="str">
        <f t="shared" si="33"/>
        <v>ĐC01018Lịch sử Đảng Cộng sản Việt Nam1</v>
      </c>
      <c r="K305">
        <f t="shared" si="31"/>
        <v>1</v>
      </c>
      <c r="L305" t="str">
        <f t="shared" si="34"/>
        <v/>
      </c>
      <c r="M305" t="str">
        <f t="shared" si="35"/>
        <v>ĐC01018Lịch sử Đảng Cộng sản Việt Nam1</v>
      </c>
      <c r="N305">
        <f t="shared" si="32"/>
        <v>1</v>
      </c>
      <c r="O305" t="str">
        <f t="shared" si="37"/>
        <v/>
      </c>
      <c r="P305" t="str">
        <f t="shared" si="36"/>
        <v/>
      </c>
    </row>
    <row r="306" spans="1:16" ht="33">
      <c r="A306" s="86" t="s">
        <v>192</v>
      </c>
      <c r="B306" s="87" t="s">
        <v>193</v>
      </c>
      <c r="C306" s="88" t="s">
        <v>194</v>
      </c>
      <c r="D306" s="89">
        <v>1</v>
      </c>
      <c r="E306" s="89">
        <v>0</v>
      </c>
      <c r="F306" s="89">
        <v>1</v>
      </c>
      <c r="G306" s="89"/>
      <c r="H306" s="83" t="s">
        <v>21</v>
      </c>
      <c r="I306" s="26" t="s">
        <v>73</v>
      </c>
      <c r="J306" t="str">
        <f t="shared" si="33"/>
        <v>ĐC01019Lịch sử Đảng Cộng sản Việt Nam1</v>
      </c>
      <c r="K306">
        <f t="shared" si="31"/>
        <v>1</v>
      </c>
      <c r="L306" t="str">
        <f t="shared" si="34"/>
        <v/>
      </c>
      <c r="M306" t="str">
        <f t="shared" si="35"/>
        <v>ĐC01019Lịch sử Đảng Cộng sản Việt Nam1</v>
      </c>
      <c r="N306">
        <f t="shared" si="32"/>
        <v>1</v>
      </c>
      <c r="O306" t="str">
        <f t="shared" si="37"/>
        <v/>
      </c>
      <c r="P306" t="str">
        <f t="shared" si="36"/>
        <v/>
      </c>
    </row>
    <row r="307" spans="1:16" ht="33">
      <c r="A307" s="90" t="s">
        <v>195</v>
      </c>
      <c r="B307" s="87" t="s">
        <v>196</v>
      </c>
      <c r="C307" s="88" t="s">
        <v>197</v>
      </c>
      <c r="D307" s="89">
        <v>1</v>
      </c>
      <c r="E307" s="89">
        <v>0</v>
      </c>
      <c r="F307" s="89">
        <v>1</v>
      </c>
      <c r="G307" s="89"/>
      <c r="H307" s="83" t="s">
        <v>21</v>
      </c>
      <c r="I307" s="26" t="s">
        <v>73</v>
      </c>
      <c r="J307" t="str">
        <f t="shared" si="33"/>
        <v>ĐC01020Lịch sử Đảng Cộng sản Việt Nam1</v>
      </c>
      <c r="K307">
        <f t="shared" si="31"/>
        <v>1</v>
      </c>
      <c r="L307" t="str">
        <f t="shared" si="34"/>
        <v/>
      </c>
      <c r="M307" t="str">
        <f t="shared" si="35"/>
        <v>ĐC01020Lịch sử Đảng Cộng sản Việt Nam1</v>
      </c>
      <c r="N307">
        <f t="shared" si="32"/>
        <v>1</v>
      </c>
      <c r="O307" t="str">
        <f t="shared" si="37"/>
        <v/>
      </c>
      <c r="P307" t="str">
        <f t="shared" si="36"/>
        <v/>
      </c>
    </row>
    <row r="308" spans="1:16" ht="33">
      <c r="A308" s="90" t="s">
        <v>198</v>
      </c>
      <c r="B308" s="87" t="s">
        <v>199</v>
      </c>
      <c r="C308" s="88" t="s">
        <v>200</v>
      </c>
      <c r="D308" s="89">
        <v>1</v>
      </c>
      <c r="E308" s="89">
        <v>0</v>
      </c>
      <c r="F308" s="89">
        <v>1</v>
      </c>
      <c r="G308" s="89"/>
      <c r="H308" s="83" t="s">
        <v>21</v>
      </c>
      <c r="I308" s="26" t="s">
        <v>73</v>
      </c>
      <c r="J308" t="str">
        <f t="shared" si="33"/>
        <v>ĐC01021Lịch sử Đảng Cộng sản Việt Nam1</v>
      </c>
      <c r="K308">
        <f t="shared" si="31"/>
        <v>1</v>
      </c>
      <c r="L308" t="str">
        <f t="shared" si="34"/>
        <v/>
      </c>
      <c r="M308" t="str">
        <f t="shared" si="35"/>
        <v>ĐC01021Lịch sử Đảng Cộng sản Việt Nam1</v>
      </c>
      <c r="N308">
        <f t="shared" si="32"/>
        <v>1</v>
      </c>
      <c r="O308" t="str">
        <f t="shared" si="37"/>
        <v/>
      </c>
      <c r="P308" t="str">
        <f t="shared" si="36"/>
        <v/>
      </c>
    </row>
    <row r="309" spans="1:16" ht="16.5">
      <c r="A309" s="80" t="s">
        <v>9</v>
      </c>
      <c r="B309" s="81" t="s">
        <v>10</v>
      </c>
      <c r="C309" s="80" t="s">
        <v>11</v>
      </c>
      <c r="D309" s="80">
        <v>4</v>
      </c>
      <c r="E309" s="80">
        <v>3</v>
      </c>
      <c r="F309" s="80">
        <v>1</v>
      </c>
      <c r="G309" s="82"/>
      <c r="H309" s="83" t="s">
        <v>24</v>
      </c>
      <c r="I309" s="26" t="s">
        <v>13</v>
      </c>
      <c r="J309" t="str">
        <f t="shared" si="33"/>
        <v>TM01001Tư tưởng Hồ Chí Minh4</v>
      </c>
      <c r="K309">
        <f t="shared" si="31"/>
        <v>2</v>
      </c>
      <c r="L309" t="str">
        <f t="shared" si="34"/>
        <v>HK1</v>
      </c>
      <c r="M309" t="str">
        <f t="shared" si="35"/>
        <v>TM01001Tư tưởng Hồ Chí Minh4</v>
      </c>
      <c r="N309">
        <f t="shared" si="32"/>
        <v>1</v>
      </c>
      <c r="O309" t="str">
        <f t="shared" si="37"/>
        <v/>
      </c>
      <c r="P309" t="str">
        <f t="shared" si="36"/>
        <v>HK1</v>
      </c>
    </row>
    <row r="310" spans="1:16" ht="16.5">
      <c r="A310" s="80" t="s">
        <v>14</v>
      </c>
      <c r="B310" s="81" t="s">
        <v>15</v>
      </c>
      <c r="C310" s="80" t="s">
        <v>16</v>
      </c>
      <c r="D310" s="80">
        <v>3</v>
      </c>
      <c r="E310" s="80">
        <v>2</v>
      </c>
      <c r="F310" s="80">
        <v>1</v>
      </c>
      <c r="G310" s="82"/>
      <c r="H310" s="83" t="s">
        <v>24</v>
      </c>
      <c r="I310" s="26" t="s">
        <v>13</v>
      </c>
      <c r="J310" t="str">
        <f t="shared" si="33"/>
        <v>KT01001Tư tưởng Hồ Chí Minh3</v>
      </c>
      <c r="K310">
        <f t="shared" si="31"/>
        <v>1</v>
      </c>
      <c r="L310" t="str">
        <f t="shared" si="34"/>
        <v/>
      </c>
      <c r="M310" t="str">
        <f t="shared" si="35"/>
        <v>KT01001Tư tưởng Hồ Chí Minh3</v>
      </c>
      <c r="N310">
        <f t="shared" si="32"/>
        <v>1</v>
      </c>
      <c r="O310" t="str">
        <f t="shared" si="37"/>
        <v/>
      </c>
      <c r="P310" t="str">
        <f t="shared" si="36"/>
        <v/>
      </c>
    </row>
    <row r="311" spans="1:16" ht="16.5">
      <c r="A311" s="80" t="s">
        <v>17</v>
      </c>
      <c r="B311" s="81" t="s">
        <v>18</v>
      </c>
      <c r="C311" s="80" t="s">
        <v>12</v>
      </c>
      <c r="D311" s="80">
        <v>3</v>
      </c>
      <c r="E311" s="80">
        <v>2</v>
      </c>
      <c r="F311" s="80">
        <v>1</v>
      </c>
      <c r="G311" s="82"/>
      <c r="H311" s="83" t="s">
        <v>24</v>
      </c>
      <c r="I311" s="26" t="s">
        <v>13</v>
      </c>
      <c r="J311" t="str">
        <f t="shared" si="33"/>
        <v>CN01001Tư tưởng Hồ Chí Minh3</v>
      </c>
      <c r="K311">
        <f t="shared" si="31"/>
        <v>1</v>
      </c>
      <c r="L311" t="str">
        <f t="shared" si="34"/>
        <v/>
      </c>
      <c r="M311" t="str">
        <f t="shared" si="35"/>
        <v>CN01001Tư tưởng Hồ Chí Minh3</v>
      </c>
      <c r="N311">
        <f t="shared" si="32"/>
        <v>2</v>
      </c>
      <c r="O311" t="str">
        <f t="shared" si="37"/>
        <v>HK2</v>
      </c>
      <c r="P311" t="str">
        <f t="shared" si="36"/>
        <v>HK2</v>
      </c>
    </row>
    <row r="312" spans="1:16" ht="16.5">
      <c r="A312" s="80" t="s">
        <v>19</v>
      </c>
      <c r="B312" s="81" t="s">
        <v>20</v>
      </c>
      <c r="C312" s="80" t="s">
        <v>21</v>
      </c>
      <c r="D312" s="80">
        <v>3</v>
      </c>
      <c r="E312" s="80">
        <v>2</v>
      </c>
      <c r="F312" s="80">
        <v>1</v>
      </c>
      <c r="G312" s="82"/>
      <c r="H312" s="83" t="s">
        <v>24</v>
      </c>
      <c r="I312" s="26" t="s">
        <v>13</v>
      </c>
      <c r="J312" t="str">
        <f t="shared" si="33"/>
        <v>LS01001Tư tưởng Hồ Chí Minh3</v>
      </c>
      <c r="K312">
        <f t="shared" si="31"/>
        <v>1</v>
      </c>
      <c r="L312" t="str">
        <f t="shared" si="34"/>
        <v/>
      </c>
      <c r="M312" t="str">
        <f t="shared" si="35"/>
        <v>LS01001Tư tưởng Hồ Chí Minh3</v>
      </c>
      <c r="N312">
        <f t="shared" si="32"/>
        <v>2</v>
      </c>
      <c r="O312" t="str">
        <f t="shared" si="37"/>
        <v>HK2</v>
      </c>
      <c r="P312" t="str">
        <f t="shared" si="36"/>
        <v>HK2</v>
      </c>
    </row>
    <row r="313" spans="1:16" ht="16.5">
      <c r="A313" s="80" t="s">
        <v>22</v>
      </c>
      <c r="B313" s="81" t="s">
        <v>23</v>
      </c>
      <c r="C313" s="80" t="s">
        <v>24</v>
      </c>
      <c r="D313" s="80">
        <v>2</v>
      </c>
      <c r="E313" s="80">
        <v>1.5</v>
      </c>
      <c r="F313" s="80">
        <v>0.5</v>
      </c>
      <c r="G313" s="82"/>
      <c r="H313" s="83" t="s">
        <v>24</v>
      </c>
      <c r="I313" s="26" t="s">
        <v>13</v>
      </c>
      <c r="J313" t="str">
        <f t="shared" si="33"/>
        <v>TH01001Tư tưởng Hồ Chí Minh2</v>
      </c>
      <c r="K313">
        <f t="shared" si="31"/>
        <v>1</v>
      </c>
      <c r="L313" t="str">
        <f t="shared" si="34"/>
        <v/>
      </c>
      <c r="M313" t="str">
        <f t="shared" si="35"/>
        <v>TH01001Tư tưởng Hồ Chí Minh2</v>
      </c>
      <c r="N313">
        <f t="shared" si="32"/>
        <v>2</v>
      </c>
      <c r="O313" t="str">
        <f t="shared" si="37"/>
        <v>HK2</v>
      </c>
      <c r="P313" t="str">
        <f t="shared" si="36"/>
        <v>HK2</v>
      </c>
    </row>
    <row r="314" spans="1:16" ht="16.5">
      <c r="A314" s="80" t="s">
        <v>25</v>
      </c>
      <c r="B314" s="81" t="s">
        <v>26</v>
      </c>
      <c r="C314" s="80" t="s">
        <v>27</v>
      </c>
      <c r="D314" s="80">
        <v>3</v>
      </c>
      <c r="E314" s="80">
        <v>2</v>
      </c>
      <c r="F314" s="80">
        <v>1</v>
      </c>
      <c r="G314" s="80" t="s">
        <v>28</v>
      </c>
      <c r="H314" s="83" t="s">
        <v>24</v>
      </c>
      <c r="I314" s="26" t="s">
        <v>13</v>
      </c>
      <c r="J314" t="str">
        <f t="shared" si="33"/>
        <v>NP01001Tư tưởng Hồ Chí Minh3</v>
      </c>
      <c r="K314">
        <f t="shared" si="31"/>
        <v>1</v>
      </c>
      <c r="L314" t="str">
        <f t="shared" si="34"/>
        <v/>
      </c>
      <c r="M314" t="str">
        <f t="shared" si="35"/>
        <v>NP01001Tư tưởng Hồ Chí Minh3</v>
      </c>
      <c r="N314">
        <f t="shared" si="32"/>
        <v>1</v>
      </c>
      <c r="O314" t="str">
        <f t="shared" si="37"/>
        <v/>
      </c>
      <c r="P314" t="str">
        <f t="shared" si="36"/>
        <v/>
      </c>
    </row>
    <row r="315" spans="1:16" ht="16.5">
      <c r="A315" s="80" t="s">
        <v>29</v>
      </c>
      <c r="B315" s="81" t="s">
        <v>30</v>
      </c>
      <c r="C315" s="80" t="s">
        <v>31</v>
      </c>
      <c r="D315" s="80">
        <v>2</v>
      </c>
      <c r="E315" s="80">
        <v>1.5</v>
      </c>
      <c r="F315" s="80">
        <v>0.5</v>
      </c>
      <c r="G315" s="82"/>
      <c r="H315" s="83" t="s">
        <v>24</v>
      </c>
      <c r="I315" s="26" t="s">
        <v>13</v>
      </c>
      <c r="J315" t="str">
        <f t="shared" si="33"/>
        <v>CT01001Tư tưởng Hồ Chí Minh2</v>
      </c>
      <c r="K315">
        <f t="shared" si="31"/>
        <v>2</v>
      </c>
      <c r="L315" t="str">
        <f t="shared" si="34"/>
        <v>HK1</v>
      </c>
      <c r="M315" t="str">
        <f t="shared" si="35"/>
        <v>CT01001Tư tưởng Hồ Chí Minh2</v>
      </c>
      <c r="N315">
        <f t="shared" si="32"/>
        <v>1</v>
      </c>
      <c r="O315" t="str">
        <f t="shared" si="37"/>
        <v/>
      </c>
      <c r="P315" t="str">
        <f t="shared" si="36"/>
        <v>HK1</v>
      </c>
    </row>
    <row r="316" spans="1:16" ht="16.5">
      <c r="A316" s="80" t="s">
        <v>32</v>
      </c>
      <c r="B316" s="81" t="s">
        <v>33</v>
      </c>
      <c r="C316" s="80" t="s">
        <v>34</v>
      </c>
      <c r="D316" s="80">
        <v>2</v>
      </c>
      <c r="E316" s="80">
        <v>1.5</v>
      </c>
      <c r="F316" s="80">
        <v>0.5</v>
      </c>
      <c r="G316" s="82"/>
      <c r="H316" s="83" t="s">
        <v>24</v>
      </c>
      <c r="I316" s="26" t="s">
        <v>13</v>
      </c>
      <c r="J316" t="str">
        <f t="shared" si="33"/>
        <v>XD01001Tư tưởng Hồ Chí Minh2</v>
      </c>
      <c r="K316">
        <f t="shared" si="31"/>
        <v>2</v>
      </c>
      <c r="L316" t="str">
        <f t="shared" si="34"/>
        <v>HK1</v>
      </c>
      <c r="M316" t="str">
        <f t="shared" si="35"/>
        <v>XD01001Tư tưởng Hồ Chí Minh2</v>
      </c>
      <c r="N316">
        <f t="shared" si="32"/>
        <v>1</v>
      </c>
      <c r="O316" t="str">
        <f t="shared" si="37"/>
        <v/>
      </c>
      <c r="P316" t="str">
        <f t="shared" si="36"/>
        <v>HK1</v>
      </c>
    </row>
    <row r="317" spans="1:16" ht="16.5">
      <c r="A317" s="80" t="s">
        <v>35</v>
      </c>
      <c r="B317" s="81" t="s">
        <v>36</v>
      </c>
      <c r="C317" s="80" t="s">
        <v>37</v>
      </c>
      <c r="D317" s="80">
        <v>2</v>
      </c>
      <c r="E317" s="80">
        <v>1.5</v>
      </c>
      <c r="F317" s="80">
        <v>0.5</v>
      </c>
      <c r="G317" s="82"/>
      <c r="H317" s="83" t="s">
        <v>24</v>
      </c>
      <c r="I317" s="26" t="s">
        <v>13</v>
      </c>
      <c r="J317" t="str">
        <f t="shared" si="33"/>
        <v>TG01004Tư tưởng Hồ Chí Minh2</v>
      </c>
      <c r="K317">
        <f t="shared" si="31"/>
        <v>1</v>
      </c>
      <c r="L317" t="str">
        <f t="shared" si="34"/>
        <v/>
      </c>
      <c r="M317" t="str">
        <f t="shared" si="35"/>
        <v>TG01004Tư tưởng Hồ Chí Minh2</v>
      </c>
      <c r="N317">
        <f t="shared" si="32"/>
        <v>2</v>
      </c>
      <c r="O317" t="str">
        <f t="shared" si="37"/>
        <v>HK2</v>
      </c>
      <c r="P317" t="str">
        <f t="shared" si="36"/>
        <v>HK2</v>
      </c>
    </row>
    <row r="318" spans="1:16" ht="33">
      <c r="A318" s="80" t="s">
        <v>38</v>
      </c>
      <c r="B318" s="81" t="s">
        <v>39</v>
      </c>
      <c r="C318" s="80" t="s">
        <v>40</v>
      </c>
      <c r="D318" s="80">
        <v>3</v>
      </c>
      <c r="E318" s="80">
        <v>1</v>
      </c>
      <c r="F318" s="80">
        <v>2</v>
      </c>
      <c r="G318" s="82"/>
      <c r="H318" s="83" t="s">
        <v>24</v>
      </c>
      <c r="I318" s="26" t="s">
        <v>13</v>
      </c>
      <c r="J318" t="str">
        <f t="shared" si="33"/>
        <v>ĐC01005Tư tưởng Hồ Chí Minh3</v>
      </c>
      <c r="K318">
        <f t="shared" si="31"/>
        <v>1</v>
      </c>
      <c r="L318" t="str">
        <f t="shared" si="34"/>
        <v/>
      </c>
      <c r="M318" t="str">
        <f t="shared" si="35"/>
        <v>ĐC01005Tư tưởng Hồ Chí Minh3</v>
      </c>
      <c r="N318">
        <f t="shared" si="32"/>
        <v>1</v>
      </c>
      <c r="O318" t="str">
        <f t="shared" si="37"/>
        <v/>
      </c>
      <c r="P318" t="str">
        <f t="shared" si="36"/>
        <v/>
      </c>
    </row>
    <row r="319" spans="1:16" ht="33">
      <c r="A319" s="80" t="s">
        <v>41</v>
      </c>
      <c r="B319" s="81" t="s">
        <v>42</v>
      </c>
      <c r="C319" s="80" t="s">
        <v>43</v>
      </c>
      <c r="D319" s="80">
        <v>4</v>
      </c>
      <c r="E319" s="80">
        <v>2</v>
      </c>
      <c r="F319" s="80">
        <v>2</v>
      </c>
      <c r="G319" s="82"/>
      <c r="H319" s="83" t="s">
        <v>24</v>
      </c>
      <c r="I319" s="26" t="s">
        <v>13</v>
      </c>
      <c r="J319" t="str">
        <f t="shared" si="33"/>
        <v>NN01015Tư tưởng Hồ Chí Minh4</v>
      </c>
      <c r="K319">
        <f t="shared" si="31"/>
        <v>2</v>
      </c>
      <c r="L319" t="str">
        <f t="shared" si="34"/>
        <v>HK1</v>
      </c>
      <c r="M319" t="str">
        <f t="shared" si="35"/>
        <v>NN01015Tư tưởng Hồ Chí Minh4</v>
      </c>
      <c r="N319">
        <f t="shared" si="32"/>
        <v>1</v>
      </c>
      <c r="O319" t="str">
        <f t="shared" si="37"/>
        <v/>
      </c>
      <c r="P319" t="str">
        <f t="shared" si="36"/>
        <v>HK1</v>
      </c>
    </row>
    <row r="320" spans="1:16" ht="33">
      <c r="A320" s="80" t="s">
        <v>44</v>
      </c>
      <c r="B320" s="81" t="s">
        <v>45</v>
      </c>
      <c r="C320" s="80" t="s">
        <v>46</v>
      </c>
      <c r="D320" s="80">
        <v>4</v>
      </c>
      <c r="E320" s="80">
        <v>2</v>
      </c>
      <c r="F320" s="80">
        <v>2</v>
      </c>
      <c r="G320" s="82"/>
      <c r="H320" s="83" t="s">
        <v>24</v>
      </c>
      <c r="I320" s="26" t="s">
        <v>13</v>
      </c>
      <c r="J320" t="str">
        <f t="shared" si="33"/>
        <v>NN01016Tư tưởng Hồ Chí Minh4</v>
      </c>
      <c r="K320">
        <f t="shared" si="31"/>
        <v>1</v>
      </c>
      <c r="L320" t="str">
        <f t="shared" si="34"/>
        <v/>
      </c>
      <c r="M320" t="str">
        <f t="shared" si="35"/>
        <v>NN01016Tư tưởng Hồ Chí Minh4</v>
      </c>
      <c r="N320">
        <f t="shared" si="32"/>
        <v>2</v>
      </c>
      <c r="O320" t="str">
        <f t="shared" si="37"/>
        <v>HK2</v>
      </c>
      <c r="P320" t="str">
        <f t="shared" si="36"/>
        <v>HK2</v>
      </c>
    </row>
    <row r="321" spans="1:16" ht="33">
      <c r="A321" s="80" t="s">
        <v>47</v>
      </c>
      <c r="B321" s="81" t="s">
        <v>48</v>
      </c>
      <c r="C321" s="80" t="s">
        <v>49</v>
      </c>
      <c r="D321" s="80">
        <v>4</v>
      </c>
      <c r="E321" s="80">
        <v>2</v>
      </c>
      <c r="F321" s="80">
        <v>2</v>
      </c>
      <c r="G321" s="82"/>
      <c r="H321" s="83" t="s">
        <v>24</v>
      </c>
      <c r="I321" s="26" t="s">
        <v>13</v>
      </c>
      <c r="J321" t="str">
        <f t="shared" si="33"/>
        <v>NN01017Tư tưởng Hồ Chí Minh4</v>
      </c>
      <c r="K321">
        <f t="shared" si="31"/>
        <v>1</v>
      </c>
      <c r="L321" t="str">
        <f t="shared" si="34"/>
        <v/>
      </c>
      <c r="M321" t="str">
        <f t="shared" si="35"/>
        <v>NN01017Tư tưởng Hồ Chí Minh4</v>
      </c>
      <c r="N321">
        <f t="shared" si="32"/>
        <v>1</v>
      </c>
      <c r="O321" t="str">
        <f t="shared" si="37"/>
        <v/>
      </c>
      <c r="P321" t="str">
        <f t="shared" si="36"/>
        <v/>
      </c>
    </row>
    <row r="322" spans="1:16" ht="33">
      <c r="A322" s="80" t="s">
        <v>50</v>
      </c>
      <c r="B322" s="81" t="s">
        <v>51</v>
      </c>
      <c r="C322" s="80" t="s">
        <v>52</v>
      </c>
      <c r="D322" s="80">
        <v>4</v>
      </c>
      <c r="E322" s="80">
        <v>2</v>
      </c>
      <c r="F322" s="80">
        <v>2</v>
      </c>
      <c r="G322" s="82"/>
      <c r="H322" s="83" t="s">
        <v>24</v>
      </c>
      <c r="I322" s="26" t="s">
        <v>13</v>
      </c>
      <c r="J322" t="str">
        <f t="shared" si="33"/>
        <v>NN01019Tư tưởng Hồ Chí Minh4</v>
      </c>
      <c r="K322">
        <f t="shared" ref="K322:K385" si="38">COUNTIF($J$2:$J$3265,J322)</f>
        <v>1</v>
      </c>
      <c r="L322" t="str">
        <f t="shared" si="34"/>
        <v/>
      </c>
      <c r="M322" t="str">
        <f t="shared" si="35"/>
        <v>NN01019Tư tưởng Hồ Chí Minh4</v>
      </c>
      <c r="N322">
        <f t="shared" ref="N322:N385" si="39">COUNTIF(M322:M3607,M322)</f>
        <v>1</v>
      </c>
      <c r="O322" t="str">
        <f t="shared" si="37"/>
        <v/>
      </c>
      <c r="P322" t="str">
        <f t="shared" si="36"/>
        <v/>
      </c>
    </row>
    <row r="323" spans="1:16" ht="33">
      <c r="A323" s="80" t="s">
        <v>53</v>
      </c>
      <c r="B323" s="81" t="s">
        <v>54</v>
      </c>
      <c r="C323" s="80" t="s">
        <v>55</v>
      </c>
      <c r="D323" s="80">
        <v>4</v>
      </c>
      <c r="E323" s="80">
        <v>2</v>
      </c>
      <c r="F323" s="80">
        <v>2</v>
      </c>
      <c r="G323" s="82"/>
      <c r="H323" s="83" t="s">
        <v>24</v>
      </c>
      <c r="I323" s="26" t="s">
        <v>13</v>
      </c>
      <c r="J323" t="str">
        <f t="shared" ref="J323:J386" si="40">CONCATENATE(B323,H323,D323)</f>
        <v>NN01020Tư tưởng Hồ Chí Minh4</v>
      </c>
      <c r="K323">
        <f t="shared" si="38"/>
        <v>1</v>
      </c>
      <c r="L323" t="str">
        <f t="shared" ref="L323:L386" si="41">IF(K323=2,"HK1","")</f>
        <v/>
      </c>
      <c r="M323" t="str">
        <f t="shared" ref="M323:M386" si="42">CONCATENATE(B323,H323,D323)</f>
        <v>NN01020Tư tưởng Hồ Chí Minh4</v>
      </c>
      <c r="N323">
        <f t="shared" si="39"/>
        <v>2</v>
      </c>
      <c r="O323" t="str">
        <f t="shared" si="37"/>
        <v>HK2</v>
      </c>
      <c r="P323" t="str">
        <f t="shared" si="36"/>
        <v>HK2</v>
      </c>
    </row>
    <row r="324" spans="1:16" ht="33">
      <c r="A324" s="80" t="s">
        <v>56</v>
      </c>
      <c r="B324" s="81" t="s">
        <v>57</v>
      </c>
      <c r="C324" s="80" t="s">
        <v>58</v>
      </c>
      <c r="D324" s="80">
        <v>4</v>
      </c>
      <c r="E324" s="80">
        <v>2</v>
      </c>
      <c r="F324" s="80">
        <v>2</v>
      </c>
      <c r="G324" s="82"/>
      <c r="H324" s="83" t="s">
        <v>24</v>
      </c>
      <c r="I324" s="26" t="s">
        <v>13</v>
      </c>
      <c r="J324" t="str">
        <f t="shared" si="40"/>
        <v>NN01021Tư tưởng Hồ Chí Minh4</v>
      </c>
      <c r="K324">
        <f t="shared" si="38"/>
        <v>1</v>
      </c>
      <c r="L324" t="str">
        <f t="shared" si="41"/>
        <v/>
      </c>
      <c r="M324" t="str">
        <f t="shared" si="42"/>
        <v>NN01021Tư tưởng Hồ Chí Minh4</v>
      </c>
      <c r="N324">
        <f t="shared" si="39"/>
        <v>1</v>
      </c>
      <c r="O324" t="str">
        <f t="shared" si="37"/>
        <v/>
      </c>
      <c r="P324" t="str">
        <f t="shared" si="36"/>
        <v/>
      </c>
    </row>
    <row r="325" spans="1:16" ht="33">
      <c r="A325" s="80" t="s">
        <v>59</v>
      </c>
      <c r="B325" s="81" t="s">
        <v>60</v>
      </c>
      <c r="C325" s="80" t="s">
        <v>61</v>
      </c>
      <c r="D325" s="80">
        <v>3</v>
      </c>
      <c r="E325" s="80">
        <v>2.5</v>
      </c>
      <c r="F325" s="80">
        <v>0.5</v>
      </c>
      <c r="G325" s="80"/>
      <c r="H325" s="83" t="s">
        <v>24</v>
      </c>
      <c r="I325" s="26" t="s">
        <v>13</v>
      </c>
      <c r="J325" t="str">
        <f t="shared" si="40"/>
        <v>TG01009Tư tưởng Hồ Chí Minh3</v>
      </c>
      <c r="K325">
        <f t="shared" si="38"/>
        <v>1</v>
      </c>
      <c r="L325" t="str">
        <f t="shared" si="41"/>
        <v/>
      </c>
      <c r="M325" t="str">
        <f t="shared" si="42"/>
        <v>TG01009Tư tưởng Hồ Chí Minh3</v>
      </c>
      <c r="N325">
        <f t="shared" si="39"/>
        <v>1</v>
      </c>
      <c r="O325" t="str">
        <f t="shared" si="37"/>
        <v/>
      </c>
      <c r="P325" t="str">
        <f t="shared" si="36"/>
        <v/>
      </c>
    </row>
    <row r="326" spans="1:16" ht="33">
      <c r="A326" s="80" t="s">
        <v>62</v>
      </c>
      <c r="B326" s="81" t="s">
        <v>63</v>
      </c>
      <c r="C326" s="80" t="s">
        <v>64</v>
      </c>
      <c r="D326" s="80">
        <v>3</v>
      </c>
      <c r="E326" s="80">
        <v>2.5</v>
      </c>
      <c r="F326" s="80">
        <v>0.5</v>
      </c>
      <c r="G326" s="80"/>
      <c r="H326" s="83" t="s">
        <v>24</v>
      </c>
      <c r="I326" s="26" t="s">
        <v>13</v>
      </c>
      <c r="J326" t="str">
        <f t="shared" si="40"/>
        <v>TG03001Tư tưởng Hồ Chí Minh3</v>
      </c>
      <c r="K326">
        <f t="shared" si="38"/>
        <v>1</v>
      </c>
      <c r="L326" t="str">
        <f t="shared" si="41"/>
        <v/>
      </c>
      <c r="M326" t="str">
        <f t="shared" si="42"/>
        <v>TG03001Tư tưởng Hồ Chí Minh3</v>
      </c>
      <c r="N326">
        <f t="shared" si="39"/>
        <v>1</v>
      </c>
      <c r="O326" t="str">
        <f t="shared" si="37"/>
        <v/>
      </c>
      <c r="P326" t="str">
        <f t="shared" si="36"/>
        <v/>
      </c>
    </row>
    <row r="327" spans="1:16" ht="33">
      <c r="A327" s="80" t="s">
        <v>65</v>
      </c>
      <c r="B327" s="81" t="s">
        <v>66</v>
      </c>
      <c r="C327" s="80" t="s">
        <v>67</v>
      </c>
      <c r="D327" s="80">
        <v>3</v>
      </c>
      <c r="E327" s="80">
        <v>2</v>
      </c>
      <c r="F327" s="80">
        <v>1</v>
      </c>
      <c r="G327" s="80" t="s">
        <v>10</v>
      </c>
      <c r="H327" s="83" t="s">
        <v>24</v>
      </c>
      <c r="I327" s="26" t="s">
        <v>13</v>
      </c>
      <c r="J327" t="str">
        <f t="shared" si="40"/>
        <v>TM01008Tư tưởng Hồ Chí Minh3</v>
      </c>
      <c r="K327">
        <f t="shared" si="38"/>
        <v>1</v>
      </c>
      <c r="L327" t="str">
        <f t="shared" si="41"/>
        <v/>
      </c>
      <c r="M327" t="str">
        <f t="shared" si="42"/>
        <v>TM01008Tư tưởng Hồ Chí Minh3</v>
      </c>
      <c r="N327">
        <f t="shared" si="39"/>
        <v>1</v>
      </c>
      <c r="O327" t="str">
        <f t="shared" si="37"/>
        <v/>
      </c>
      <c r="P327" t="str">
        <f t="shared" si="36"/>
        <v/>
      </c>
    </row>
    <row r="328" spans="1:16" ht="33">
      <c r="A328" s="80" t="s">
        <v>68</v>
      </c>
      <c r="B328" s="81" t="s">
        <v>69</v>
      </c>
      <c r="C328" s="80" t="s">
        <v>70</v>
      </c>
      <c r="D328" s="80">
        <v>3</v>
      </c>
      <c r="E328" s="80">
        <v>2.5</v>
      </c>
      <c r="F328" s="80">
        <v>0.5</v>
      </c>
      <c r="G328" s="80" t="s">
        <v>10</v>
      </c>
      <c r="H328" s="83" t="s">
        <v>24</v>
      </c>
      <c r="I328" s="26" t="s">
        <v>13</v>
      </c>
      <c r="J328" t="str">
        <f t="shared" si="40"/>
        <v>TM01010Tư tưởng Hồ Chí Minh3</v>
      </c>
      <c r="K328">
        <f t="shared" si="38"/>
        <v>1</v>
      </c>
      <c r="L328" t="str">
        <f t="shared" si="41"/>
        <v/>
      </c>
      <c r="M328" t="str">
        <f t="shared" si="42"/>
        <v>TM01010Tư tưởng Hồ Chí Minh3</v>
      </c>
      <c r="N328">
        <f t="shared" si="39"/>
        <v>1</v>
      </c>
      <c r="O328" t="str">
        <f t="shared" si="37"/>
        <v/>
      </c>
      <c r="P328" t="str">
        <f t="shared" si="36"/>
        <v/>
      </c>
    </row>
    <row r="329" spans="1:16" ht="33">
      <c r="A329" s="80" t="s">
        <v>202</v>
      </c>
      <c r="B329" s="81" t="s">
        <v>71</v>
      </c>
      <c r="C329" s="80" t="s">
        <v>72</v>
      </c>
      <c r="D329" s="80">
        <v>2</v>
      </c>
      <c r="E329" s="80">
        <v>1.5</v>
      </c>
      <c r="F329" s="80">
        <v>0.5</v>
      </c>
      <c r="G329" s="80"/>
      <c r="H329" s="83" t="s">
        <v>24</v>
      </c>
      <c r="I329" s="26" t="s">
        <v>73</v>
      </c>
      <c r="J329" t="str">
        <f t="shared" si="40"/>
        <v>XH01001Tư tưởng Hồ Chí Minh2</v>
      </c>
      <c r="K329">
        <f t="shared" si="38"/>
        <v>2</v>
      </c>
      <c r="L329" t="str">
        <f t="shared" si="41"/>
        <v>HK1</v>
      </c>
      <c r="M329" t="str">
        <f t="shared" si="42"/>
        <v>XH01001Tư tưởng Hồ Chí Minh2</v>
      </c>
      <c r="N329">
        <f t="shared" si="39"/>
        <v>1</v>
      </c>
      <c r="O329" t="str">
        <f t="shared" si="37"/>
        <v/>
      </c>
      <c r="P329" t="str">
        <f t="shared" si="36"/>
        <v>HK1</v>
      </c>
    </row>
    <row r="330" spans="1:16" ht="33">
      <c r="A330" s="80" t="s">
        <v>203</v>
      </c>
      <c r="B330" s="81" t="s">
        <v>74</v>
      </c>
      <c r="C330" s="80" t="s">
        <v>75</v>
      </c>
      <c r="D330" s="80">
        <v>2</v>
      </c>
      <c r="E330" s="80">
        <v>1.5</v>
      </c>
      <c r="F330" s="80">
        <v>0.5</v>
      </c>
      <c r="G330" s="80"/>
      <c r="H330" s="83" t="s">
        <v>24</v>
      </c>
      <c r="I330" s="26" t="s">
        <v>73</v>
      </c>
      <c r="J330" t="str">
        <f t="shared" si="40"/>
        <v>NP01002Tư tưởng Hồ Chí Minh2</v>
      </c>
      <c r="K330">
        <f t="shared" si="38"/>
        <v>1</v>
      </c>
      <c r="L330" t="str">
        <f t="shared" si="41"/>
        <v/>
      </c>
      <c r="M330" t="str">
        <f t="shared" si="42"/>
        <v>NP01002Tư tưởng Hồ Chí Minh2</v>
      </c>
      <c r="N330">
        <f t="shared" si="39"/>
        <v>1</v>
      </c>
      <c r="O330" t="str">
        <f t="shared" si="37"/>
        <v/>
      </c>
      <c r="P330" t="str">
        <f t="shared" ref="P330:P393" si="43">IF(AND(L330="HK1",O330=""),"HK1",IF(AND(L330="",O330=""),"",IF(AND(L330="",O330="HK2"),"HK2")))</f>
        <v/>
      </c>
    </row>
    <row r="331" spans="1:16" ht="33">
      <c r="A331" s="80" t="s">
        <v>204</v>
      </c>
      <c r="B331" s="81" t="s">
        <v>76</v>
      </c>
      <c r="C331" s="80" t="s">
        <v>299</v>
      </c>
      <c r="D331" s="80">
        <v>2</v>
      </c>
      <c r="E331" s="80">
        <v>1.5</v>
      </c>
      <c r="F331" s="80">
        <v>0.5</v>
      </c>
      <c r="G331" s="80"/>
      <c r="H331" s="83" t="s">
        <v>24</v>
      </c>
      <c r="I331" s="26" t="s">
        <v>73</v>
      </c>
      <c r="J331" t="str">
        <f t="shared" si="40"/>
        <v>TT01002Tư tưởng Hồ Chí Minh2</v>
      </c>
      <c r="K331">
        <f t="shared" si="38"/>
        <v>2</v>
      </c>
      <c r="L331" t="str">
        <f t="shared" si="41"/>
        <v>HK1</v>
      </c>
      <c r="M331" t="str">
        <f t="shared" si="42"/>
        <v>TT01002Tư tưởng Hồ Chí Minh2</v>
      </c>
      <c r="N331">
        <f t="shared" si="39"/>
        <v>1</v>
      </c>
      <c r="O331" t="str">
        <f t="shared" si="37"/>
        <v/>
      </c>
      <c r="P331" t="str">
        <f t="shared" si="43"/>
        <v>HK1</v>
      </c>
    </row>
    <row r="332" spans="1:16" ht="33">
      <c r="A332" s="80" t="s">
        <v>205</v>
      </c>
      <c r="B332" s="81" t="s">
        <v>216</v>
      </c>
      <c r="C332" s="80" t="s">
        <v>217</v>
      </c>
      <c r="D332" s="80">
        <v>2</v>
      </c>
      <c r="E332" s="80">
        <v>1.5</v>
      </c>
      <c r="F332" s="80">
        <v>0.5</v>
      </c>
      <c r="G332" s="80"/>
      <c r="H332" s="83" t="s">
        <v>24</v>
      </c>
      <c r="I332" s="26" t="s">
        <v>73</v>
      </c>
      <c r="J332" t="str">
        <f t="shared" si="40"/>
        <v>ĐC01001Tư tưởng Hồ Chí Minh2</v>
      </c>
      <c r="K332">
        <f t="shared" si="38"/>
        <v>1</v>
      </c>
      <c r="L332" t="str">
        <f t="shared" si="41"/>
        <v/>
      </c>
      <c r="M332" t="str">
        <f t="shared" si="42"/>
        <v>ĐC01001Tư tưởng Hồ Chí Minh2</v>
      </c>
      <c r="N332">
        <f t="shared" si="39"/>
        <v>1</v>
      </c>
      <c r="O332" t="str">
        <f t="shared" si="37"/>
        <v/>
      </c>
      <c r="P332" t="str">
        <f t="shared" si="43"/>
        <v/>
      </c>
    </row>
    <row r="333" spans="1:16" ht="33">
      <c r="A333" s="93" t="s">
        <v>208</v>
      </c>
      <c r="B333" s="94" t="s">
        <v>447</v>
      </c>
      <c r="C333" s="93" t="s">
        <v>448</v>
      </c>
      <c r="D333" s="93">
        <v>2</v>
      </c>
      <c r="E333" s="93">
        <v>1.5</v>
      </c>
      <c r="F333" s="93">
        <v>0.5</v>
      </c>
      <c r="G333" s="93"/>
      <c r="H333" s="95" t="s">
        <v>24</v>
      </c>
      <c r="I333" s="97" t="s">
        <v>73</v>
      </c>
      <c r="J333" t="str">
        <f t="shared" si="40"/>
        <v>TT01006Tư tưởng Hồ Chí Minh2</v>
      </c>
      <c r="K333">
        <f t="shared" si="38"/>
        <v>1</v>
      </c>
      <c r="L333" t="str">
        <f t="shared" si="41"/>
        <v/>
      </c>
      <c r="M333" t="str">
        <f t="shared" si="42"/>
        <v>TT01006Tư tưởng Hồ Chí Minh2</v>
      </c>
      <c r="N333">
        <f t="shared" si="39"/>
        <v>1</v>
      </c>
      <c r="O333" t="str">
        <f t="shared" si="37"/>
        <v/>
      </c>
      <c r="P333" t="str">
        <f t="shared" si="43"/>
        <v/>
      </c>
    </row>
    <row r="334" spans="1:16" ht="33">
      <c r="A334" s="80" t="s">
        <v>211</v>
      </c>
      <c r="B334" s="81" t="s">
        <v>82</v>
      </c>
      <c r="C334" s="80" t="s">
        <v>83</v>
      </c>
      <c r="D334" s="80">
        <v>2</v>
      </c>
      <c r="E334" s="80">
        <v>1.5</v>
      </c>
      <c r="F334" s="80">
        <v>0.5</v>
      </c>
      <c r="G334" s="80"/>
      <c r="H334" s="83" t="s">
        <v>24</v>
      </c>
      <c r="I334" s="26" t="s">
        <v>73</v>
      </c>
      <c r="J334" t="str">
        <f t="shared" si="40"/>
        <v>TT01001Tư tưởng Hồ Chí Minh2</v>
      </c>
      <c r="K334">
        <f t="shared" si="38"/>
        <v>1</v>
      </c>
      <c r="L334" t="str">
        <f t="shared" si="41"/>
        <v/>
      </c>
      <c r="M334" t="str">
        <f t="shared" si="42"/>
        <v>TT01001Tư tưởng Hồ Chí Minh2</v>
      </c>
      <c r="N334">
        <f t="shared" si="39"/>
        <v>1</v>
      </c>
      <c r="O334" t="str">
        <f t="shared" si="37"/>
        <v/>
      </c>
      <c r="P334" t="str">
        <f t="shared" si="43"/>
        <v/>
      </c>
    </row>
    <row r="335" spans="1:16" ht="33">
      <c r="A335" s="80" t="s">
        <v>213</v>
      </c>
      <c r="B335" s="81" t="s">
        <v>300</v>
      </c>
      <c r="C335" s="80" t="s">
        <v>301</v>
      </c>
      <c r="D335" s="80">
        <v>2</v>
      </c>
      <c r="E335" s="80">
        <v>1.5</v>
      </c>
      <c r="F335" s="80">
        <v>0.5</v>
      </c>
      <c r="G335" s="80"/>
      <c r="H335" s="83" t="s">
        <v>24</v>
      </c>
      <c r="I335" s="26" t="s">
        <v>73</v>
      </c>
      <c r="J335" t="str">
        <f t="shared" si="40"/>
        <v>LS01003Tư tưởng Hồ Chí Minh2</v>
      </c>
      <c r="K335">
        <f t="shared" si="38"/>
        <v>1</v>
      </c>
      <c r="L335" t="str">
        <f t="shared" si="41"/>
        <v/>
      </c>
      <c r="M335" t="str">
        <f t="shared" si="42"/>
        <v>LS01003Tư tưởng Hồ Chí Minh2</v>
      </c>
      <c r="N335">
        <f t="shared" si="39"/>
        <v>1</v>
      </c>
      <c r="O335" t="str">
        <f t="shared" si="37"/>
        <v/>
      </c>
      <c r="P335" t="str">
        <f t="shared" si="43"/>
        <v/>
      </c>
    </row>
    <row r="336" spans="1:16" ht="33">
      <c r="A336" s="80" t="s">
        <v>215</v>
      </c>
      <c r="B336" s="81" t="s">
        <v>80</v>
      </c>
      <c r="C336" s="80" t="s">
        <v>81</v>
      </c>
      <c r="D336" s="80">
        <v>2</v>
      </c>
      <c r="E336" s="80">
        <v>1.5</v>
      </c>
      <c r="F336" s="80">
        <v>0.5</v>
      </c>
      <c r="G336" s="80"/>
      <c r="H336" s="83" t="s">
        <v>24</v>
      </c>
      <c r="I336" s="26" t="s">
        <v>73</v>
      </c>
      <c r="J336" t="str">
        <f t="shared" si="40"/>
        <v>QT01001Tư tưởng Hồ Chí Minh2</v>
      </c>
      <c r="K336">
        <f t="shared" si="38"/>
        <v>1</v>
      </c>
      <c r="L336" t="str">
        <f t="shared" si="41"/>
        <v/>
      </c>
      <c r="M336" t="str">
        <f t="shared" si="42"/>
        <v>QT01001Tư tưởng Hồ Chí Minh2</v>
      </c>
      <c r="N336">
        <f t="shared" si="39"/>
        <v>1</v>
      </c>
      <c r="O336" t="str">
        <f t="shared" ref="O336:O399" si="44">IF(OR(N336=2,N336=3),"HK2","")</f>
        <v/>
      </c>
      <c r="P336" t="str">
        <f t="shared" si="43"/>
        <v/>
      </c>
    </row>
    <row r="337" spans="1:16" ht="33">
      <c r="A337" s="80" t="s">
        <v>218</v>
      </c>
      <c r="B337" s="81" t="s">
        <v>84</v>
      </c>
      <c r="C337" s="80" t="s">
        <v>85</v>
      </c>
      <c r="D337" s="80">
        <v>2</v>
      </c>
      <c r="E337" s="80">
        <v>1.5</v>
      </c>
      <c r="F337" s="80">
        <v>0.5</v>
      </c>
      <c r="G337" s="80"/>
      <c r="H337" s="83" t="s">
        <v>24</v>
      </c>
      <c r="I337" s="26" t="s">
        <v>73</v>
      </c>
      <c r="J337" t="str">
        <f t="shared" si="40"/>
        <v>QQ01002Tư tưởng Hồ Chí Minh2</v>
      </c>
      <c r="K337">
        <f t="shared" si="38"/>
        <v>1</v>
      </c>
      <c r="L337" t="str">
        <f t="shared" si="41"/>
        <v/>
      </c>
      <c r="M337" t="str">
        <f t="shared" si="42"/>
        <v>QQ01002Tư tưởng Hồ Chí Minh2</v>
      </c>
      <c r="N337">
        <f t="shared" si="39"/>
        <v>1</v>
      </c>
      <c r="O337" t="str">
        <f t="shared" si="44"/>
        <v/>
      </c>
      <c r="P337" t="str">
        <f t="shared" si="43"/>
        <v/>
      </c>
    </row>
    <row r="338" spans="1:16" ht="33">
      <c r="A338" s="80" t="s">
        <v>38</v>
      </c>
      <c r="B338" s="81" t="s">
        <v>449</v>
      </c>
      <c r="C338" s="80" t="s">
        <v>450</v>
      </c>
      <c r="D338" s="80">
        <v>3</v>
      </c>
      <c r="E338" s="80">
        <v>2</v>
      </c>
      <c r="F338" s="80">
        <v>1</v>
      </c>
      <c r="G338" s="80"/>
      <c r="H338" s="83" t="s">
        <v>24</v>
      </c>
      <c r="I338" s="26" t="s">
        <v>73</v>
      </c>
      <c r="J338" t="str">
        <f t="shared" si="40"/>
        <v>TH02054Tư tưởng Hồ Chí Minh3</v>
      </c>
      <c r="K338">
        <f t="shared" si="38"/>
        <v>1</v>
      </c>
      <c r="L338" t="str">
        <f t="shared" si="41"/>
        <v/>
      </c>
      <c r="M338" t="str">
        <f t="shared" si="42"/>
        <v>TH02054Tư tưởng Hồ Chí Minh3</v>
      </c>
      <c r="N338">
        <f t="shared" si="39"/>
        <v>2</v>
      </c>
      <c r="O338" t="str">
        <f t="shared" si="44"/>
        <v>HK2</v>
      </c>
      <c r="P338" t="str">
        <f t="shared" si="43"/>
        <v>HK2</v>
      </c>
    </row>
    <row r="339" spans="1:16" ht="33">
      <c r="A339" s="80" t="s">
        <v>41</v>
      </c>
      <c r="B339" s="81" t="s">
        <v>451</v>
      </c>
      <c r="C339" s="80" t="s">
        <v>109</v>
      </c>
      <c r="D339" s="80">
        <v>3</v>
      </c>
      <c r="E339" s="80">
        <v>2</v>
      </c>
      <c r="F339" s="80">
        <v>1</v>
      </c>
      <c r="G339" s="80"/>
      <c r="H339" s="83" t="s">
        <v>24</v>
      </c>
      <c r="I339" s="26" t="s">
        <v>73</v>
      </c>
      <c r="J339" t="str">
        <f t="shared" si="40"/>
        <v>CN02052Tư tưởng Hồ Chí Minh3</v>
      </c>
      <c r="K339">
        <f t="shared" si="38"/>
        <v>1</v>
      </c>
      <c r="L339" t="str">
        <f t="shared" si="41"/>
        <v/>
      </c>
      <c r="M339" t="str">
        <f t="shared" si="42"/>
        <v>CN02052Tư tưởng Hồ Chí Minh3</v>
      </c>
      <c r="N339">
        <f t="shared" si="39"/>
        <v>1</v>
      </c>
      <c r="O339" t="str">
        <f t="shared" si="44"/>
        <v/>
      </c>
      <c r="P339" t="str">
        <f t="shared" si="43"/>
        <v/>
      </c>
    </row>
    <row r="340" spans="1:16" ht="33">
      <c r="A340" s="80" t="s">
        <v>44</v>
      </c>
      <c r="B340" s="81" t="s">
        <v>452</v>
      </c>
      <c r="C340" s="80" t="s">
        <v>453</v>
      </c>
      <c r="D340" s="80">
        <v>3</v>
      </c>
      <c r="E340" s="80">
        <v>2</v>
      </c>
      <c r="F340" s="80">
        <v>1</v>
      </c>
      <c r="G340" s="80"/>
      <c r="H340" s="83" t="s">
        <v>24</v>
      </c>
      <c r="I340" s="26" t="s">
        <v>73</v>
      </c>
      <c r="J340" t="str">
        <f t="shared" si="40"/>
        <v>LS02248Tư tưởng Hồ Chí Minh3</v>
      </c>
      <c r="K340">
        <f t="shared" si="38"/>
        <v>1</v>
      </c>
      <c r="L340" t="str">
        <f t="shared" si="41"/>
        <v/>
      </c>
      <c r="M340" t="str">
        <f t="shared" si="42"/>
        <v>LS02248Tư tưởng Hồ Chí Minh3</v>
      </c>
      <c r="N340">
        <f t="shared" si="39"/>
        <v>1</v>
      </c>
      <c r="O340" t="str">
        <f t="shared" si="44"/>
        <v/>
      </c>
      <c r="P340" t="str">
        <f t="shared" si="43"/>
        <v/>
      </c>
    </row>
    <row r="341" spans="1:16" ht="33">
      <c r="A341" s="80" t="s">
        <v>47</v>
      </c>
      <c r="B341" s="81" t="s">
        <v>78</v>
      </c>
      <c r="C341" s="80" t="s">
        <v>79</v>
      </c>
      <c r="D341" s="80">
        <v>3</v>
      </c>
      <c r="E341" s="80">
        <v>2</v>
      </c>
      <c r="F341" s="80">
        <v>1</v>
      </c>
      <c r="G341" s="80"/>
      <c r="H341" s="83" t="s">
        <v>24</v>
      </c>
      <c r="I341" s="26" t="s">
        <v>73</v>
      </c>
      <c r="J341" t="str">
        <f t="shared" si="40"/>
        <v>LS01006Tư tưởng Hồ Chí Minh3</v>
      </c>
      <c r="K341">
        <f t="shared" si="38"/>
        <v>1</v>
      </c>
      <c r="L341" t="str">
        <f t="shared" si="41"/>
        <v/>
      </c>
      <c r="M341" t="str">
        <f t="shared" si="42"/>
        <v>LS01006Tư tưởng Hồ Chí Minh3</v>
      </c>
      <c r="N341">
        <f t="shared" si="39"/>
        <v>1</v>
      </c>
      <c r="O341" t="str">
        <f t="shared" si="44"/>
        <v/>
      </c>
      <c r="P341" t="str">
        <f t="shared" si="43"/>
        <v/>
      </c>
    </row>
    <row r="342" spans="1:16" ht="33">
      <c r="A342" s="80" t="s">
        <v>50</v>
      </c>
      <c r="B342" s="81" t="s">
        <v>454</v>
      </c>
      <c r="C342" s="80" t="s">
        <v>455</v>
      </c>
      <c r="D342" s="80">
        <v>3</v>
      </c>
      <c r="E342" s="80">
        <v>2</v>
      </c>
      <c r="F342" s="80">
        <v>1</v>
      </c>
      <c r="G342" s="80"/>
      <c r="H342" s="83" t="s">
        <v>24</v>
      </c>
      <c r="I342" s="26" t="s">
        <v>73</v>
      </c>
      <c r="J342" t="str">
        <f t="shared" si="40"/>
        <v>LS01005Tư tưởng Hồ Chí Minh3</v>
      </c>
      <c r="K342">
        <f t="shared" si="38"/>
        <v>1</v>
      </c>
      <c r="L342" t="str">
        <f t="shared" si="41"/>
        <v/>
      </c>
      <c r="M342" t="str">
        <f t="shared" si="42"/>
        <v>LS01005Tư tưởng Hồ Chí Minh3</v>
      </c>
      <c r="N342">
        <f t="shared" si="39"/>
        <v>1</v>
      </c>
      <c r="O342" t="str">
        <f t="shared" si="44"/>
        <v/>
      </c>
      <c r="P342" t="str">
        <f t="shared" si="43"/>
        <v/>
      </c>
    </row>
    <row r="343" spans="1:16" ht="33">
      <c r="A343" s="80" t="s">
        <v>53</v>
      </c>
      <c r="B343" s="81" t="s">
        <v>456</v>
      </c>
      <c r="C343" s="80" t="s">
        <v>457</v>
      </c>
      <c r="D343" s="80">
        <v>3</v>
      </c>
      <c r="E343" s="80">
        <v>2</v>
      </c>
      <c r="F343" s="80">
        <v>1</v>
      </c>
      <c r="G343" s="80"/>
      <c r="H343" s="83" t="s">
        <v>24</v>
      </c>
      <c r="I343" s="26" t="s">
        <v>73</v>
      </c>
      <c r="J343" t="str">
        <f t="shared" si="40"/>
        <v>QT02607Tư tưởng Hồ Chí Minh3</v>
      </c>
      <c r="K343">
        <f t="shared" si="38"/>
        <v>1</v>
      </c>
      <c r="L343" t="str">
        <f t="shared" si="41"/>
        <v/>
      </c>
      <c r="M343" t="str">
        <f t="shared" si="42"/>
        <v>QT02607Tư tưởng Hồ Chí Minh3</v>
      </c>
      <c r="N343">
        <f t="shared" si="39"/>
        <v>1</v>
      </c>
      <c r="O343" t="str">
        <f t="shared" si="44"/>
        <v/>
      </c>
      <c r="P343" t="str">
        <f t="shared" si="43"/>
        <v/>
      </c>
    </row>
    <row r="344" spans="1:16" ht="33">
      <c r="A344" s="80" t="s">
        <v>56</v>
      </c>
      <c r="B344" s="81" t="s">
        <v>458</v>
      </c>
      <c r="C344" s="80" t="s">
        <v>306</v>
      </c>
      <c r="D344" s="80">
        <v>3</v>
      </c>
      <c r="E344" s="80">
        <v>2</v>
      </c>
      <c r="F344" s="80">
        <v>1</v>
      </c>
      <c r="G344" s="80"/>
      <c r="H344" s="83" t="s">
        <v>24</v>
      </c>
      <c r="I344" s="26" t="s">
        <v>73</v>
      </c>
      <c r="J344" t="str">
        <f t="shared" si="40"/>
        <v>QT02560Tư tưởng Hồ Chí Minh3</v>
      </c>
      <c r="K344">
        <f t="shared" si="38"/>
        <v>1</v>
      </c>
      <c r="L344" t="str">
        <f t="shared" si="41"/>
        <v/>
      </c>
      <c r="M344" t="str">
        <f t="shared" si="42"/>
        <v>QT02560Tư tưởng Hồ Chí Minh3</v>
      </c>
      <c r="N344">
        <f t="shared" si="39"/>
        <v>1</v>
      </c>
      <c r="O344" t="str">
        <f t="shared" si="44"/>
        <v/>
      </c>
      <c r="P344" t="str">
        <f t="shared" si="43"/>
        <v/>
      </c>
    </row>
    <row r="345" spans="1:16" ht="33">
      <c r="A345" s="80" t="s">
        <v>59</v>
      </c>
      <c r="B345" s="81" t="s">
        <v>348</v>
      </c>
      <c r="C345" s="80" t="s">
        <v>349</v>
      </c>
      <c r="D345" s="80">
        <v>3</v>
      </c>
      <c r="E345" s="80">
        <v>2</v>
      </c>
      <c r="F345" s="80">
        <v>1</v>
      </c>
      <c r="G345" s="80"/>
      <c r="H345" s="83" t="s">
        <v>24</v>
      </c>
      <c r="I345" s="26" t="s">
        <v>73</v>
      </c>
      <c r="J345" t="str">
        <f t="shared" si="40"/>
        <v>KT02001Tư tưởng Hồ Chí Minh3</v>
      </c>
      <c r="K345">
        <f t="shared" si="38"/>
        <v>1</v>
      </c>
      <c r="L345" t="str">
        <f t="shared" si="41"/>
        <v/>
      </c>
      <c r="M345" t="str">
        <f t="shared" si="42"/>
        <v>KT02001Tư tưởng Hồ Chí Minh3</v>
      </c>
      <c r="N345">
        <f t="shared" si="39"/>
        <v>1</v>
      </c>
      <c r="O345" t="str">
        <f t="shared" si="44"/>
        <v/>
      </c>
      <c r="P345" t="str">
        <f t="shared" si="43"/>
        <v/>
      </c>
    </row>
    <row r="346" spans="1:16" ht="33">
      <c r="A346" s="80" t="s">
        <v>62</v>
      </c>
      <c r="B346" s="81" t="s">
        <v>100</v>
      </c>
      <c r="C346" s="80" t="s">
        <v>101</v>
      </c>
      <c r="D346" s="80">
        <v>3</v>
      </c>
      <c r="E346" s="80">
        <v>2</v>
      </c>
      <c r="F346" s="80">
        <v>1</v>
      </c>
      <c r="G346" s="80"/>
      <c r="H346" s="83" t="s">
        <v>24</v>
      </c>
      <c r="I346" s="26" t="s">
        <v>73</v>
      </c>
      <c r="J346" t="str">
        <f t="shared" si="40"/>
        <v>KT01008Tư tưởng Hồ Chí Minh3</v>
      </c>
      <c r="K346">
        <f t="shared" si="38"/>
        <v>1</v>
      </c>
      <c r="L346" t="str">
        <f t="shared" si="41"/>
        <v/>
      </c>
      <c r="M346" t="str">
        <f t="shared" si="42"/>
        <v>KT01008Tư tưởng Hồ Chí Minh3</v>
      </c>
      <c r="N346">
        <f t="shared" si="39"/>
        <v>1</v>
      </c>
      <c r="O346" t="str">
        <f t="shared" si="44"/>
        <v/>
      </c>
      <c r="P346" t="str">
        <f t="shared" si="43"/>
        <v/>
      </c>
    </row>
    <row r="347" spans="1:16" ht="33">
      <c r="A347" s="80" t="s">
        <v>65</v>
      </c>
      <c r="B347" s="81" t="s">
        <v>459</v>
      </c>
      <c r="C347" s="80" t="s">
        <v>460</v>
      </c>
      <c r="D347" s="80">
        <v>3</v>
      </c>
      <c r="E347" s="80">
        <v>2</v>
      </c>
      <c r="F347" s="80">
        <v>1</v>
      </c>
      <c r="G347" s="80"/>
      <c r="H347" s="83" t="s">
        <v>24</v>
      </c>
      <c r="I347" s="26" t="s">
        <v>13</v>
      </c>
      <c r="J347" t="str">
        <f t="shared" si="40"/>
        <v>CT03062Tư tưởng Hồ Chí Minh3</v>
      </c>
      <c r="K347">
        <f t="shared" si="38"/>
        <v>1</v>
      </c>
      <c r="L347" t="str">
        <f t="shared" si="41"/>
        <v/>
      </c>
      <c r="M347" t="str">
        <f t="shared" si="42"/>
        <v>CT03062Tư tưởng Hồ Chí Minh3</v>
      </c>
      <c r="N347">
        <f t="shared" si="39"/>
        <v>1</v>
      </c>
      <c r="O347" t="str">
        <f t="shared" si="44"/>
        <v/>
      </c>
      <c r="P347" t="str">
        <f t="shared" si="43"/>
        <v/>
      </c>
    </row>
    <row r="348" spans="1:16" ht="33">
      <c r="A348" s="80" t="s">
        <v>68</v>
      </c>
      <c r="B348" s="81" t="s">
        <v>461</v>
      </c>
      <c r="C348" s="80" t="s">
        <v>210</v>
      </c>
      <c r="D348" s="80">
        <v>3</v>
      </c>
      <c r="E348" s="80">
        <v>2</v>
      </c>
      <c r="F348" s="80">
        <v>1</v>
      </c>
      <c r="G348" s="80"/>
      <c r="H348" s="83" t="s">
        <v>24</v>
      </c>
      <c r="I348" s="26" t="s">
        <v>13</v>
      </c>
      <c r="J348" t="str">
        <f t="shared" si="40"/>
        <v>TT01007Tư tưởng Hồ Chí Minh3</v>
      </c>
      <c r="K348">
        <f t="shared" si="38"/>
        <v>1</v>
      </c>
      <c r="L348" t="str">
        <f t="shared" si="41"/>
        <v/>
      </c>
      <c r="M348" t="str">
        <f t="shared" si="42"/>
        <v>TT01007Tư tưởng Hồ Chí Minh3</v>
      </c>
      <c r="N348">
        <f t="shared" si="39"/>
        <v>1</v>
      </c>
      <c r="O348" t="str">
        <f t="shared" si="44"/>
        <v/>
      </c>
      <c r="P348" t="str">
        <f t="shared" si="43"/>
        <v/>
      </c>
    </row>
    <row r="349" spans="1:16" ht="33">
      <c r="A349" s="80" t="s">
        <v>237</v>
      </c>
      <c r="B349" s="81" t="s">
        <v>164</v>
      </c>
      <c r="C349" s="80" t="s">
        <v>165</v>
      </c>
      <c r="D349" s="80">
        <v>3</v>
      </c>
      <c r="E349" s="80">
        <v>2</v>
      </c>
      <c r="F349" s="80">
        <v>1</v>
      </c>
      <c r="G349" s="80"/>
      <c r="H349" s="83" t="s">
        <v>24</v>
      </c>
      <c r="I349" s="26" t="s">
        <v>13</v>
      </c>
      <c r="J349" t="str">
        <f t="shared" si="40"/>
        <v>TT02366Tư tưởng Hồ Chí Minh3</v>
      </c>
      <c r="K349">
        <f t="shared" si="38"/>
        <v>1</v>
      </c>
      <c r="L349" t="str">
        <f t="shared" si="41"/>
        <v/>
      </c>
      <c r="M349" t="str">
        <f t="shared" si="42"/>
        <v>TT02366Tư tưởng Hồ Chí Minh3</v>
      </c>
      <c r="N349">
        <f t="shared" si="39"/>
        <v>1</v>
      </c>
      <c r="O349" t="str">
        <f t="shared" si="44"/>
        <v/>
      </c>
      <c r="P349" t="str">
        <f t="shared" si="43"/>
        <v/>
      </c>
    </row>
    <row r="350" spans="1:16" ht="33">
      <c r="A350" s="80" t="s">
        <v>239</v>
      </c>
      <c r="B350" s="81" t="s">
        <v>462</v>
      </c>
      <c r="C350" s="80" t="s">
        <v>463</v>
      </c>
      <c r="D350" s="80">
        <v>3</v>
      </c>
      <c r="E350" s="80">
        <v>2</v>
      </c>
      <c r="F350" s="80">
        <v>1</v>
      </c>
      <c r="G350" s="80"/>
      <c r="H350" s="83" t="s">
        <v>24</v>
      </c>
      <c r="I350" s="26" t="s">
        <v>13</v>
      </c>
      <c r="J350" t="str">
        <f t="shared" si="40"/>
        <v>TT02555Tư tưởng Hồ Chí Minh3</v>
      </c>
      <c r="K350">
        <f t="shared" si="38"/>
        <v>1</v>
      </c>
      <c r="L350" t="str">
        <f t="shared" si="41"/>
        <v/>
      </c>
      <c r="M350" t="str">
        <f t="shared" si="42"/>
        <v>TT02555Tư tưởng Hồ Chí Minh3</v>
      </c>
      <c r="N350">
        <f t="shared" si="39"/>
        <v>1</v>
      </c>
      <c r="O350" t="str">
        <f t="shared" si="44"/>
        <v/>
      </c>
      <c r="P350" t="str">
        <f t="shared" si="43"/>
        <v/>
      </c>
    </row>
    <row r="351" spans="1:16" ht="33">
      <c r="A351" s="80" t="s">
        <v>241</v>
      </c>
      <c r="B351" s="81" t="s">
        <v>102</v>
      </c>
      <c r="C351" s="80" t="s">
        <v>103</v>
      </c>
      <c r="D351" s="80">
        <v>3</v>
      </c>
      <c r="E351" s="80">
        <v>2</v>
      </c>
      <c r="F351" s="80">
        <v>1</v>
      </c>
      <c r="G351" s="80"/>
      <c r="H351" s="83" t="s">
        <v>24</v>
      </c>
      <c r="I351" s="26" t="s">
        <v>13</v>
      </c>
      <c r="J351" t="str">
        <f t="shared" si="40"/>
        <v>CT02059Tư tưởng Hồ Chí Minh3</v>
      </c>
      <c r="K351">
        <f t="shared" si="38"/>
        <v>1</v>
      </c>
      <c r="L351" t="str">
        <f t="shared" si="41"/>
        <v/>
      </c>
      <c r="M351" t="str">
        <f t="shared" si="42"/>
        <v>CT02059Tư tưởng Hồ Chí Minh3</v>
      </c>
      <c r="N351">
        <f t="shared" si="39"/>
        <v>1</v>
      </c>
      <c r="O351" t="str">
        <f t="shared" si="44"/>
        <v/>
      </c>
      <c r="P351" t="str">
        <f t="shared" si="43"/>
        <v/>
      </c>
    </row>
    <row r="352" spans="1:16" ht="33">
      <c r="A352" s="80" t="s">
        <v>244</v>
      </c>
      <c r="B352" s="81" t="s">
        <v>464</v>
      </c>
      <c r="C352" s="80" t="s">
        <v>465</v>
      </c>
      <c r="D352" s="80">
        <v>3</v>
      </c>
      <c r="E352" s="80">
        <v>2</v>
      </c>
      <c r="F352" s="80">
        <v>1</v>
      </c>
      <c r="G352" s="80"/>
      <c r="H352" s="83" t="s">
        <v>24</v>
      </c>
      <c r="I352" s="26" t="s">
        <v>13</v>
      </c>
      <c r="J352" t="str">
        <f t="shared" si="40"/>
        <v>CT02053Tư tưởng Hồ Chí Minh3</v>
      </c>
      <c r="K352">
        <f t="shared" si="38"/>
        <v>1</v>
      </c>
      <c r="L352" t="str">
        <f t="shared" si="41"/>
        <v/>
      </c>
      <c r="M352" t="str">
        <f t="shared" si="42"/>
        <v>CT02053Tư tưởng Hồ Chí Minh3</v>
      </c>
      <c r="N352">
        <f t="shared" si="39"/>
        <v>1</v>
      </c>
      <c r="O352" t="str">
        <f t="shared" si="44"/>
        <v/>
      </c>
      <c r="P352" t="str">
        <f t="shared" si="43"/>
        <v/>
      </c>
    </row>
    <row r="353" spans="1:16" ht="33">
      <c r="A353" s="80" t="s">
        <v>120</v>
      </c>
      <c r="B353" s="81" t="s">
        <v>466</v>
      </c>
      <c r="C353" s="80" t="s">
        <v>327</v>
      </c>
      <c r="D353" s="80">
        <v>2</v>
      </c>
      <c r="E353" s="80">
        <v>0.5</v>
      </c>
      <c r="F353" s="80">
        <v>1.5</v>
      </c>
      <c r="G353" s="80"/>
      <c r="H353" s="83" t="s">
        <v>24</v>
      </c>
      <c r="I353" s="26" t="s">
        <v>13</v>
      </c>
      <c r="J353" t="str">
        <f t="shared" si="40"/>
        <v>TH02030Tư tưởng Hồ Chí Minh2</v>
      </c>
      <c r="K353">
        <f t="shared" si="38"/>
        <v>1</v>
      </c>
      <c r="L353" t="str">
        <f t="shared" si="41"/>
        <v/>
      </c>
      <c r="M353" t="str">
        <f t="shared" si="42"/>
        <v>TH02030Tư tưởng Hồ Chí Minh2</v>
      </c>
      <c r="N353">
        <f t="shared" si="39"/>
        <v>1</v>
      </c>
      <c r="O353" t="str">
        <f t="shared" si="44"/>
        <v/>
      </c>
      <c r="P353" t="str">
        <f t="shared" si="43"/>
        <v/>
      </c>
    </row>
    <row r="354" spans="1:16" ht="33">
      <c r="A354" s="80" t="s">
        <v>123</v>
      </c>
      <c r="B354" s="81" t="s">
        <v>467</v>
      </c>
      <c r="C354" s="80" t="s">
        <v>128</v>
      </c>
      <c r="D354" s="80">
        <v>2</v>
      </c>
      <c r="E354" s="80">
        <v>0</v>
      </c>
      <c r="F354" s="80">
        <v>2</v>
      </c>
      <c r="G354" s="80"/>
      <c r="H354" s="83" t="s">
        <v>24</v>
      </c>
      <c r="I354" s="26" t="s">
        <v>13</v>
      </c>
      <c r="J354" t="str">
        <f t="shared" si="40"/>
        <v>TH03080Tư tưởng Hồ Chí Minh2</v>
      </c>
      <c r="K354">
        <f t="shared" si="38"/>
        <v>1</v>
      </c>
      <c r="L354" t="str">
        <f t="shared" si="41"/>
        <v/>
      </c>
      <c r="M354" t="str">
        <f t="shared" si="42"/>
        <v>TH03080Tư tưởng Hồ Chí Minh2</v>
      </c>
      <c r="N354">
        <f t="shared" si="39"/>
        <v>1</v>
      </c>
      <c r="O354" t="str">
        <f t="shared" si="44"/>
        <v/>
      </c>
      <c r="P354" t="str">
        <f t="shared" si="43"/>
        <v/>
      </c>
    </row>
    <row r="355" spans="1:16" ht="33">
      <c r="A355" s="80" t="s">
        <v>126</v>
      </c>
      <c r="B355" s="81" t="s">
        <v>468</v>
      </c>
      <c r="C355" s="80" t="s">
        <v>469</v>
      </c>
      <c r="D355" s="80">
        <v>3</v>
      </c>
      <c r="E355" s="80">
        <v>2</v>
      </c>
      <c r="F355" s="80">
        <v>1</v>
      </c>
      <c r="G355" s="80"/>
      <c r="H355" s="83" t="s">
        <v>24</v>
      </c>
      <c r="I355" s="26" t="s">
        <v>73</v>
      </c>
      <c r="J355" t="str">
        <f t="shared" si="40"/>
        <v>TH02090Tư tưởng Hồ Chí Minh3</v>
      </c>
      <c r="K355">
        <f t="shared" si="38"/>
        <v>1</v>
      </c>
      <c r="L355" t="str">
        <f t="shared" si="41"/>
        <v/>
      </c>
      <c r="M355" t="str">
        <f t="shared" si="42"/>
        <v>TH02090Tư tưởng Hồ Chí Minh3</v>
      </c>
      <c r="N355">
        <f t="shared" si="39"/>
        <v>1</v>
      </c>
      <c r="O355" t="str">
        <f t="shared" si="44"/>
        <v/>
      </c>
      <c r="P355" t="str">
        <f t="shared" si="43"/>
        <v/>
      </c>
    </row>
    <row r="356" spans="1:16" ht="33">
      <c r="A356" s="80" t="s">
        <v>129</v>
      </c>
      <c r="B356" s="81" t="s">
        <v>470</v>
      </c>
      <c r="C356" s="80" t="s">
        <v>471</v>
      </c>
      <c r="D356" s="80">
        <v>3</v>
      </c>
      <c r="E356" s="80">
        <v>2</v>
      </c>
      <c r="F356" s="80">
        <v>1</v>
      </c>
      <c r="G356" s="80"/>
      <c r="H356" s="83" t="s">
        <v>24</v>
      </c>
      <c r="I356" s="26" t="s">
        <v>73</v>
      </c>
      <c r="J356" t="str">
        <f t="shared" si="40"/>
        <v>TH02055Tư tưởng Hồ Chí Minh3</v>
      </c>
      <c r="K356">
        <f t="shared" si="38"/>
        <v>1</v>
      </c>
      <c r="L356" t="str">
        <f t="shared" si="41"/>
        <v/>
      </c>
      <c r="M356" t="str">
        <f t="shared" si="42"/>
        <v>TH02055Tư tưởng Hồ Chí Minh3</v>
      </c>
      <c r="N356">
        <f t="shared" si="39"/>
        <v>1</v>
      </c>
      <c r="O356" t="str">
        <f t="shared" si="44"/>
        <v/>
      </c>
      <c r="P356" t="str">
        <f t="shared" si="43"/>
        <v/>
      </c>
    </row>
    <row r="357" spans="1:16" ht="33">
      <c r="A357" s="80" t="s">
        <v>254</v>
      </c>
      <c r="B357" s="81" t="s">
        <v>472</v>
      </c>
      <c r="C357" s="80" t="s">
        <v>473</v>
      </c>
      <c r="D357" s="80">
        <v>3</v>
      </c>
      <c r="E357" s="80">
        <v>2</v>
      </c>
      <c r="F357" s="80">
        <v>1</v>
      </c>
      <c r="G357" s="80"/>
      <c r="H357" s="83" t="s">
        <v>24</v>
      </c>
      <c r="I357" s="26" t="s">
        <v>73</v>
      </c>
      <c r="J357" t="str">
        <f t="shared" si="40"/>
        <v>TH02089Tư tưởng Hồ Chí Minh3</v>
      </c>
      <c r="K357">
        <f t="shared" si="38"/>
        <v>1</v>
      </c>
      <c r="L357" t="str">
        <f t="shared" si="41"/>
        <v/>
      </c>
      <c r="M357" t="str">
        <f t="shared" si="42"/>
        <v>TH02089Tư tưởng Hồ Chí Minh3</v>
      </c>
      <c r="N357">
        <f t="shared" si="39"/>
        <v>1</v>
      </c>
      <c r="O357" t="str">
        <f t="shared" si="44"/>
        <v/>
      </c>
      <c r="P357" t="str">
        <f t="shared" si="43"/>
        <v/>
      </c>
    </row>
    <row r="358" spans="1:16" ht="33">
      <c r="A358" s="80" t="s">
        <v>257</v>
      </c>
      <c r="B358" s="81" t="s">
        <v>396</v>
      </c>
      <c r="C358" s="80" t="s">
        <v>397</v>
      </c>
      <c r="D358" s="80">
        <v>3</v>
      </c>
      <c r="E358" s="80">
        <v>2</v>
      </c>
      <c r="F358" s="80">
        <v>1</v>
      </c>
      <c r="G358" s="80"/>
      <c r="H358" s="83" t="s">
        <v>24</v>
      </c>
      <c r="I358" s="26" t="s">
        <v>73</v>
      </c>
      <c r="J358" t="str">
        <f t="shared" si="40"/>
        <v>XD02303Tư tưởng Hồ Chí Minh3</v>
      </c>
      <c r="K358">
        <f t="shared" si="38"/>
        <v>1</v>
      </c>
      <c r="L358" t="str">
        <f t="shared" si="41"/>
        <v/>
      </c>
      <c r="M358" t="str">
        <f t="shared" si="42"/>
        <v>XD02303Tư tưởng Hồ Chí Minh3</v>
      </c>
      <c r="N358">
        <f t="shared" si="39"/>
        <v>1</v>
      </c>
      <c r="O358" t="str">
        <f t="shared" si="44"/>
        <v/>
      </c>
      <c r="P358" t="str">
        <f t="shared" si="43"/>
        <v/>
      </c>
    </row>
    <row r="359" spans="1:16" ht="33">
      <c r="A359" s="80" t="s">
        <v>260</v>
      </c>
      <c r="B359" s="81" t="s">
        <v>251</v>
      </c>
      <c r="C359" s="80" t="s">
        <v>87</v>
      </c>
      <c r="D359" s="80">
        <v>3</v>
      </c>
      <c r="E359" s="80">
        <v>2</v>
      </c>
      <c r="F359" s="80">
        <v>1</v>
      </c>
      <c r="G359" s="80"/>
      <c r="H359" s="83" t="s">
        <v>24</v>
      </c>
      <c r="I359" s="26" t="s">
        <v>73</v>
      </c>
      <c r="J359" t="str">
        <f t="shared" si="40"/>
        <v>CT02054Tư tưởng Hồ Chí Minh3</v>
      </c>
      <c r="K359">
        <f t="shared" si="38"/>
        <v>1</v>
      </c>
      <c r="L359" t="str">
        <f t="shared" si="41"/>
        <v/>
      </c>
      <c r="M359" t="str">
        <f t="shared" si="42"/>
        <v>CT02054Tư tưởng Hồ Chí Minh3</v>
      </c>
      <c r="N359">
        <f t="shared" si="39"/>
        <v>1</v>
      </c>
      <c r="O359" t="str">
        <f t="shared" si="44"/>
        <v/>
      </c>
      <c r="P359" t="str">
        <f t="shared" si="43"/>
        <v/>
      </c>
    </row>
    <row r="360" spans="1:16" ht="33">
      <c r="A360" s="80" t="s">
        <v>261</v>
      </c>
      <c r="B360" s="81" t="s">
        <v>249</v>
      </c>
      <c r="C360" s="80" t="s">
        <v>474</v>
      </c>
      <c r="D360" s="80">
        <v>3</v>
      </c>
      <c r="E360" s="80">
        <v>2</v>
      </c>
      <c r="F360" s="80">
        <v>1</v>
      </c>
      <c r="G360" s="80"/>
      <c r="H360" s="83" t="s">
        <v>24</v>
      </c>
      <c r="I360" s="26" t="s">
        <v>73</v>
      </c>
      <c r="J360" t="str">
        <f t="shared" si="40"/>
        <v>XD01004Tư tưởng Hồ Chí Minh3</v>
      </c>
      <c r="K360">
        <f t="shared" si="38"/>
        <v>1</v>
      </c>
      <c r="L360" t="str">
        <f t="shared" si="41"/>
        <v/>
      </c>
      <c r="M360" t="str">
        <f t="shared" si="42"/>
        <v>XD01004Tư tưởng Hồ Chí Minh3</v>
      </c>
      <c r="N360">
        <f t="shared" si="39"/>
        <v>1</v>
      </c>
      <c r="O360" t="str">
        <f t="shared" si="44"/>
        <v/>
      </c>
      <c r="P360" t="str">
        <f t="shared" si="43"/>
        <v/>
      </c>
    </row>
    <row r="361" spans="1:16" ht="33">
      <c r="A361" s="80" t="s">
        <v>264</v>
      </c>
      <c r="B361" s="81" t="s">
        <v>225</v>
      </c>
      <c r="C361" s="80" t="s">
        <v>226</v>
      </c>
      <c r="D361" s="80">
        <v>3</v>
      </c>
      <c r="E361" s="80">
        <v>2</v>
      </c>
      <c r="F361" s="80">
        <v>1</v>
      </c>
      <c r="G361" s="80"/>
      <c r="H361" s="83" t="s">
        <v>24</v>
      </c>
      <c r="I361" s="26" t="s">
        <v>73</v>
      </c>
      <c r="J361" t="str">
        <f t="shared" si="40"/>
        <v>TT02353Tư tưởng Hồ Chí Minh3</v>
      </c>
      <c r="K361">
        <f t="shared" si="38"/>
        <v>1</v>
      </c>
      <c r="L361" t="str">
        <f t="shared" si="41"/>
        <v/>
      </c>
      <c r="M361" t="str">
        <f t="shared" si="42"/>
        <v>TT02353Tư tưởng Hồ Chí Minh3</v>
      </c>
      <c r="N361">
        <f t="shared" si="39"/>
        <v>1</v>
      </c>
      <c r="O361" t="str">
        <f t="shared" si="44"/>
        <v/>
      </c>
      <c r="P361" t="str">
        <f t="shared" si="43"/>
        <v/>
      </c>
    </row>
    <row r="362" spans="1:16" ht="33">
      <c r="A362" s="80" t="s">
        <v>265</v>
      </c>
      <c r="B362" s="81" t="s">
        <v>136</v>
      </c>
      <c r="C362" s="80" t="s">
        <v>137</v>
      </c>
      <c r="D362" s="80">
        <v>3</v>
      </c>
      <c r="E362" s="80">
        <v>2</v>
      </c>
      <c r="F362" s="80">
        <v>1</v>
      </c>
      <c r="G362" s="80"/>
      <c r="H362" s="83" t="s">
        <v>24</v>
      </c>
      <c r="I362" s="26" t="s">
        <v>73</v>
      </c>
      <c r="J362" t="str">
        <f t="shared" si="40"/>
        <v>QQ01004Tư tưởng Hồ Chí Minh3</v>
      </c>
      <c r="K362">
        <f t="shared" si="38"/>
        <v>1</v>
      </c>
      <c r="L362" t="str">
        <f t="shared" si="41"/>
        <v/>
      </c>
      <c r="M362" t="str">
        <f t="shared" si="42"/>
        <v>QQ01004Tư tưởng Hồ Chí Minh3</v>
      </c>
      <c r="N362">
        <f t="shared" si="39"/>
        <v>1</v>
      </c>
      <c r="O362" t="str">
        <f t="shared" si="44"/>
        <v/>
      </c>
      <c r="P362" t="str">
        <f t="shared" si="43"/>
        <v/>
      </c>
    </row>
    <row r="363" spans="1:16" ht="33">
      <c r="A363" s="80" t="s">
        <v>268</v>
      </c>
      <c r="B363" s="81" t="s">
        <v>475</v>
      </c>
      <c r="C363" s="80" t="s">
        <v>476</v>
      </c>
      <c r="D363" s="80">
        <v>3</v>
      </c>
      <c r="E363" s="80">
        <v>2</v>
      </c>
      <c r="F363" s="80">
        <v>1</v>
      </c>
      <c r="G363" s="80"/>
      <c r="H363" s="83" t="s">
        <v>24</v>
      </c>
      <c r="I363" s="26" t="s">
        <v>73</v>
      </c>
      <c r="J363" t="str">
        <f t="shared" si="40"/>
        <v>CT03040Tư tưởng Hồ Chí Minh3</v>
      </c>
      <c r="K363">
        <f t="shared" si="38"/>
        <v>1</v>
      </c>
      <c r="L363" t="str">
        <f t="shared" si="41"/>
        <v/>
      </c>
      <c r="M363" t="str">
        <f t="shared" si="42"/>
        <v>CT03040Tư tưởng Hồ Chí Minh3</v>
      </c>
      <c r="N363">
        <f t="shared" si="39"/>
        <v>1</v>
      </c>
      <c r="O363" t="str">
        <f t="shared" si="44"/>
        <v/>
      </c>
      <c r="P363" t="str">
        <f t="shared" si="43"/>
        <v/>
      </c>
    </row>
    <row r="364" spans="1:16" ht="33">
      <c r="A364" s="80" t="s">
        <v>271</v>
      </c>
      <c r="B364" s="81" t="s">
        <v>477</v>
      </c>
      <c r="C364" s="80" t="s">
        <v>478</v>
      </c>
      <c r="D364" s="80">
        <v>4</v>
      </c>
      <c r="E364" s="80">
        <v>3</v>
      </c>
      <c r="F364" s="80">
        <v>1</v>
      </c>
      <c r="G364" s="80"/>
      <c r="H364" s="83" t="s">
        <v>24</v>
      </c>
      <c r="I364" s="26" t="s">
        <v>13</v>
      </c>
      <c r="J364" t="str">
        <f t="shared" si="40"/>
        <v>TH03055Tư tưởng Hồ Chí Minh4</v>
      </c>
      <c r="K364">
        <f t="shared" si="38"/>
        <v>1</v>
      </c>
      <c r="L364" t="str">
        <f t="shared" si="41"/>
        <v/>
      </c>
      <c r="M364" t="str">
        <f t="shared" si="42"/>
        <v>TH03055Tư tưởng Hồ Chí Minh4</v>
      </c>
      <c r="N364">
        <f t="shared" si="39"/>
        <v>1</v>
      </c>
      <c r="O364" t="str">
        <f t="shared" si="44"/>
        <v/>
      </c>
      <c r="P364" t="str">
        <f t="shared" si="43"/>
        <v/>
      </c>
    </row>
    <row r="365" spans="1:16" ht="33">
      <c r="A365" s="80" t="s">
        <v>274</v>
      </c>
      <c r="B365" s="81" t="s">
        <v>479</v>
      </c>
      <c r="C365" s="80" t="s">
        <v>480</v>
      </c>
      <c r="D365" s="80">
        <v>3</v>
      </c>
      <c r="E365" s="80">
        <v>2</v>
      </c>
      <c r="F365" s="80">
        <v>1</v>
      </c>
      <c r="G365" s="80"/>
      <c r="H365" s="83" t="s">
        <v>24</v>
      </c>
      <c r="I365" s="26" t="s">
        <v>13</v>
      </c>
      <c r="J365" t="str">
        <f t="shared" si="40"/>
        <v>TH03056Tư tưởng Hồ Chí Minh3</v>
      </c>
      <c r="K365">
        <f t="shared" si="38"/>
        <v>1</v>
      </c>
      <c r="L365" t="str">
        <f t="shared" si="41"/>
        <v/>
      </c>
      <c r="M365" t="str">
        <f t="shared" si="42"/>
        <v>TH03056Tư tưởng Hồ Chí Minh3</v>
      </c>
      <c r="N365">
        <f t="shared" si="39"/>
        <v>1</v>
      </c>
      <c r="O365" t="str">
        <f t="shared" si="44"/>
        <v/>
      </c>
      <c r="P365" t="str">
        <f t="shared" si="43"/>
        <v/>
      </c>
    </row>
    <row r="366" spans="1:16" ht="33">
      <c r="A366" s="80" t="s">
        <v>150</v>
      </c>
      <c r="B366" s="81" t="s">
        <v>481</v>
      </c>
      <c r="C366" s="80" t="s">
        <v>482</v>
      </c>
      <c r="D366" s="80">
        <v>3</v>
      </c>
      <c r="E366" s="80">
        <v>2</v>
      </c>
      <c r="F366" s="80">
        <v>1</v>
      </c>
      <c r="G366" s="80"/>
      <c r="H366" s="83" t="s">
        <v>24</v>
      </c>
      <c r="I366" s="26" t="s">
        <v>13</v>
      </c>
      <c r="J366" t="str">
        <f t="shared" si="40"/>
        <v>TH03057Tư tưởng Hồ Chí Minh3</v>
      </c>
      <c r="K366">
        <f t="shared" si="38"/>
        <v>1</v>
      </c>
      <c r="L366" t="str">
        <f t="shared" si="41"/>
        <v/>
      </c>
      <c r="M366" t="str">
        <f t="shared" si="42"/>
        <v>TH03057Tư tưởng Hồ Chí Minh3</v>
      </c>
      <c r="N366">
        <f t="shared" si="39"/>
        <v>1</v>
      </c>
      <c r="O366" t="str">
        <f t="shared" si="44"/>
        <v/>
      </c>
      <c r="P366" t="str">
        <f t="shared" si="43"/>
        <v/>
      </c>
    </row>
    <row r="367" spans="1:16" ht="33">
      <c r="A367" s="80" t="s">
        <v>279</v>
      </c>
      <c r="B367" s="81" t="s">
        <v>483</v>
      </c>
      <c r="C367" s="80" t="s">
        <v>484</v>
      </c>
      <c r="D367" s="80">
        <v>4</v>
      </c>
      <c r="E367" s="80">
        <v>3</v>
      </c>
      <c r="F367" s="80">
        <v>1</v>
      </c>
      <c r="G367" s="80"/>
      <c r="H367" s="83" t="s">
        <v>24</v>
      </c>
      <c r="I367" s="26" t="s">
        <v>13</v>
      </c>
      <c r="J367" t="str">
        <f t="shared" si="40"/>
        <v>TH03058Tư tưởng Hồ Chí Minh4</v>
      </c>
      <c r="K367">
        <f t="shared" si="38"/>
        <v>1</v>
      </c>
      <c r="L367" t="str">
        <f t="shared" si="41"/>
        <v/>
      </c>
      <c r="M367" t="str">
        <f t="shared" si="42"/>
        <v>TH03058Tư tưởng Hồ Chí Minh4</v>
      </c>
      <c r="N367">
        <f t="shared" si="39"/>
        <v>1</v>
      </c>
      <c r="O367" t="str">
        <f t="shared" si="44"/>
        <v/>
      </c>
      <c r="P367" t="str">
        <f t="shared" si="43"/>
        <v/>
      </c>
    </row>
    <row r="368" spans="1:16" ht="33">
      <c r="A368" s="80" t="s">
        <v>153</v>
      </c>
      <c r="B368" s="81" t="s">
        <v>485</v>
      </c>
      <c r="C368" s="80" t="s">
        <v>486</v>
      </c>
      <c r="D368" s="80">
        <v>3</v>
      </c>
      <c r="E368" s="80">
        <v>2.5</v>
      </c>
      <c r="F368" s="80">
        <v>0.5</v>
      </c>
      <c r="G368" s="80"/>
      <c r="H368" s="83" t="s">
        <v>24</v>
      </c>
      <c r="I368" s="26" t="s">
        <v>13</v>
      </c>
      <c r="J368" t="str">
        <f t="shared" si="40"/>
        <v>TH03070Tư tưởng Hồ Chí Minh3</v>
      </c>
      <c r="K368">
        <f t="shared" si="38"/>
        <v>1</v>
      </c>
      <c r="L368" t="str">
        <f t="shared" si="41"/>
        <v/>
      </c>
      <c r="M368" t="str">
        <f t="shared" si="42"/>
        <v>TH03070Tư tưởng Hồ Chí Minh3</v>
      </c>
      <c r="N368">
        <f t="shared" si="39"/>
        <v>1</v>
      </c>
      <c r="O368" t="str">
        <f t="shared" si="44"/>
        <v/>
      </c>
      <c r="P368" t="str">
        <f t="shared" si="43"/>
        <v/>
      </c>
    </row>
    <row r="369" spans="1:16" ht="33">
      <c r="A369" s="80" t="s">
        <v>157</v>
      </c>
      <c r="B369" s="81" t="s">
        <v>487</v>
      </c>
      <c r="C369" s="80" t="s">
        <v>488</v>
      </c>
      <c r="D369" s="80">
        <v>4</v>
      </c>
      <c r="E369" s="80">
        <v>0.5</v>
      </c>
      <c r="F369" s="80">
        <v>3.5</v>
      </c>
      <c r="G369" s="80" t="s">
        <v>485</v>
      </c>
      <c r="H369" s="83" t="s">
        <v>24</v>
      </c>
      <c r="I369" s="26" t="s">
        <v>13</v>
      </c>
      <c r="J369" t="str">
        <f t="shared" si="40"/>
        <v>TH03071Tư tưởng Hồ Chí Minh4</v>
      </c>
      <c r="K369">
        <f t="shared" si="38"/>
        <v>1</v>
      </c>
      <c r="L369" t="str">
        <f t="shared" si="41"/>
        <v/>
      </c>
      <c r="M369" t="str">
        <f t="shared" si="42"/>
        <v>TH03071Tư tưởng Hồ Chí Minh4</v>
      </c>
      <c r="N369">
        <f t="shared" si="39"/>
        <v>1</v>
      </c>
      <c r="O369" t="str">
        <f t="shared" si="44"/>
        <v/>
      </c>
      <c r="P369" t="str">
        <f t="shared" si="43"/>
        <v/>
      </c>
    </row>
    <row r="370" spans="1:16" ht="16.5">
      <c r="A370" s="80" t="s">
        <v>489</v>
      </c>
      <c r="B370" s="96" t="s">
        <v>490</v>
      </c>
      <c r="C370" s="80" t="s">
        <v>428</v>
      </c>
      <c r="D370" s="80">
        <v>3</v>
      </c>
      <c r="E370" s="80">
        <v>0.5</v>
      </c>
      <c r="F370" s="80">
        <v>2.5</v>
      </c>
      <c r="G370" s="80"/>
      <c r="H370" s="83" t="s">
        <v>24</v>
      </c>
      <c r="I370" s="26" t="s">
        <v>13</v>
      </c>
      <c r="J370" t="str">
        <f t="shared" si="40"/>
        <v>TH03081Tư tưởng Hồ Chí Minh3</v>
      </c>
      <c r="K370">
        <f t="shared" si="38"/>
        <v>1</v>
      </c>
      <c r="L370" t="str">
        <f t="shared" si="41"/>
        <v/>
      </c>
      <c r="M370" t="str">
        <f t="shared" si="42"/>
        <v>TH03081Tư tưởng Hồ Chí Minh3</v>
      </c>
      <c r="N370">
        <f t="shared" si="39"/>
        <v>1</v>
      </c>
      <c r="O370" t="str">
        <f t="shared" si="44"/>
        <v/>
      </c>
      <c r="P370" t="str">
        <f t="shared" si="43"/>
        <v/>
      </c>
    </row>
    <row r="371" spans="1:16" ht="33">
      <c r="A371" s="80" t="s">
        <v>289</v>
      </c>
      <c r="B371" s="81" t="s">
        <v>491</v>
      </c>
      <c r="C371" s="80" t="s">
        <v>492</v>
      </c>
      <c r="D371" s="80">
        <v>3</v>
      </c>
      <c r="E371" s="80">
        <v>2</v>
      </c>
      <c r="F371" s="80">
        <v>1</v>
      </c>
      <c r="G371" s="80"/>
      <c r="H371" s="83" t="s">
        <v>24</v>
      </c>
      <c r="I371" s="26" t="s">
        <v>156</v>
      </c>
      <c r="J371" t="str">
        <f t="shared" si="40"/>
        <v>TH03091Tư tưởng Hồ Chí Minh3</v>
      </c>
      <c r="K371">
        <f t="shared" si="38"/>
        <v>1</v>
      </c>
      <c r="L371" t="str">
        <f t="shared" si="41"/>
        <v/>
      </c>
      <c r="M371" t="str">
        <f t="shared" si="42"/>
        <v>TH03091Tư tưởng Hồ Chí Minh3</v>
      </c>
      <c r="N371">
        <f t="shared" si="39"/>
        <v>1</v>
      </c>
      <c r="O371" t="str">
        <f t="shared" si="44"/>
        <v/>
      </c>
      <c r="P371" t="str">
        <f t="shared" si="43"/>
        <v/>
      </c>
    </row>
    <row r="372" spans="1:16" ht="33">
      <c r="A372" s="80" t="s">
        <v>292</v>
      </c>
      <c r="B372" s="81" t="s">
        <v>493</v>
      </c>
      <c r="C372" s="80" t="s">
        <v>405</v>
      </c>
      <c r="D372" s="80">
        <v>3</v>
      </c>
      <c r="E372" s="80">
        <v>2</v>
      </c>
      <c r="F372" s="80">
        <v>1</v>
      </c>
      <c r="G372" s="80"/>
      <c r="H372" s="83" t="s">
        <v>24</v>
      </c>
      <c r="I372" s="26" t="s">
        <v>156</v>
      </c>
      <c r="J372" t="str">
        <f t="shared" si="40"/>
        <v>TH03088Tư tưởng Hồ Chí Minh3</v>
      </c>
      <c r="K372">
        <f t="shared" si="38"/>
        <v>1</v>
      </c>
      <c r="L372" t="str">
        <f t="shared" si="41"/>
        <v/>
      </c>
      <c r="M372" t="str">
        <f t="shared" si="42"/>
        <v>TH03088Tư tưởng Hồ Chí Minh3</v>
      </c>
      <c r="N372">
        <f t="shared" si="39"/>
        <v>1</v>
      </c>
      <c r="O372" t="str">
        <f t="shared" si="44"/>
        <v/>
      </c>
      <c r="P372" t="str">
        <f t="shared" si="43"/>
        <v/>
      </c>
    </row>
    <row r="373" spans="1:16" ht="33">
      <c r="A373" s="80" t="s">
        <v>295</v>
      </c>
      <c r="B373" s="81" t="s">
        <v>494</v>
      </c>
      <c r="C373" s="80" t="s">
        <v>495</v>
      </c>
      <c r="D373" s="80">
        <v>3</v>
      </c>
      <c r="E373" s="80">
        <v>2</v>
      </c>
      <c r="F373" s="80">
        <v>1</v>
      </c>
      <c r="G373" s="80"/>
      <c r="H373" s="83" t="s">
        <v>24</v>
      </c>
      <c r="I373" s="26" t="s">
        <v>73</v>
      </c>
      <c r="J373" t="str">
        <f t="shared" si="40"/>
        <v>TH03072Tư tưởng Hồ Chí Minh3</v>
      </c>
      <c r="K373">
        <f t="shared" si="38"/>
        <v>1</v>
      </c>
      <c r="L373" t="str">
        <f t="shared" si="41"/>
        <v/>
      </c>
      <c r="M373" t="str">
        <f t="shared" si="42"/>
        <v>TH03072Tư tưởng Hồ Chí Minh3</v>
      </c>
      <c r="N373">
        <f t="shared" si="39"/>
        <v>1</v>
      </c>
      <c r="O373" t="str">
        <f t="shared" si="44"/>
        <v/>
      </c>
      <c r="P373" t="str">
        <f t="shared" si="43"/>
        <v/>
      </c>
    </row>
    <row r="374" spans="1:16" ht="33">
      <c r="A374" s="80" t="s">
        <v>379</v>
      </c>
      <c r="B374" s="81" t="s">
        <v>496</v>
      </c>
      <c r="C374" s="80" t="s">
        <v>497</v>
      </c>
      <c r="D374" s="80">
        <v>3</v>
      </c>
      <c r="E374" s="80">
        <v>2</v>
      </c>
      <c r="F374" s="80">
        <v>1</v>
      </c>
      <c r="G374" s="80"/>
      <c r="H374" s="83" t="s">
        <v>24</v>
      </c>
      <c r="I374" s="26" t="s">
        <v>73</v>
      </c>
      <c r="J374" t="str">
        <f t="shared" si="40"/>
        <v>TH03067Tư tưởng Hồ Chí Minh3</v>
      </c>
      <c r="K374">
        <f t="shared" si="38"/>
        <v>1</v>
      </c>
      <c r="L374" t="str">
        <f t="shared" si="41"/>
        <v/>
      </c>
      <c r="M374" t="str">
        <f t="shared" si="42"/>
        <v>TH03067Tư tưởng Hồ Chí Minh3</v>
      </c>
      <c r="N374">
        <f t="shared" si="39"/>
        <v>1</v>
      </c>
      <c r="O374" t="str">
        <f t="shared" si="44"/>
        <v/>
      </c>
      <c r="P374" t="str">
        <f t="shared" si="43"/>
        <v/>
      </c>
    </row>
    <row r="375" spans="1:16" ht="33">
      <c r="A375" s="80" t="s">
        <v>441</v>
      </c>
      <c r="B375" s="81" t="s">
        <v>498</v>
      </c>
      <c r="C375" s="80" t="s">
        <v>499</v>
      </c>
      <c r="D375" s="80">
        <v>3</v>
      </c>
      <c r="E375" s="80">
        <v>2</v>
      </c>
      <c r="F375" s="80">
        <v>1</v>
      </c>
      <c r="G375" s="80"/>
      <c r="H375" s="83" t="s">
        <v>24</v>
      </c>
      <c r="I375" s="26" t="s">
        <v>73</v>
      </c>
      <c r="J375" t="str">
        <f t="shared" si="40"/>
        <v>TH03074Tư tưởng Hồ Chí Minh3</v>
      </c>
      <c r="K375">
        <f t="shared" si="38"/>
        <v>1</v>
      </c>
      <c r="L375" t="str">
        <f t="shared" si="41"/>
        <v/>
      </c>
      <c r="M375" t="str">
        <f t="shared" si="42"/>
        <v>TH03074Tư tưởng Hồ Chí Minh3</v>
      </c>
      <c r="N375">
        <f t="shared" si="39"/>
        <v>1</v>
      </c>
      <c r="O375" t="str">
        <f t="shared" si="44"/>
        <v/>
      </c>
      <c r="P375" t="str">
        <f t="shared" si="43"/>
        <v/>
      </c>
    </row>
    <row r="376" spans="1:16" ht="33">
      <c r="A376" s="80" t="s">
        <v>444</v>
      </c>
      <c r="B376" s="81" t="s">
        <v>500</v>
      </c>
      <c r="C376" s="80" t="s">
        <v>501</v>
      </c>
      <c r="D376" s="80">
        <v>3</v>
      </c>
      <c r="E376" s="80">
        <v>2</v>
      </c>
      <c r="F376" s="80">
        <v>1</v>
      </c>
      <c r="G376" s="80"/>
      <c r="H376" s="83" t="s">
        <v>24</v>
      </c>
      <c r="I376" s="26" t="s">
        <v>73</v>
      </c>
      <c r="J376" t="str">
        <f t="shared" si="40"/>
        <v>TH03087Tư tưởng Hồ Chí Minh3</v>
      </c>
      <c r="K376">
        <f t="shared" si="38"/>
        <v>1</v>
      </c>
      <c r="L376" t="str">
        <f t="shared" si="41"/>
        <v/>
      </c>
      <c r="M376" t="str">
        <f t="shared" si="42"/>
        <v>TH03087Tư tưởng Hồ Chí Minh3</v>
      </c>
      <c r="N376">
        <f t="shared" si="39"/>
        <v>1</v>
      </c>
      <c r="O376" t="str">
        <f t="shared" si="44"/>
        <v/>
      </c>
      <c r="P376" t="str">
        <f t="shared" si="43"/>
        <v/>
      </c>
    </row>
    <row r="377" spans="1:16" ht="33">
      <c r="A377" s="80" t="s">
        <v>502</v>
      </c>
      <c r="B377" s="81" t="s">
        <v>503</v>
      </c>
      <c r="C377" s="80" t="s">
        <v>246</v>
      </c>
      <c r="D377" s="80">
        <v>3</v>
      </c>
      <c r="E377" s="80">
        <v>2</v>
      </c>
      <c r="F377" s="80">
        <v>1</v>
      </c>
      <c r="G377" s="80"/>
      <c r="H377" s="83" t="s">
        <v>24</v>
      </c>
      <c r="I377" s="26" t="s">
        <v>73</v>
      </c>
      <c r="J377" t="str">
        <f t="shared" si="40"/>
        <v>TH03076Tư tưởng Hồ Chí Minh3</v>
      </c>
      <c r="K377">
        <f t="shared" si="38"/>
        <v>1</v>
      </c>
      <c r="L377" t="str">
        <f t="shared" si="41"/>
        <v/>
      </c>
      <c r="M377" t="str">
        <f t="shared" si="42"/>
        <v>TH03076Tư tưởng Hồ Chí Minh3</v>
      </c>
      <c r="N377">
        <f t="shared" si="39"/>
        <v>1</v>
      </c>
      <c r="O377" t="str">
        <f t="shared" si="44"/>
        <v/>
      </c>
      <c r="P377" t="str">
        <f t="shared" si="43"/>
        <v/>
      </c>
    </row>
    <row r="378" spans="1:16" ht="33">
      <c r="A378" s="80" t="s">
        <v>504</v>
      </c>
      <c r="B378" s="81" t="s">
        <v>505</v>
      </c>
      <c r="C378" s="80" t="s">
        <v>506</v>
      </c>
      <c r="D378" s="80">
        <v>3</v>
      </c>
      <c r="E378" s="80">
        <v>2</v>
      </c>
      <c r="F378" s="80">
        <v>1</v>
      </c>
      <c r="G378" s="80"/>
      <c r="H378" s="83" t="s">
        <v>24</v>
      </c>
      <c r="I378" s="26" t="s">
        <v>73</v>
      </c>
      <c r="J378" t="str">
        <f t="shared" si="40"/>
        <v>TH03077Tư tưởng Hồ Chí Minh3</v>
      </c>
      <c r="K378">
        <f t="shared" si="38"/>
        <v>1</v>
      </c>
      <c r="L378" t="str">
        <f t="shared" si="41"/>
        <v/>
      </c>
      <c r="M378" t="str">
        <f t="shared" si="42"/>
        <v>TH03077Tư tưởng Hồ Chí Minh3</v>
      </c>
      <c r="N378">
        <f t="shared" si="39"/>
        <v>1</v>
      </c>
      <c r="O378" t="str">
        <f t="shared" si="44"/>
        <v/>
      </c>
      <c r="P378" t="str">
        <f t="shared" si="43"/>
        <v/>
      </c>
    </row>
    <row r="379" spans="1:16" ht="33">
      <c r="A379" s="86" t="s">
        <v>168</v>
      </c>
      <c r="B379" s="87" t="s">
        <v>169</v>
      </c>
      <c r="C379" s="88" t="s">
        <v>170</v>
      </c>
      <c r="D379" s="89">
        <v>1</v>
      </c>
      <c r="E379" s="89">
        <v>1</v>
      </c>
      <c r="F379" s="89">
        <v>0</v>
      </c>
      <c r="G379" s="89"/>
      <c r="H379" s="83" t="s">
        <v>24</v>
      </c>
      <c r="I379" s="26" t="s">
        <v>13</v>
      </c>
      <c r="J379" t="str">
        <f t="shared" si="40"/>
        <v>ĐC01015Tư tưởng Hồ Chí Minh1</v>
      </c>
      <c r="K379">
        <f t="shared" si="38"/>
        <v>2</v>
      </c>
      <c r="L379" t="str">
        <f t="shared" si="41"/>
        <v>HK1</v>
      </c>
      <c r="M379" t="str">
        <f t="shared" si="42"/>
        <v>ĐC01015Tư tưởng Hồ Chí Minh1</v>
      </c>
      <c r="N379">
        <f t="shared" si="39"/>
        <v>1</v>
      </c>
      <c r="O379" t="str">
        <f t="shared" si="44"/>
        <v/>
      </c>
      <c r="P379" t="str">
        <f t="shared" si="43"/>
        <v>HK1</v>
      </c>
    </row>
    <row r="380" spans="1:16" ht="33">
      <c r="A380" s="86" t="s">
        <v>171</v>
      </c>
      <c r="B380" s="87" t="s">
        <v>172</v>
      </c>
      <c r="C380" s="88" t="s">
        <v>173</v>
      </c>
      <c r="D380" s="89">
        <v>1</v>
      </c>
      <c r="E380" s="89">
        <v>0</v>
      </c>
      <c r="F380" s="89">
        <v>1</v>
      </c>
      <c r="G380" s="89"/>
      <c r="H380" s="83" t="s">
        <v>24</v>
      </c>
      <c r="I380" s="26" t="s">
        <v>13</v>
      </c>
      <c r="J380" t="str">
        <f t="shared" si="40"/>
        <v>ĐC01016Tư tưởng Hồ Chí Minh1</v>
      </c>
      <c r="K380">
        <f t="shared" si="38"/>
        <v>1</v>
      </c>
      <c r="L380" t="str">
        <f t="shared" si="41"/>
        <v/>
      </c>
      <c r="M380" t="str">
        <f t="shared" si="42"/>
        <v>ĐC01016Tư tưởng Hồ Chí Minh1</v>
      </c>
      <c r="N380">
        <f t="shared" si="39"/>
        <v>2</v>
      </c>
      <c r="O380" t="str">
        <f t="shared" si="44"/>
        <v>HK2</v>
      </c>
      <c r="P380" t="str">
        <f t="shared" si="43"/>
        <v>HK2</v>
      </c>
    </row>
    <row r="381" spans="1:16" ht="33">
      <c r="A381" s="86" t="s">
        <v>174</v>
      </c>
      <c r="B381" s="87" t="s">
        <v>175</v>
      </c>
      <c r="C381" s="88" t="s">
        <v>176</v>
      </c>
      <c r="D381" s="89">
        <v>1</v>
      </c>
      <c r="E381" s="89">
        <v>0</v>
      </c>
      <c r="F381" s="89">
        <v>1</v>
      </c>
      <c r="G381" s="89"/>
      <c r="H381" s="83" t="s">
        <v>24</v>
      </c>
      <c r="I381" s="26" t="s">
        <v>13</v>
      </c>
      <c r="J381" t="str">
        <f t="shared" si="40"/>
        <v>ĐC01017Tư tưởng Hồ Chí Minh1</v>
      </c>
      <c r="K381">
        <f t="shared" si="38"/>
        <v>1</v>
      </c>
      <c r="L381" t="str">
        <f t="shared" si="41"/>
        <v/>
      </c>
      <c r="M381" t="str">
        <f t="shared" si="42"/>
        <v>ĐC01017Tư tưởng Hồ Chí Minh1</v>
      </c>
      <c r="N381">
        <f t="shared" si="39"/>
        <v>1</v>
      </c>
      <c r="O381" t="str">
        <f t="shared" si="44"/>
        <v/>
      </c>
      <c r="P381" t="str">
        <f t="shared" si="43"/>
        <v/>
      </c>
    </row>
    <row r="382" spans="1:16" ht="33">
      <c r="A382" s="86" t="s">
        <v>177</v>
      </c>
      <c r="B382" s="87" t="s">
        <v>178</v>
      </c>
      <c r="C382" s="88" t="s">
        <v>179</v>
      </c>
      <c r="D382" s="89">
        <v>2</v>
      </c>
      <c r="E382" s="89">
        <v>2</v>
      </c>
      <c r="F382" s="89">
        <v>0</v>
      </c>
      <c r="G382" s="89"/>
      <c r="H382" s="83" t="s">
        <v>24</v>
      </c>
      <c r="I382" s="26" t="s">
        <v>13</v>
      </c>
      <c r="J382" t="str">
        <f t="shared" si="40"/>
        <v>QA01005Tư tưởng Hồ Chí Minh2</v>
      </c>
      <c r="K382">
        <f t="shared" si="38"/>
        <v>1</v>
      </c>
      <c r="L382" t="str">
        <f t="shared" si="41"/>
        <v/>
      </c>
      <c r="M382" t="str">
        <f t="shared" si="42"/>
        <v>QA01005Tư tưởng Hồ Chí Minh2</v>
      </c>
      <c r="N382">
        <f t="shared" si="39"/>
        <v>1</v>
      </c>
      <c r="O382" t="str">
        <f t="shared" si="44"/>
        <v/>
      </c>
      <c r="P382" t="str">
        <f t="shared" si="43"/>
        <v/>
      </c>
    </row>
    <row r="383" spans="1:16" ht="33">
      <c r="A383" s="86" t="s">
        <v>180</v>
      </c>
      <c r="B383" s="87" t="s">
        <v>181</v>
      </c>
      <c r="C383" s="88" t="s">
        <v>182</v>
      </c>
      <c r="D383" s="89">
        <v>2</v>
      </c>
      <c r="E383" s="89">
        <v>1.5</v>
      </c>
      <c r="F383" s="89">
        <v>0.5</v>
      </c>
      <c r="G383" s="89"/>
      <c r="H383" s="83" t="s">
        <v>24</v>
      </c>
      <c r="I383" s="26" t="s">
        <v>13</v>
      </c>
      <c r="J383" t="str">
        <f t="shared" si="40"/>
        <v>QA01006Tư tưởng Hồ Chí Minh2</v>
      </c>
      <c r="K383">
        <f t="shared" si="38"/>
        <v>1</v>
      </c>
      <c r="L383" t="str">
        <f t="shared" si="41"/>
        <v/>
      </c>
      <c r="M383" t="str">
        <f t="shared" si="42"/>
        <v>QA01006Tư tưởng Hồ Chí Minh2</v>
      </c>
      <c r="N383">
        <f t="shared" si="39"/>
        <v>1</v>
      </c>
      <c r="O383" t="str">
        <f t="shared" si="44"/>
        <v/>
      </c>
      <c r="P383" t="str">
        <f t="shared" si="43"/>
        <v/>
      </c>
    </row>
    <row r="384" spans="1:16" ht="33">
      <c r="A384" s="86" t="s">
        <v>183</v>
      </c>
      <c r="B384" s="87" t="s">
        <v>184</v>
      </c>
      <c r="C384" s="88" t="s">
        <v>185</v>
      </c>
      <c r="D384" s="89">
        <v>3</v>
      </c>
      <c r="E384" s="89">
        <v>1</v>
      </c>
      <c r="F384" s="89">
        <v>2</v>
      </c>
      <c r="G384" s="89"/>
      <c r="H384" s="83" t="s">
        <v>24</v>
      </c>
      <c r="I384" s="26" t="s">
        <v>13</v>
      </c>
      <c r="J384" t="str">
        <f t="shared" si="40"/>
        <v>QA01007Tư tưởng Hồ Chí Minh3</v>
      </c>
      <c r="K384">
        <f t="shared" si="38"/>
        <v>1</v>
      </c>
      <c r="L384" t="str">
        <f t="shared" si="41"/>
        <v/>
      </c>
      <c r="M384" t="str">
        <f t="shared" si="42"/>
        <v>QA01007Tư tưởng Hồ Chí Minh3</v>
      </c>
      <c r="N384">
        <f t="shared" si="39"/>
        <v>1</v>
      </c>
      <c r="O384" t="str">
        <f t="shared" si="44"/>
        <v/>
      </c>
      <c r="P384" t="str">
        <f t="shared" si="43"/>
        <v/>
      </c>
    </row>
    <row r="385" spans="1:16" ht="33">
      <c r="A385" s="86" t="s">
        <v>186</v>
      </c>
      <c r="B385" s="87" t="s">
        <v>187</v>
      </c>
      <c r="C385" s="88" t="s">
        <v>188</v>
      </c>
      <c r="D385" s="89">
        <v>1</v>
      </c>
      <c r="E385" s="89">
        <v>0.5</v>
      </c>
      <c r="F385" s="89">
        <v>0.5</v>
      </c>
      <c r="G385" s="89"/>
      <c r="H385" s="83" t="s">
        <v>24</v>
      </c>
      <c r="I385" s="26" t="s">
        <v>13</v>
      </c>
      <c r="J385" t="str">
        <f t="shared" si="40"/>
        <v>QA01008Tư tưởng Hồ Chí Minh1</v>
      </c>
      <c r="K385">
        <f t="shared" si="38"/>
        <v>1</v>
      </c>
      <c r="L385" t="str">
        <f t="shared" si="41"/>
        <v/>
      </c>
      <c r="M385" t="str">
        <f t="shared" si="42"/>
        <v>QA01008Tư tưởng Hồ Chí Minh1</v>
      </c>
      <c r="N385">
        <f t="shared" si="39"/>
        <v>1</v>
      </c>
      <c r="O385" t="str">
        <f t="shared" si="44"/>
        <v/>
      </c>
      <c r="P385" t="str">
        <f t="shared" si="43"/>
        <v/>
      </c>
    </row>
    <row r="386" spans="1:16" ht="33">
      <c r="A386" s="86" t="s">
        <v>189</v>
      </c>
      <c r="B386" s="87" t="s">
        <v>190</v>
      </c>
      <c r="C386" s="88" t="s">
        <v>191</v>
      </c>
      <c r="D386" s="89">
        <v>1</v>
      </c>
      <c r="E386" s="89">
        <v>0</v>
      </c>
      <c r="F386" s="89">
        <v>1</v>
      </c>
      <c r="G386" s="89"/>
      <c r="H386" s="83" t="s">
        <v>24</v>
      </c>
      <c r="I386" s="26" t="s">
        <v>73</v>
      </c>
      <c r="J386" t="str">
        <f t="shared" si="40"/>
        <v>ĐC01018Tư tưởng Hồ Chí Minh1</v>
      </c>
      <c r="K386">
        <f t="shared" ref="K386:K449" si="45">COUNTIF($J$2:$J$3265,J386)</f>
        <v>1</v>
      </c>
      <c r="L386" t="str">
        <f t="shared" si="41"/>
        <v/>
      </c>
      <c r="M386" t="str">
        <f t="shared" si="42"/>
        <v>ĐC01018Tư tưởng Hồ Chí Minh1</v>
      </c>
      <c r="N386">
        <f t="shared" ref="N386:N449" si="46">COUNTIF(M386:M3671,M386)</f>
        <v>1</v>
      </c>
      <c r="O386" t="str">
        <f t="shared" si="44"/>
        <v/>
      </c>
      <c r="P386" t="str">
        <f t="shared" si="43"/>
        <v/>
      </c>
    </row>
    <row r="387" spans="1:16" ht="33">
      <c r="A387" s="86" t="s">
        <v>192</v>
      </c>
      <c r="B387" s="87" t="s">
        <v>193</v>
      </c>
      <c r="C387" s="88" t="s">
        <v>194</v>
      </c>
      <c r="D387" s="89">
        <v>1</v>
      </c>
      <c r="E387" s="89">
        <v>0</v>
      </c>
      <c r="F387" s="89">
        <v>1</v>
      </c>
      <c r="G387" s="89"/>
      <c r="H387" s="83" t="s">
        <v>24</v>
      </c>
      <c r="I387" s="26" t="s">
        <v>73</v>
      </c>
      <c r="J387" t="str">
        <f t="shared" ref="J387:J450" si="47">CONCATENATE(B387,H387,D387)</f>
        <v>ĐC01019Tư tưởng Hồ Chí Minh1</v>
      </c>
      <c r="K387">
        <f t="shared" si="45"/>
        <v>1</v>
      </c>
      <c r="L387" t="str">
        <f t="shared" ref="L387:L450" si="48">IF(K387=2,"HK1","")</f>
        <v/>
      </c>
      <c r="M387" t="str">
        <f t="shared" ref="M387:M450" si="49">CONCATENATE(B387,H387,D387)</f>
        <v>ĐC01019Tư tưởng Hồ Chí Minh1</v>
      </c>
      <c r="N387">
        <f t="shared" si="46"/>
        <v>1</v>
      </c>
      <c r="O387" t="str">
        <f t="shared" si="44"/>
        <v/>
      </c>
      <c r="P387" t="str">
        <f t="shared" si="43"/>
        <v/>
      </c>
    </row>
    <row r="388" spans="1:16" ht="33">
      <c r="A388" s="90" t="s">
        <v>195</v>
      </c>
      <c r="B388" s="87" t="s">
        <v>196</v>
      </c>
      <c r="C388" s="88" t="s">
        <v>197</v>
      </c>
      <c r="D388" s="89">
        <v>1</v>
      </c>
      <c r="E388" s="89">
        <v>0</v>
      </c>
      <c r="F388" s="89">
        <v>1</v>
      </c>
      <c r="G388" s="89"/>
      <c r="H388" s="83" t="s">
        <v>24</v>
      </c>
      <c r="I388" s="26" t="s">
        <v>73</v>
      </c>
      <c r="J388" t="str">
        <f t="shared" si="47"/>
        <v>ĐC01020Tư tưởng Hồ Chí Minh1</v>
      </c>
      <c r="K388">
        <f t="shared" si="45"/>
        <v>1</v>
      </c>
      <c r="L388" t="str">
        <f t="shared" si="48"/>
        <v/>
      </c>
      <c r="M388" t="str">
        <f t="shared" si="49"/>
        <v>ĐC01020Tư tưởng Hồ Chí Minh1</v>
      </c>
      <c r="N388">
        <f t="shared" si="46"/>
        <v>1</v>
      </c>
      <c r="O388" t="str">
        <f t="shared" si="44"/>
        <v/>
      </c>
      <c r="P388" t="str">
        <f t="shared" si="43"/>
        <v/>
      </c>
    </row>
    <row r="389" spans="1:16" ht="33">
      <c r="A389" s="90" t="s">
        <v>198</v>
      </c>
      <c r="B389" s="87" t="s">
        <v>199</v>
      </c>
      <c r="C389" s="88" t="s">
        <v>200</v>
      </c>
      <c r="D389" s="89">
        <v>1</v>
      </c>
      <c r="E389" s="89">
        <v>0</v>
      </c>
      <c r="F389" s="89">
        <v>1</v>
      </c>
      <c r="G389" s="89"/>
      <c r="H389" s="83" t="s">
        <v>24</v>
      </c>
      <c r="I389" s="26" t="s">
        <v>73</v>
      </c>
      <c r="J389" t="str">
        <f t="shared" si="47"/>
        <v>ĐC01021Tư tưởng Hồ Chí Minh1</v>
      </c>
      <c r="K389">
        <f t="shared" si="45"/>
        <v>1</v>
      </c>
      <c r="L389" t="str">
        <f t="shared" si="48"/>
        <v/>
      </c>
      <c r="M389" t="str">
        <f t="shared" si="49"/>
        <v>ĐC01021Tư tưởng Hồ Chí Minh1</v>
      </c>
      <c r="N389">
        <f t="shared" si="46"/>
        <v>1</v>
      </c>
      <c r="O389" t="str">
        <f t="shared" si="44"/>
        <v/>
      </c>
      <c r="P389" t="str">
        <f t="shared" si="43"/>
        <v/>
      </c>
    </row>
    <row r="390" spans="1:16" ht="33">
      <c r="A390" s="80" t="s">
        <v>202</v>
      </c>
      <c r="B390" s="81" t="s">
        <v>10</v>
      </c>
      <c r="C390" s="80" t="s">
        <v>11</v>
      </c>
      <c r="D390" s="80">
        <v>4</v>
      </c>
      <c r="E390" s="80">
        <v>3</v>
      </c>
      <c r="F390" s="80">
        <v>1</v>
      </c>
      <c r="G390" s="81"/>
      <c r="H390" s="83" t="s">
        <v>507</v>
      </c>
      <c r="I390" s="26" t="s">
        <v>13</v>
      </c>
      <c r="J390" t="str">
        <f t="shared" si="47"/>
        <v>TM01001Chính trị học phát triển4</v>
      </c>
      <c r="K390">
        <f t="shared" si="45"/>
        <v>1</v>
      </c>
      <c r="L390" t="str">
        <f t="shared" si="48"/>
        <v/>
      </c>
      <c r="M390" t="str">
        <f t="shared" si="49"/>
        <v>TM01001Chính trị học phát triển4</v>
      </c>
      <c r="N390">
        <f t="shared" si="46"/>
        <v>1</v>
      </c>
      <c r="O390" t="str">
        <f t="shared" si="44"/>
        <v/>
      </c>
      <c r="P390" t="str">
        <f t="shared" si="43"/>
        <v/>
      </c>
    </row>
    <row r="391" spans="1:16" ht="33">
      <c r="A391" s="80" t="s">
        <v>203</v>
      </c>
      <c r="B391" s="81" t="s">
        <v>15</v>
      </c>
      <c r="C391" s="80" t="s">
        <v>16</v>
      </c>
      <c r="D391" s="80">
        <v>3</v>
      </c>
      <c r="E391" s="80">
        <v>2</v>
      </c>
      <c r="F391" s="80">
        <v>1</v>
      </c>
      <c r="G391" s="81"/>
      <c r="H391" s="83" t="s">
        <v>507</v>
      </c>
      <c r="I391" s="26" t="s">
        <v>13</v>
      </c>
      <c r="J391" t="str">
        <f t="shared" si="47"/>
        <v>KT01001Chính trị học phát triển3</v>
      </c>
      <c r="K391">
        <f t="shared" si="45"/>
        <v>2</v>
      </c>
      <c r="L391" t="str">
        <f t="shared" si="48"/>
        <v>HK1</v>
      </c>
      <c r="M391" t="str">
        <f t="shared" si="49"/>
        <v>KT01001Chính trị học phát triển3</v>
      </c>
      <c r="N391">
        <f t="shared" si="46"/>
        <v>1</v>
      </c>
      <c r="O391" t="str">
        <f t="shared" si="44"/>
        <v/>
      </c>
      <c r="P391" t="str">
        <f t="shared" si="43"/>
        <v>HK1</v>
      </c>
    </row>
    <row r="392" spans="1:16" ht="33">
      <c r="A392" s="80" t="s">
        <v>204</v>
      </c>
      <c r="B392" s="81" t="s">
        <v>18</v>
      </c>
      <c r="C392" s="80" t="s">
        <v>12</v>
      </c>
      <c r="D392" s="80">
        <v>3</v>
      </c>
      <c r="E392" s="80">
        <v>2</v>
      </c>
      <c r="F392" s="80">
        <v>1</v>
      </c>
      <c r="G392" s="81"/>
      <c r="H392" s="83" t="s">
        <v>507</v>
      </c>
      <c r="I392" s="26" t="s">
        <v>13</v>
      </c>
      <c r="J392" t="str">
        <f t="shared" si="47"/>
        <v>CN01001Chính trị học phát triển3</v>
      </c>
      <c r="K392">
        <f t="shared" si="45"/>
        <v>1</v>
      </c>
      <c r="L392" t="str">
        <f t="shared" si="48"/>
        <v/>
      </c>
      <c r="M392" t="str">
        <f t="shared" si="49"/>
        <v>CN01001Chính trị học phát triển3</v>
      </c>
      <c r="N392">
        <f t="shared" si="46"/>
        <v>1</v>
      </c>
      <c r="O392" t="str">
        <f t="shared" si="44"/>
        <v/>
      </c>
      <c r="P392" t="str">
        <f t="shared" si="43"/>
        <v/>
      </c>
    </row>
    <row r="393" spans="1:16" ht="33">
      <c r="A393" s="80" t="s">
        <v>205</v>
      </c>
      <c r="B393" s="81" t="s">
        <v>20</v>
      </c>
      <c r="C393" s="80" t="s">
        <v>21</v>
      </c>
      <c r="D393" s="80">
        <v>3</v>
      </c>
      <c r="E393" s="80">
        <v>2</v>
      </c>
      <c r="F393" s="80">
        <v>1</v>
      </c>
      <c r="G393" s="81"/>
      <c r="H393" s="83" t="s">
        <v>507</v>
      </c>
      <c r="I393" s="26" t="s">
        <v>13</v>
      </c>
      <c r="J393" t="str">
        <f t="shared" si="47"/>
        <v>LS01001Chính trị học phát triển3</v>
      </c>
      <c r="K393">
        <f t="shared" si="45"/>
        <v>1</v>
      </c>
      <c r="L393" t="str">
        <f t="shared" si="48"/>
        <v/>
      </c>
      <c r="M393" t="str">
        <f t="shared" si="49"/>
        <v>LS01001Chính trị học phát triển3</v>
      </c>
      <c r="N393">
        <f t="shared" si="46"/>
        <v>2</v>
      </c>
      <c r="O393" t="str">
        <f t="shared" si="44"/>
        <v>HK2</v>
      </c>
      <c r="P393" t="str">
        <f t="shared" si="43"/>
        <v>HK2</v>
      </c>
    </row>
    <row r="394" spans="1:16" ht="33">
      <c r="A394" s="80" t="s">
        <v>208</v>
      </c>
      <c r="B394" s="81" t="s">
        <v>23</v>
      </c>
      <c r="C394" s="80" t="s">
        <v>24</v>
      </c>
      <c r="D394" s="80">
        <v>2</v>
      </c>
      <c r="E394" s="80">
        <v>1.5</v>
      </c>
      <c r="F394" s="80">
        <v>0.5</v>
      </c>
      <c r="G394" s="81"/>
      <c r="H394" s="83" t="s">
        <v>507</v>
      </c>
      <c r="I394" s="26" t="s">
        <v>13</v>
      </c>
      <c r="J394" t="str">
        <f t="shared" si="47"/>
        <v>TH01001Chính trị học phát triển2</v>
      </c>
      <c r="K394">
        <f t="shared" si="45"/>
        <v>1</v>
      </c>
      <c r="L394" t="str">
        <f t="shared" si="48"/>
        <v/>
      </c>
      <c r="M394" t="str">
        <f t="shared" si="49"/>
        <v>TH01001Chính trị học phát triển2</v>
      </c>
      <c r="N394">
        <f t="shared" si="46"/>
        <v>2</v>
      </c>
      <c r="O394" t="str">
        <f t="shared" si="44"/>
        <v>HK2</v>
      </c>
      <c r="P394" t="str">
        <f t="shared" ref="P394:P457" si="50">IF(AND(L394="HK1",O394=""),"HK1",IF(AND(L394="",O394=""),"",IF(AND(L394="",O394="HK2"),"HK2")))</f>
        <v>HK2</v>
      </c>
    </row>
    <row r="395" spans="1:16" ht="33">
      <c r="A395" s="80" t="s">
        <v>211</v>
      </c>
      <c r="B395" s="81" t="s">
        <v>26</v>
      </c>
      <c r="C395" s="80" t="s">
        <v>27</v>
      </c>
      <c r="D395" s="80">
        <v>3</v>
      </c>
      <c r="E395" s="80">
        <v>2</v>
      </c>
      <c r="F395" s="80">
        <v>1</v>
      </c>
      <c r="G395" s="81"/>
      <c r="H395" s="83" t="s">
        <v>507</v>
      </c>
      <c r="I395" s="26" t="s">
        <v>13</v>
      </c>
      <c r="J395" t="str">
        <f t="shared" si="47"/>
        <v>NP01001Chính trị học phát triển3</v>
      </c>
      <c r="K395">
        <f t="shared" si="45"/>
        <v>2</v>
      </c>
      <c r="L395" t="str">
        <f t="shared" si="48"/>
        <v>HK1</v>
      </c>
      <c r="M395" t="str">
        <f t="shared" si="49"/>
        <v>NP01001Chính trị học phát triển3</v>
      </c>
      <c r="N395">
        <f t="shared" si="46"/>
        <v>1</v>
      </c>
      <c r="O395" t="str">
        <f t="shared" si="44"/>
        <v/>
      </c>
      <c r="P395" t="str">
        <f t="shared" si="50"/>
        <v>HK1</v>
      </c>
    </row>
    <row r="396" spans="1:16" ht="33">
      <c r="A396" s="80" t="s">
        <v>213</v>
      </c>
      <c r="B396" s="81" t="s">
        <v>30</v>
      </c>
      <c r="C396" s="80" t="s">
        <v>508</v>
      </c>
      <c r="D396" s="80">
        <v>2</v>
      </c>
      <c r="E396" s="80">
        <v>1.5</v>
      </c>
      <c r="F396" s="80">
        <v>0.5</v>
      </c>
      <c r="G396" s="81"/>
      <c r="H396" s="83" t="s">
        <v>507</v>
      </c>
      <c r="I396" s="26" t="s">
        <v>13</v>
      </c>
      <c r="J396" t="str">
        <f t="shared" si="47"/>
        <v>CT01001Chính trị học phát triển2</v>
      </c>
      <c r="K396">
        <f t="shared" si="45"/>
        <v>1</v>
      </c>
      <c r="L396" t="str">
        <f t="shared" si="48"/>
        <v/>
      </c>
      <c r="M396" t="str">
        <f t="shared" si="49"/>
        <v>CT01001Chính trị học phát triển2</v>
      </c>
      <c r="N396">
        <f t="shared" si="46"/>
        <v>2</v>
      </c>
      <c r="O396" t="str">
        <f t="shared" si="44"/>
        <v>HK2</v>
      </c>
      <c r="P396" t="str">
        <f t="shared" si="50"/>
        <v>HK2</v>
      </c>
    </row>
    <row r="397" spans="1:16" ht="33">
      <c r="A397" s="80" t="s">
        <v>215</v>
      </c>
      <c r="B397" s="81" t="s">
        <v>33</v>
      </c>
      <c r="C397" s="80" t="s">
        <v>34</v>
      </c>
      <c r="D397" s="80">
        <v>2</v>
      </c>
      <c r="E397" s="80">
        <v>1.5</v>
      </c>
      <c r="F397" s="80">
        <v>0.5</v>
      </c>
      <c r="G397" s="81"/>
      <c r="H397" s="83" t="s">
        <v>507</v>
      </c>
      <c r="I397" s="26" t="s">
        <v>13</v>
      </c>
      <c r="J397" t="str">
        <f t="shared" si="47"/>
        <v>XD01001Chính trị học phát triển2</v>
      </c>
      <c r="K397">
        <f t="shared" si="45"/>
        <v>2</v>
      </c>
      <c r="L397" t="str">
        <f t="shared" si="48"/>
        <v>HK1</v>
      </c>
      <c r="M397" t="str">
        <f t="shared" si="49"/>
        <v>XD01001Chính trị học phát triển2</v>
      </c>
      <c r="N397">
        <f t="shared" si="46"/>
        <v>1</v>
      </c>
      <c r="O397" t="str">
        <f t="shared" si="44"/>
        <v/>
      </c>
      <c r="P397" t="str">
        <f t="shared" si="50"/>
        <v>HK1</v>
      </c>
    </row>
    <row r="398" spans="1:16" ht="33">
      <c r="A398" s="80" t="s">
        <v>218</v>
      </c>
      <c r="B398" s="81" t="s">
        <v>36</v>
      </c>
      <c r="C398" s="80" t="s">
        <v>37</v>
      </c>
      <c r="D398" s="80">
        <v>2</v>
      </c>
      <c r="E398" s="80">
        <v>1.5</v>
      </c>
      <c r="F398" s="80">
        <v>0.5</v>
      </c>
      <c r="G398" s="81"/>
      <c r="H398" s="83" t="s">
        <v>507</v>
      </c>
      <c r="I398" s="26" t="s">
        <v>13</v>
      </c>
      <c r="J398" t="str">
        <f t="shared" si="47"/>
        <v>TG01004Chính trị học phát triển2</v>
      </c>
      <c r="K398">
        <f t="shared" si="45"/>
        <v>2</v>
      </c>
      <c r="L398" t="str">
        <f t="shared" si="48"/>
        <v>HK1</v>
      </c>
      <c r="M398" t="str">
        <f t="shared" si="49"/>
        <v>TG01004Chính trị học phát triển2</v>
      </c>
      <c r="N398">
        <f t="shared" si="46"/>
        <v>1</v>
      </c>
      <c r="O398" t="str">
        <f t="shared" si="44"/>
        <v/>
      </c>
      <c r="P398" t="str">
        <f t="shared" si="50"/>
        <v>HK1</v>
      </c>
    </row>
    <row r="399" spans="1:16" ht="33">
      <c r="A399" s="80" t="s">
        <v>38</v>
      </c>
      <c r="B399" s="81" t="s">
        <v>76</v>
      </c>
      <c r="C399" s="80" t="s">
        <v>299</v>
      </c>
      <c r="D399" s="80">
        <v>2</v>
      </c>
      <c r="E399" s="80">
        <v>1.5</v>
      </c>
      <c r="F399" s="80">
        <v>0.5</v>
      </c>
      <c r="G399" s="81"/>
      <c r="H399" s="83" t="s">
        <v>507</v>
      </c>
      <c r="I399" s="26" t="s">
        <v>73</v>
      </c>
      <c r="J399" t="str">
        <f t="shared" si="47"/>
        <v>TT01002Chính trị học phát triển2</v>
      </c>
      <c r="K399">
        <f t="shared" si="45"/>
        <v>1</v>
      </c>
      <c r="L399" t="str">
        <f t="shared" si="48"/>
        <v/>
      </c>
      <c r="M399" t="str">
        <f t="shared" si="49"/>
        <v>TT01002Chính trị học phát triển2</v>
      </c>
      <c r="N399">
        <f t="shared" si="46"/>
        <v>1</v>
      </c>
      <c r="O399" t="str">
        <f t="shared" si="44"/>
        <v/>
      </c>
      <c r="P399" t="str">
        <f t="shared" si="50"/>
        <v/>
      </c>
    </row>
    <row r="400" spans="1:16" ht="33">
      <c r="A400" s="80" t="s">
        <v>41</v>
      </c>
      <c r="B400" s="81" t="s">
        <v>82</v>
      </c>
      <c r="C400" s="80" t="s">
        <v>83</v>
      </c>
      <c r="D400" s="80">
        <v>2</v>
      </c>
      <c r="E400" s="80">
        <v>1.5</v>
      </c>
      <c r="F400" s="80">
        <v>0.5</v>
      </c>
      <c r="G400" s="81"/>
      <c r="H400" s="83" t="s">
        <v>507</v>
      </c>
      <c r="I400" s="26" t="s">
        <v>73</v>
      </c>
      <c r="J400" t="str">
        <f t="shared" si="47"/>
        <v>TT01001Chính trị học phát triển2</v>
      </c>
      <c r="K400">
        <f t="shared" si="45"/>
        <v>1</v>
      </c>
      <c r="L400" t="str">
        <f t="shared" si="48"/>
        <v/>
      </c>
      <c r="M400" t="str">
        <f t="shared" si="49"/>
        <v>TT01001Chính trị học phát triển2</v>
      </c>
      <c r="N400">
        <f t="shared" si="46"/>
        <v>2</v>
      </c>
      <c r="O400" t="str">
        <f t="shared" ref="O400:O463" si="51">IF(OR(N400=2,N400=3),"HK2","")</f>
        <v>HK2</v>
      </c>
      <c r="P400" t="str">
        <f t="shared" si="50"/>
        <v>HK2</v>
      </c>
    </row>
    <row r="401" spans="1:16" ht="33">
      <c r="A401" s="80" t="s">
        <v>44</v>
      </c>
      <c r="B401" s="81" t="s">
        <v>509</v>
      </c>
      <c r="C401" s="80" t="s">
        <v>510</v>
      </c>
      <c r="D401" s="80">
        <v>2</v>
      </c>
      <c r="E401" s="80">
        <v>1.5</v>
      </c>
      <c r="F401" s="80">
        <v>0.5</v>
      </c>
      <c r="G401" s="81"/>
      <c r="H401" s="83" t="s">
        <v>507</v>
      </c>
      <c r="I401" s="26" t="s">
        <v>73</v>
      </c>
      <c r="J401" t="str">
        <f t="shared" si="47"/>
        <v>TM01003Chính trị học phát triển2</v>
      </c>
      <c r="K401">
        <f t="shared" si="45"/>
        <v>1</v>
      </c>
      <c r="L401" t="str">
        <f t="shared" si="48"/>
        <v/>
      </c>
      <c r="M401" t="str">
        <f t="shared" si="49"/>
        <v>TM01003Chính trị học phát triển2</v>
      </c>
      <c r="N401">
        <f t="shared" si="46"/>
        <v>1</v>
      </c>
      <c r="O401" t="str">
        <f t="shared" si="51"/>
        <v/>
      </c>
      <c r="P401" t="str">
        <f t="shared" si="50"/>
        <v/>
      </c>
    </row>
    <row r="402" spans="1:16" ht="33">
      <c r="A402" s="80" t="s">
        <v>47</v>
      </c>
      <c r="B402" s="81" t="s">
        <v>511</v>
      </c>
      <c r="C402" s="80" t="s">
        <v>512</v>
      </c>
      <c r="D402" s="80">
        <v>2</v>
      </c>
      <c r="E402" s="80">
        <v>1.5</v>
      </c>
      <c r="F402" s="80">
        <v>0.5</v>
      </c>
      <c r="G402" s="81"/>
      <c r="H402" s="83" t="s">
        <v>507</v>
      </c>
      <c r="I402" s="26" t="s">
        <v>73</v>
      </c>
      <c r="J402" t="str">
        <f t="shared" si="47"/>
        <v>TM01007Chính trị học phát triển2</v>
      </c>
      <c r="K402">
        <f t="shared" si="45"/>
        <v>1</v>
      </c>
      <c r="L402" t="str">
        <f t="shared" si="48"/>
        <v/>
      </c>
      <c r="M402" t="str">
        <f t="shared" si="49"/>
        <v>TM01007Chính trị học phát triển2</v>
      </c>
      <c r="N402">
        <f t="shared" si="46"/>
        <v>1</v>
      </c>
      <c r="O402" t="str">
        <f t="shared" si="51"/>
        <v/>
      </c>
      <c r="P402" t="str">
        <f t="shared" si="50"/>
        <v/>
      </c>
    </row>
    <row r="403" spans="1:16" ht="33">
      <c r="A403" s="80" t="s">
        <v>50</v>
      </c>
      <c r="B403" s="81" t="s">
        <v>513</v>
      </c>
      <c r="C403" s="80" t="s">
        <v>64</v>
      </c>
      <c r="D403" s="80">
        <v>2</v>
      </c>
      <c r="E403" s="80">
        <v>1.5</v>
      </c>
      <c r="F403" s="80">
        <v>0.5</v>
      </c>
      <c r="G403" s="81"/>
      <c r="H403" s="83" t="s">
        <v>507</v>
      </c>
      <c r="I403" s="26" t="s">
        <v>73</v>
      </c>
      <c r="J403" t="str">
        <f t="shared" si="47"/>
        <v>TG01003Chính trị học phát triển2</v>
      </c>
      <c r="K403">
        <f t="shared" si="45"/>
        <v>1</v>
      </c>
      <c r="L403" t="str">
        <f t="shared" si="48"/>
        <v/>
      </c>
      <c r="M403" t="str">
        <f t="shared" si="49"/>
        <v>TG01003Chính trị học phát triển2</v>
      </c>
      <c r="N403">
        <f t="shared" si="46"/>
        <v>1</v>
      </c>
      <c r="O403" t="str">
        <f t="shared" si="51"/>
        <v/>
      </c>
      <c r="P403" t="str">
        <f t="shared" si="50"/>
        <v/>
      </c>
    </row>
    <row r="404" spans="1:16" ht="33">
      <c r="A404" s="80" t="s">
        <v>53</v>
      </c>
      <c r="B404" s="81" t="s">
        <v>514</v>
      </c>
      <c r="C404" s="80" t="s">
        <v>515</v>
      </c>
      <c r="D404" s="80">
        <v>2</v>
      </c>
      <c r="E404" s="80">
        <v>1.5</v>
      </c>
      <c r="F404" s="80">
        <v>0.5</v>
      </c>
      <c r="G404" s="81"/>
      <c r="H404" s="83" t="s">
        <v>507</v>
      </c>
      <c r="I404" s="26" t="s">
        <v>73</v>
      </c>
      <c r="J404" t="str">
        <f t="shared" si="47"/>
        <v>TG01006Chính trị học phát triển2</v>
      </c>
      <c r="K404">
        <f t="shared" si="45"/>
        <v>1</v>
      </c>
      <c r="L404" t="str">
        <f t="shared" si="48"/>
        <v/>
      </c>
      <c r="M404" t="str">
        <f t="shared" si="49"/>
        <v>TG01006Chính trị học phát triển2</v>
      </c>
      <c r="N404">
        <f t="shared" si="46"/>
        <v>2</v>
      </c>
      <c r="O404" t="str">
        <f t="shared" si="51"/>
        <v>HK2</v>
      </c>
      <c r="P404" t="str">
        <f t="shared" si="50"/>
        <v>HK2</v>
      </c>
    </row>
    <row r="405" spans="1:16" ht="33">
      <c r="A405" s="80" t="s">
        <v>56</v>
      </c>
      <c r="B405" s="81" t="s">
        <v>216</v>
      </c>
      <c r="C405" s="80" t="s">
        <v>217</v>
      </c>
      <c r="D405" s="80">
        <v>2</v>
      </c>
      <c r="E405" s="80">
        <v>1.5</v>
      </c>
      <c r="F405" s="80">
        <v>0.5</v>
      </c>
      <c r="G405" s="81"/>
      <c r="H405" s="83" t="s">
        <v>507</v>
      </c>
      <c r="I405" s="26" t="s">
        <v>73</v>
      </c>
      <c r="J405" t="str">
        <f t="shared" si="47"/>
        <v>ĐC01001Chính trị học phát triển2</v>
      </c>
      <c r="K405">
        <f t="shared" si="45"/>
        <v>1</v>
      </c>
      <c r="L405" t="str">
        <f t="shared" si="48"/>
        <v/>
      </c>
      <c r="M405" t="str">
        <f t="shared" si="49"/>
        <v>ĐC01001Chính trị học phát triển2</v>
      </c>
      <c r="N405">
        <f t="shared" si="46"/>
        <v>1</v>
      </c>
      <c r="O405" t="str">
        <f t="shared" si="51"/>
        <v/>
      </c>
      <c r="P405" t="str">
        <f t="shared" si="50"/>
        <v/>
      </c>
    </row>
    <row r="406" spans="1:16" ht="33">
      <c r="A406" s="80" t="s">
        <v>59</v>
      </c>
      <c r="B406" s="81" t="s">
        <v>84</v>
      </c>
      <c r="C406" s="80" t="s">
        <v>85</v>
      </c>
      <c r="D406" s="80">
        <v>2</v>
      </c>
      <c r="E406" s="80">
        <v>1.5</v>
      </c>
      <c r="F406" s="80">
        <v>0.5</v>
      </c>
      <c r="G406" s="81"/>
      <c r="H406" s="83" t="s">
        <v>507</v>
      </c>
      <c r="I406" s="26" t="s">
        <v>73</v>
      </c>
      <c r="J406" t="str">
        <f t="shared" si="47"/>
        <v>QQ01002Chính trị học phát triển2</v>
      </c>
      <c r="K406">
        <f t="shared" si="45"/>
        <v>1</v>
      </c>
      <c r="L406" t="str">
        <f t="shared" si="48"/>
        <v/>
      </c>
      <c r="M406" t="str">
        <f t="shared" si="49"/>
        <v>QQ01002Chính trị học phát triển2</v>
      </c>
      <c r="N406">
        <f t="shared" si="46"/>
        <v>1</v>
      </c>
      <c r="O406" t="str">
        <f t="shared" si="51"/>
        <v/>
      </c>
      <c r="P406" t="str">
        <f t="shared" si="50"/>
        <v/>
      </c>
    </row>
    <row r="407" spans="1:16" ht="33">
      <c r="A407" s="80" t="s">
        <v>62</v>
      </c>
      <c r="B407" s="81" t="s">
        <v>71</v>
      </c>
      <c r="C407" s="80" t="s">
        <v>72</v>
      </c>
      <c r="D407" s="80">
        <v>2</v>
      </c>
      <c r="E407" s="80">
        <v>1.5</v>
      </c>
      <c r="F407" s="80">
        <v>0.5</v>
      </c>
      <c r="G407" s="81"/>
      <c r="H407" s="83" t="s">
        <v>507</v>
      </c>
      <c r="I407" s="26" t="s">
        <v>73</v>
      </c>
      <c r="J407" t="str">
        <f t="shared" si="47"/>
        <v>XH01001Chính trị học phát triển2</v>
      </c>
      <c r="K407">
        <f t="shared" si="45"/>
        <v>1</v>
      </c>
      <c r="L407" t="str">
        <f t="shared" si="48"/>
        <v/>
      </c>
      <c r="M407" t="str">
        <f t="shared" si="49"/>
        <v>XH01001Chính trị học phát triển2</v>
      </c>
      <c r="N407">
        <f t="shared" si="46"/>
        <v>2</v>
      </c>
      <c r="O407" t="str">
        <f t="shared" si="51"/>
        <v>HK2</v>
      </c>
      <c r="P407" t="str">
        <f t="shared" si="50"/>
        <v>HK2</v>
      </c>
    </row>
    <row r="408" spans="1:16" ht="33">
      <c r="A408" s="80" t="s">
        <v>65</v>
      </c>
      <c r="B408" s="81" t="s">
        <v>39</v>
      </c>
      <c r="C408" s="80" t="s">
        <v>516</v>
      </c>
      <c r="D408" s="80">
        <v>3</v>
      </c>
      <c r="E408" s="80">
        <v>1</v>
      </c>
      <c r="F408" s="80">
        <v>2</v>
      </c>
      <c r="G408" s="81"/>
      <c r="H408" s="83" t="s">
        <v>507</v>
      </c>
      <c r="I408" s="26" t="s">
        <v>13</v>
      </c>
      <c r="J408" t="str">
        <f t="shared" si="47"/>
        <v>ĐC01005Chính trị học phát triển3</v>
      </c>
      <c r="K408">
        <f t="shared" si="45"/>
        <v>2</v>
      </c>
      <c r="L408" t="str">
        <f t="shared" si="48"/>
        <v>HK1</v>
      </c>
      <c r="M408" t="str">
        <f t="shared" si="49"/>
        <v>ĐC01005Chính trị học phát triển3</v>
      </c>
      <c r="N408">
        <f t="shared" si="46"/>
        <v>1</v>
      </c>
      <c r="O408" t="str">
        <f t="shared" si="51"/>
        <v/>
      </c>
      <c r="P408" t="str">
        <f t="shared" si="50"/>
        <v>HK1</v>
      </c>
    </row>
    <row r="409" spans="1:16" ht="33">
      <c r="A409" s="80" t="s">
        <v>68</v>
      </c>
      <c r="B409" s="81" t="s">
        <v>42</v>
      </c>
      <c r="C409" s="80" t="s">
        <v>43</v>
      </c>
      <c r="D409" s="80">
        <v>4</v>
      </c>
      <c r="E409" s="80">
        <v>2</v>
      </c>
      <c r="F409" s="80">
        <v>2</v>
      </c>
      <c r="G409" s="81"/>
      <c r="H409" s="83" t="s">
        <v>507</v>
      </c>
      <c r="I409" s="26" t="s">
        <v>13</v>
      </c>
      <c r="J409" t="str">
        <f t="shared" si="47"/>
        <v>NN01015Chính trị học phát triển4</v>
      </c>
      <c r="K409">
        <f t="shared" si="45"/>
        <v>2</v>
      </c>
      <c r="L409" t="str">
        <f t="shared" si="48"/>
        <v>HK1</v>
      </c>
      <c r="M409" t="str">
        <f t="shared" si="49"/>
        <v>NN01015Chính trị học phát triển4</v>
      </c>
      <c r="N409">
        <f t="shared" si="46"/>
        <v>1</v>
      </c>
      <c r="O409" t="str">
        <f t="shared" si="51"/>
        <v/>
      </c>
      <c r="P409" t="str">
        <f t="shared" si="50"/>
        <v>HK1</v>
      </c>
    </row>
    <row r="410" spans="1:16" ht="33">
      <c r="A410" s="80" t="s">
        <v>237</v>
      </c>
      <c r="B410" s="81" t="s">
        <v>45</v>
      </c>
      <c r="C410" s="80" t="s">
        <v>46</v>
      </c>
      <c r="D410" s="80">
        <v>4</v>
      </c>
      <c r="E410" s="80">
        <v>2</v>
      </c>
      <c r="F410" s="80">
        <v>2</v>
      </c>
      <c r="G410" s="81"/>
      <c r="H410" s="83" t="s">
        <v>507</v>
      </c>
      <c r="I410" s="26" t="s">
        <v>13</v>
      </c>
      <c r="J410" t="str">
        <f t="shared" si="47"/>
        <v>NN01016Chính trị học phát triển4</v>
      </c>
      <c r="K410">
        <f t="shared" si="45"/>
        <v>1</v>
      </c>
      <c r="L410" t="str">
        <f t="shared" si="48"/>
        <v/>
      </c>
      <c r="M410" t="str">
        <f t="shared" si="49"/>
        <v>NN01016Chính trị học phát triển4</v>
      </c>
      <c r="N410">
        <f t="shared" si="46"/>
        <v>2</v>
      </c>
      <c r="O410" t="str">
        <f t="shared" si="51"/>
        <v>HK2</v>
      </c>
      <c r="P410" t="str">
        <f t="shared" si="50"/>
        <v>HK2</v>
      </c>
    </row>
    <row r="411" spans="1:16" ht="33">
      <c r="A411" s="80" t="s">
        <v>239</v>
      </c>
      <c r="B411" s="81" t="s">
        <v>48</v>
      </c>
      <c r="C411" s="80" t="s">
        <v>49</v>
      </c>
      <c r="D411" s="80">
        <v>4</v>
      </c>
      <c r="E411" s="80">
        <v>2</v>
      </c>
      <c r="F411" s="80">
        <v>2</v>
      </c>
      <c r="G411" s="81"/>
      <c r="H411" s="83" t="s">
        <v>507</v>
      </c>
      <c r="I411" s="26" t="s">
        <v>13</v>
      </c>
      <c r="J411" t="str">
        <f t="shared" si="47"/>
        <v>NN01017Chính trị học phát triển4</v>
      </c>
      <c r="K411">
        <f t="shared" si="45"/>
        <v>1</v>
      </c>
      <c r="L411" t="str">
        <f t="shared" si="48"/>
        <v/>
      </c>
      <c r="M411" t="str">
        <f t="shared" si="49"/>
        <v>NN01017Chính trị học phát triển4</v>
      </c>
      <c r="N411">
        <f t="shared" si="46"/>
        <v>1</v>
      </c>
      <c r="O411" t="str">
        <f t="shared" si="51"/>
        <v/>
      </c>
      <c r="P411" t="str">
        <f t="shared" si="50"/>
        <v/>
      </c>
    </row>
    <row r="412" spans="1:16" ht="33">
      <c r="A412" s="80" t="s">
        <v>241</v>
      </c>
      <c r="B412" s="81" t="s">
        <v>51</v>
      </c>
      <c r="C412" s="80" t="s">
        <v>52</v>
      </c>
      <c r="D412" s="80">
        <v>4</v>
      </c>
      <c r="E412" s="80">
        <v>2</v>
      </c>
      <c r="F412" s="80">
        <v>2</v>
      </c>
      <c r="G412" s="81"/>
      <c r="H412" s="83" t="s">
        <v>507</v>
      </c>
      <c r="I412" s="26" t="s">
        <v>13</v>
      </c>
      <c r="J412" t="str">
        <f t="shared" si="47"/>
        <v>NN01019Chính trị học phát triển4</v>
      </c>
      <c r="K412">
        <f t="shared" si="45"/>
        <v>1</v>
      </c>
      <c r="L412" t="str">
        <f t="shared" si="48"/>
        <v/>
      </c>
      <c r="M412" t="str">
        <f t="shared" si="49"/>
        <v>NN01019Chính trị học phát triển4</v>
      </c>
      <c r="N412">
        <f t="shared" si="46"/>
        <v>1</v>
      </c>
      <c r="O412" t="str">
        <f t="shared" si="51"/>
        <v/>
      </c>
      <c r="P412" t="str">
        <f t="shared" si="50"/>
        <v/>
      </c>
    </row>
    <row r="413" spans="1:16" ht="33">
      <c r="A413" s="80" t="s">
        <v>244</v>
      </c>
      <c r="B413" s="81" t="s">
        <v>54</v>
      </c>
      <c r="C413" s="80" t="s">
        <v>55</v>
      </c>
      <c r="D413" s="80">
        <v>4</v>
      </c>
      <c r="E413" s="80">
        <v>2</v>
      </c>
      <c r="F413" s="80">
        <v>2</v>
      </c>
      <c r="G413" s="81"/>
      <c r="H413" s="83" t="s">
        <v>507</v>
      </c>
      <c r="I413" s="26" t="s">
        <v>13</v>
      </c>
      <c r="J413" t="str">
        <f t="shared" si="47"/>
        <v>NN01020Chính trị học phát triển4</v>
      </c>
      <c r="K413">
        <f t="shared" si="45"/>
        <v>1</v>
      </c>
      <c r="L413" t="str">
        <f t="shared" si="48"/>
        <v/>
      </c>
      <c r="M413" t="str">
        <f t="shared" si="49"/>
        <v>NN01020Chính trị học phát triển4</v>
      </c>
      <c r="N413">
        <f t="shared" si="46"/>
        <v>2</v>
      </c>
      <c r="O413" t="str">
        <f t="shared" si="51"/>
        <v>HK2</v>
      </c>
      <c r="P413" t="str">
        <f t="shared" si="50"/>
        <v>HK2</v>
      </c>
    </row>
    <row r="414" spans="1:16" ht="33">
      <c r="A414" s="80" t="s">
        <v>120</v>
      </c>
      <c r="B414" s="81" t="s">
        <v>57</v>
      </c>
      <c r="C414" s="80" t="s">
        <v>58</v>
      </c>
      <c r="D414" s="80">
        <v>4</v>
      </c>
      <c r="E414" s="80">
        <v>2</v>
      </c>
      <c r="F414" s="80">
        <v>2</v>
      </c>
      <c r="G414" s="81"/>
      <c r="H414" s="83" t="s">
        <v>507</v>
      </c>
      <c r="I414" s="26" t="s">
        <v>13</v>
      </c>
      <c r="J414" t="str">
        <f t="shared" si="47"/>
        <v>NN01021Chính trị học phát triển4</v>
      </c>
      <c r="K414">
        <f t="shared" si="45"/>
        <v>1</v>
      </c>
      <c r="L414" t="str">
        <f t="shared" si="48"/>
        <v/>
      </c>
      <c r="M414" t="str">
        <f t="shared" si="49"/>
        <v>NN01021Chính trị học phát triển4</v>
      </c>
      <c r="N414">
        <f t="shared" si="46"/>
        <v>1</v>
      </c>
      <c r="O414" t="str">
        <f t="shared" si="51"/>
        <v/>
      </c>
      <c r="P414" t="str">
        <f t="shared" si="50"/>
        <v/>
      </c>
    </row>
    <row r="415" spans="1:16" ht="33">
      <c r="A415" s="80" t="s">
        <v>123</v>
      </c>
      <c r="B415" s="81" t="s">
        <v>249</v>
      </c>
      <c r="C415" s="80" t="s">
        <v>474</v>
      </c>
      <c r="D415" s="80">
        <v>3</v>
      </c>
      <c r="E415" s="80">
        <v>2</v>
      </c>
      <c r="F415" s="80">
        <v>1</v>
      </c>
      <c r="G415" s="80"/>
      <c r="H415" s="83" t="s">
        <v>507</v>
      </c>
      <c r="I415" s="26" t="s">
        <v>13</v>
      </c>
      <c r="J415" t="str">
        <f t="shared" si="47"/>
        <v>XD01004Chính trị học phát triển3</v>
      </c>
      <c r="K415">
        <f t="shared" si="45"/>
        <v>1</v>
      </c>
      <c r="L415" t="str">
        <f t="shared" si="48"/>
        <v/>
      </c>
      <c r="M415" t="str">
        <f t="shared" si="49"/>
        <v>XD01004Chính trị học phát triển3</v>
      </c>
      <c r="N415">
        <f t="shared" si="46"/>
        <v>1</v>
      </c>
      <c r="O415" t="str">
        <f t="shared" si="51"/>
        <v/>
      </c>
      <c r="P415" t="str">
        <f t="shared" si="50"/>
        <v/>
      </c>
    </row>
    <row r="416" spans="1:16" ht="33">
      <c r="A416" s="80" t="s">
        <v>126</v>
      </c>
      <c r="B416" s="81" t="s">
        <v>229</v>
      </c>
      <c r="C416" s="80" t="s">
        <v>230</v>
      </c>
      <c r="D416" s="80">
        <v>3</v>
      </c>
      <c r="E416" s="80">
        <v>2</v>
      </c>
      <c r="F416" s="80">
        <v>1</v>
      </c>
      <c r="G416" s="80"/>
      <c r="H416" s="83" t="s">
        <v>507</v>
      </c>
      <c r="I416" s="26" t="s">
        <v>13</v>
      </c>
      <c r="J416" t="str">
        <f t="shared" si="47"/>
        <v>NP02001Chính trị học phát triển3</v>
      </c>
      <c r="K416">
        <f t="shared" si="45"/>
        <v>1</v>
      </c>
      <c r="L416" t="str">
        <f t="shared" si="48"/>
        <v/>
      </c>
      <c r="M416" t="str">
        <f t="shared" si="49"/>
        <v>NP02001Chính trị học phát triển3</v>
      </c>
      <c r="N416">
        <f t="shared" si="46"/>
        <v>1</v>
      </c>
      <c r="O416" t="str">
        <f t="shared" si="51"/>
        <v/>
      </c>
      <c r="P416" t="str">
        <f t="shared" si="50"/>
        <v/>
      </c>
    </row>
    <row r="417" spans="1:16" ht="33">
      <c r="A417" s="80" t="s">
        <v>129</v>
      </c>
      <c r="B417" s="81" t="s">
        <v>517</v>
      </c>
      <c r="C417" s="80" t="s">
        <v>81</v>
      </c>
      <c r="D417" s="80">
        <v>3</v>
      </c>
      <c r="E417" s="80">
        <v>2.5</v>
      </c>
      <c r="F417" s="80">
        <v>0.5</v>
      </c>
      <c r="G417" s="80"/>
      <c r="H417" s="83" t="s">
        <v>507</v>
      </c>
      <c r="I417" s="26" t="s">
        <v>13</v>
      </c>
      <c r="J417" t="str">
        <f t="shared" si="47"/>
        <v>QT02001Chính trị học phát triển3</v>
      </c>
      <c r="K417">
        <f t="shared" si="45"/>
        <v>1</v>
      </c>
      <c r="L417" t="str">
        <f t="shared" si="48"/>
        <v/>
      </c>
      <c r="M417" t="str">
        <f t="shared" si="49"/>
        <v>QT02001Chính trị học phát triển3</v>
      </c>
      <c r="N417">
        <f t="shared" si="46"/>
        <v>1</v>
      </c>
      <c r="O417" t="str">
        <f t="shared" si="51"/>
        <v/>
      </c>
      <c r="P417" t="str">
        <f t="shared" si="50"/>
        <v/>
      </c>
    </row>
    <row r="418" spans="1:16" ht="33">
      <c r="A418" s="80" t="s">
        <v>254</v>
      </c>
      <c r="B418" s="81" t="s">
        <v>225</v>
      </c>
      <c r="C418" s="80" t="s">
        <v>226</v>
      </c>
      <c r="D418" s="80">
        <v>3</v>
      </c>
      <c r="E418" s="80">
        <v>2.5</v>
      </c>
      <c r="F418" s="80">
        <v>0.5</v>
      </c>
      <c r="G418" s="80"/>
      <c r="H418" s="83" t="s">
        <v>507</v>
      </c>
      <c r="I418" s="26" t="s">
        <v>13</v>
      </c>
      <c r="J418" t="str">
        <f t="shared" si="47"/>
        <v>TT02353Chính trị học phát triển3</v>
      </c>
      <c r="K418">
        <f t="shared" si="45"/>
        <v>1</v>
      </c>
      <c r="L418" t="str">
        <f t="shared" si="48"/>
        <v/>
      </c>
      <c r="M418" t="str">
        <f t="shared" si="49"/>
        <v>TT02353Chính trị học phát triển3</v>
      </c>
      <c r="N418">
        <f t="shared" si="46"/>
        <v>1</v>
      </c>
      <c r="O418" t="str">
        <f t="shared" si="51"/>
        <v/>
      </c>
      <c r="P418" t="str">
        <f t="shared" si="50"/>
        <v/>
      </c>
    </row>
    <row r="419" spans="1:16" ht="33">
      <c r="A419" s="80" t="s">
        <v>202</v>
      </c>
      <c r="B419" s="81" t="s">
        <v>458</v>
      </c>
      <c r="C419" s="80" t="s">
        <v>306</v>
      </c>
      <c r="D419" s="80">
        <v>3</v>
      </c>
      <c r="E419" s="80">
        <v>2</v>
      </c>
      <c r="F419" s="80">
        <v>1</v>
      </c>
      <c r="G419" s="81"/>
      <c r="H419" s="83" t="s">
        <v>507</v>
      </c>
      <c r="I419" s="26" t="s">
        <v>73</v>
      </c>
      <c r="J419" t="str">
        <f t="shared" si="47"/>
        <v>QT02560Chính trị học phát triển3</v>
      </c>
      <c r="K419">
        <f t="shared" si="45"/>
        <v>1</v>
      </c>
      <c r="L419" t="str">
        <f t="shared" si="48"/>
        <v/>
      </c>
      <c r="M419" t="str">
        <f t="shared" si="49"/>
        <v>QT02560Chính trị học phát triển3</v>
      </c>
      <c r="N419">
        <f t="shared" si="46"/>
        <v>1</v>
      </c>
      <c r="O419" t="str">
        <f t="shared" si="51"/>
        <v/>
      </c>
      <c r="P419" t="str">
        <f t="shared" si="50"/>
        <v/>
      </c>
    </row>
    <row r="420" spans="1:16" ht="33">
      <c r="A420" s="80" t="s">
        <v>203</v>
      </c>
      <c r="B420" s="81" t="s">
        <v>518</v>
      </c>
      <c r="C420" s="80" t="s">
        <v>519</v>
      </c>
      <c r="D420" s="80">
        <v>3</v>
      </c>
      <c r="E420" s="80">
        <v>2</v>
      </c>
      <c r="F420" s="80">
        <v>1</v>
      </c>
      <c r="G420" s="80"/>
      <c r="H420" s="83" t="s">
        <v>507</v>
      </c>
      <c r="I420" s="26" t="s">
        <v>73</v>
      </c>
      <c r="J420" t="str">
        <f t="shared" si="47"/>
        <v>QT02602Chính trị học phát triển3</v>
      </c>
      <c r="K420">
        <f t="shared" si="45"/>
        <v>1</v>
      </c>
      <c r="L420" t="str">
        <f t="shared" si="48"/>
        <v/>
      </c>
      <c r="M420" t="str">
        <f t="shared" si="49"/>
        <v>QT02602Chính trị học phát triển3</v>
      </c>
      <c r="N420">
        <f t="shared" si="46"/>
        <v>1</v>
      </c>
      <c r="O420" t="str">
        <f t="shared" si="51"/>
        <v/>
      </c>
      <c r="P420" t="str">
        <f t="shared" si="50"/>
        <v/>
      </c>
    </row>
    <row r="421" spans="1:16" ht="33">
      <c r="A421" s="80" t="s">
        <v>204</v>
      </c>
      <c r="B421" s="81" t="s">
        <v>520</v>
      </c>
      <c r="C421" s="80" t="s">
        <v>521</v>
      </c>
      <c r="D421" s="80">
        <v>3</v>
      </c>
      <c r="E421" s="80">
        <v>2</v>
      </c>
      <c r="F421" s="80">
        <v>1</v>
      </c>
      <c r="G421" s="80"/>
      <c r="H421" s="83" t="s">
        <v>507</v>
      </c>
      <c r="I421" s="26" t="s">
        <v>73</v>
      </c>
      <c r="J421" t="str">
        <f t="shared" si="47"/>
        <v>CT02060Chính trị học phát triển3</v>
      </c>
      <c r="K421">
        <f t="shared" si="45"/>
        <v>1</v>
      </c>
      <c r="L421" t="str">
        <f t="shared" si="48"/>
        <v/>
      </c>
      <c r="M421" t="str">
        <f t="shared" si="49"/>
        <v>CT02060Chính trị học phát triển3</v>
      </c>
      <c r="N421">
        <f t="shared" si="46"/>
        <v>1</v>
      </c>
      <c r="O421" t="str">
        <f t="shared" si="51"/>
        <v/>
      </c>
      <c r="P421" t="str">
        <f t="shared" si="50"/>
        <v/>
      </c>
    </row>
    <row r="422" spans="1:16" ht="33">
      <c r="A422" s="80" t="s">
        <v>205</v>
      </c>
      <c r="B422" s="81" t="s">
        <v>348</v>
      </c>
      <c r="C422" s="80" t="s">
        <v>349</v>
      </c>
      <c r="D422" s="80">
        <v>3</v>
      </c>
      <c r="E422" s="80">
        <v>2</v>
      </c>
      <c r="F422" s="80">
        <v>1</v>
      </c>
      <c r="G422" s="81"/>
      <c r="H422" s="83" t="s">
        <v>507</v>
      </c>
      <c r="I422" s="26" t="s">
        <v>73</v>
      </c>
      <c r="J422" t="str">
        <f t="shared" si="47"/>
        <v>KT02001Chính trị học phát triển3</v>
      </c>
      <c r="K422">
        <f t="shared" si="45"/>
        <v>1</v>
      </c>
      <c r="L422" t="str">
        <f t="shared" si="48"/>
        <v/>
      </c>
      <c r="M422" t="str">
        <f t="shared" si="49"/>
        <v>KT02001Chính trị học phát triển3</v>
      </c>
      <c r="N422">
        <f t="shared" si="46"/>
        <v>1</v>
      </c>
      <c r="O422" t="str">
        <f t="shared" si="51"/>
        <v/>
      </c>
      <c r="P422" t="str">
        <f t="shared" si="50"/>
        <v/>
      </c>
    </row>
    <row r="423" spans="1:16" ht="33">
      <c r="A423" s="80" t="s">
        <v>208</v>
      </c>
      <c r="B423" s="81" t="s">
        <v>396</v>
      </c>
      <c r="C423" s="80" t="s">
        <v>397</v>
      </c>
      <c r="D423" s="80">
        <v>3</v>
      </c>
      <c r="E423" s="80">
        <v>2</v>
      </c>
      <c r="F423" s="80">
        <v>1</v>
      </c>
      <c r="G423" s="81"/>
      <c r="H423" s="83" t="s">
        <v>507</v>
      </c>
      <c r="I423" s="26" t="s">
        <v>73</v>
      </c>
      <c r="J423" t="str">
        <f t="shared" si="47"/>
        <v>XD02303Chính trị học phát triển3</v>
      </c>
      <c r="K423">
        <f t="shared" si="45"/>
        <v>1</v>
      </c>
      <c r="L423" t="str">
        <f t="shared" si="48"/>
        <v/>
      </c>
      <c r="M423" t="str">
        <f t="shared" si="49"/>
        <v>XD02303Chính trị học phát triển3</v>
      </c>
      <c r="N423">
        <f t="shared" si="46"/>
        <v>1</v>
      </c>
      <c r="O423" t="str">
        <f t="shared" si="51"/>
        <v/>
      </c>
      <c r="P423" t="str">
        <f t="shared" si="50"/>
        <v/>
      </c>
    </row>
    <row r="424" spans="1:16" ht="33">
      <c r="A424" s="80" t="s">
        <v>211</v>
      </c>
      <c r="B424" s="81" t="s">
        <v>522</v>
      </c>
      <c r="C424" s="80" t="s">
        <v>523</v>
      </c>
      <c r="D424" s="80">
        <v>3</v>
      </c>
      <c r="E424" s="80">
        <v>2</v>
      </c>
      <c r="F424" s="80">
        <v>1</v>
      </c>
      <c r="G424" s="80"/>
      <c r="H424" s="83" t="s">
        <v>507</v>
      </c>
      <c r="I424" s="26" t="s">
        <v>73</v>
      </c>
      <c r="J424" t="str">
        <f t="shared" si="47"/>
        <v>XD03316Chính trị học phát triển3</v>
      </c>
      <c r="K424">
        <f t="shared" si="45"/>
        <v>1</v>
      </c>
      <c r="L424" t="str">
        <f t="shared" si="48"/>
        <v/>
      </c>
      <c r="M424" t="str">
        <f t="shared" si="49"/>
        <v>XD03316Chính trị học phát triển3</v>
      </c>
      <c r="N424">
        <f t="shared" si="46"/>
        <v>1</v>
      </c>
      <c r="O424" t="str">
        <f t="shared" si="51"/>
        <v/>
      </c>
      <c r="P424" t="str">
        <f t="shared" si="50"/>
        <v/>
      </c>
    </row>
    <row r="425" spans="1:16" ht="33">
      <c r="A425" s="80" t="s">
        <v>213</v>
      </c>
      <c r="B425" s="81" t="s">
        <v>524</v>
      </c>
      <c r="C425" s="80" t="s">
        <v>525</v>
      </c>
      <c r="D425" s="80">
        <v>3</v>
      </c>
      <c r="E425" s="80">
        <v>2</v>
      </c>
      <c r="F425" s="80">
        <v>1</v>
      </c>
      <c r="G425" s="80"/>
      <c r="H425" s="83" t="s">
        <v>507</v>
      </c>
      <c r="I425" s="26" t="s">
        <v>73</v>
      </c>
      <c r="J425" t="str">
        <f t="shared" si="47"/>
        <v>NP02002Chính trị học phát triển3</v>
      </c>
      <c r="K425">
        <f t="shared" si="45"/>
        <v>1</v>
      </c>
      <c r="L425" t="str">
        <f t="shared" si="48"/>
        <v/>
      </c>
      <c r="M425" t="str">
        <f t="shared" si="49"/>
        <v>NP02002Chính trị học phát triển3</v>
      </c>
      <c r="N425">
        <f t="shared" si="46"/>
        <v>1</v>
      </c>
      <c r="O425" t="str">
        <f t="shared" si="51"/>
        <v/>
      </c>
      <c r="P425" t="str">
        <f t="shared" si="50"/>
        <v/>
      </c>
    </row>
    <row r="426" spans="1:16" ht="33">
      <c r="A426" s="80" t="s">
        <v>215</v>
      </c>
      <c r="B426" s="81" t="s">
        <v>526</v>
      </c>
      <c r="C426" s="80" t="s">
        <v>527</v>
      </c>
      <c r="D426" s="80">
        <v>3</v>
      </c>
      <c r="E426" s="80">
        <v>2</v>
      </c>
      <c r="F426" s="80">
        <v>1</v>
      </c>
      <c r="G426" s="80"/>
      <c r="H426" s="83" t="s">
        <v>507</v>
      </c>
      <c r="I426" s="26" t="s">
        <v>73</v>
      </c>
      <c r="J426" t="str">
        <f t="shared" si="47"/>
        <v>NP02057Chính trị học phát triển3</v>
      </c>
      <c r="K426">
        <f t="shared" si="45"/>
        <v>1</v>
      </c>
      <c r="L426" t="str">
        <f t="shared" si="48"/>
        <v/>
      </c>
      <c r="M426" t="str">
        <f t="shared" si="49"/>
        <v>NP02057Chính trị học phát triển3</v>
      </c>
      <c r="N426">
        <f t="shared" si="46"/>
        <v>1</v>
      </c>
      <c r="O426" t="str">
        <f t="shared" si="51"/>
        <v/>
      </c>
      <c r="P426" t="str">
        <f t="shared" si="50"/>
        <v/>
      </c>
    </row>
    <row r="427" spans="1:16" ht="33">
      <c r="A427" s="80" t="s">
        <v>218</v>
      </c>
      <c r="B427" s="81" t="s">
        <v>528</v>
      </c>
      <c r="C427" s="80" t="s">
        <v>125</v>
      </c>
      <c r="D427" s="80">
        <v>2</v>
      </c>
      <c r="E427" s="80">
        <v>0.5</v>
      </c>
      <c r="F427" s="80">
        <v>1.5</v>
      </c>
      <c r="G427" s="80"/>
      <c r="H427" s="83" t="s">
        <v>507</v>
      </c>
      <c r="I427" s="26" t="s">
        <v>13</v>
      </c>
      <c r="J427" t="str">
        <f t="shared" si="47"/>
        <v>CT02052Chính trị học phát triển2</v>
      </c>
      <c r="K427">
        <f t="shared" si="45"/>
        <v>1</v>
      </c>
      <c r="L427" t="str">
        <f t="shared" si="48"/>
        <v/>
      </c>
      <c r="M427" t="str">
        <f t="shared" si="49"/>
        <v>CT02052Chính trị học phát triển2</v>
      </c>
      <c r="N427">
        <f t="shared" si="46"/>
        <v>1</v>
      </c>
      <c r="O427" t="str">
        <f t="shared" si="51"/>
        <v/>
      </c>
      <c r="P427" t="str">
        <f t="shared" si="50"/>
        <v/>
      </c>
    </row>
    <row r="428" spans="1:16" ht="33">
      <c r="A428" s="80" t="s">
        <v>38</v>
      </c>
      <c r="B428" s="81" t="s">
        <v>102</v>
      </c>
      <c r="C428" s="80" t="s">
        <v>103</v>
      </c>
      <c r="D428" s="80">
        <v>3</v>
      </c>
      <c r="E428" s="80">
        <v>2</v>
      </c>
      <c r="F428" s="80">
        <v>1</v>
      </c>
      <c r="G428" s="80"/>
      <c r="H428" s="83" t="s">
        <v>507</v>
      </c>
      <c r="I428" s="26" t="s">
        <v>13</v>
      </c>
      <c r="J428" t="str">
        <f t="shared" si="47"/>
        <v>CT02059Chính trị học phát triển3</v>
      </c>
      <c r="K428">
        <f t="shared" si="45"/>
        <v>1</v>
      </c>
      <c r="L428" t="str">
        <f t="shared" si="48"/>
        <v/>
      </c>
      <c r="M428" t="str">
        <f t="shared" si="49"/>
        <v>CT02059Chính trị học phát triển3</v>
      </c>
      <c r="N428">
        <f t="shared" si="46"/>
        <v>1</v>
      </c>
      <c r="O428" t="str">
        <f t="shared" si="51"/>
        <v/>
      </c>
      <c r="P428" t="str">
        <f t="shared" si="50"/>
        <v/>
      </c>
    </row>
    <row r="429" spans="1:16" ht="33">
      <c r="A429" s="80" t="s">
        <v>41</v>
      </c>
      <c r="B429" s="81" t="s">
        <v>529</v>
      </c>
      <c r="C429" s="80" t="s">
        <v>507</v>
      </c>
      <c r="D429" s="80">
        <v>3</v>
      </c>
      <c r="E429" s="80">
        <v>2.5</v>
      </c>
      <c r="F429" s="80">
        <v>0.5</v>
      </c>
      <c r="G429" s="80"/>
      <c r="H429" s="83" t="s">
        <v>507</v>
      </c>
      <c r="I429" s="26" t="s">
        <v>13</v>
      </c>
      <c r="J429" t="str">
        <f t="shared" si="47"/>
        <v>CT03064Chính trị học phát triển3</v>
      </c>
      <c r="K429">
        <f t="shared" si="45"/>
        <v>1</v>
      </c>
      <c r="L429" t="str">
        <f t="shared" si="48"/>
        <v/>
      </c>
      <c r="M429" t="str">
        <f t="shared" si="49"/>
        <v>CT03064Chính trị học phát triển3</v>
      </c>
      <c r="N429">
        <f t="shared" si="46"/>
        <v>1</v>
      </c>
      <c r="O429" t="str">
        <f t="shared" si="51"/>
        <v/>
      </c>
      <c r="P429" t="str">
        <f t="shared" si="50"/>
        <v/>
      </c>
    </row>
    <row r="430" spans="1:16" ht="33">
      <c r="A430" s="80" t="s">
        <v>44</v>
      </c>
      <c r="B430" s="81" t="s">
        <v>461</v>
      </c>
      <c r="C430" s="80" t="s">
        <v>210</v>
      </c>
      <c r="D430" s="80">
        <v>3</v>
      </c>
      <c r="E430" s="80">
        <v>2</v>
      </c>
      <c r="F430" s="80">
        <v>1</v>
      </c>
      <c r="G430" s="80"/>
      <c r="H430" s="83" t="s">
        <v>507</v>
      </c>
      <c r="I430" s="26" t="s">
        <v>13</v>
      </c>
      <c r="J430" t="str">
        <f t="shared" si="47"/>
        <v>TT01007Chính trị học phát triển3</v>
      </c>
      <c r="K430">
        <f t="shared" si="45"/>
        <v>1</v>
      </c>
      <c r="L430" t="str">
        <f t="shared" si="48"/>
        <v/>
      </c>
      <c r="M430" t="str">
        <f t="shared" si="49"/>
        <v>TT01007Chính trị học phát triển3</v>
      </c>
      <c r="N430">
        <f t="shared" si="46"/>
        <v>1</v>
      </c>
      <c r="O430" t="str">
        <f t="shared" si="51"/>
        <v/>
      </c>
      <c r="P430" t="str">
        <f t="shared" si="50"/>
        <v/>
      </c>
    </row>
    <row r="431" spans="1:16" ht="33">
      <c r="A431" s="80" t="s">
        <v>47</v>
      </c>
      <c r="B431" s="81" t="s">
        <v>164</v>
      </c>
      <c r="C431" s="80" t="s">
        <v>165</v>
      </c>
      <c r="D431" s="80">
        <v>3</v>
      </c>
      <c r="E431" s="80">
        <v>2</v>
      </c>
      <c r="F431" s="80">
        <v>1</v>
      </c>
      <c r="G431" s="80"/>
      <c r="H431" s="83" t="s">
        <v>507</v>
      </c>
      <c r="I431" s="26" t="s">
        <v>13</v>
      </c>
      <c r="J431" t="str">
        <f t="shared" si="47"/>
        <v>TT02366Chính trị học phát triển3</v>
      </c>
      <c r="K431">
        <f t="shared" si="45"/>
        <v>1</v>
      </c>
      <c r="L431" t="str">
        <f t="shared" si="48"/>
        <v/>
      </c>
      <c r="M431" t="str">
        <f t="shared" si="49"/>
        <v>TT02366Chính trị học phát triển3</v>
      </c>
      <c r="N431">
        <f t="shared" si="46"/>
        <v>1</v>
      </c>
      <c r="O431" t="str">
        <f t="shared" si="51"/>
        <v/>
      </c>
      <c r="P431" t="str">
        <f t="shared" si="50"/>
        <v/>
      </c>
    </row>
    <row r="432" spans="1:16" ht="33">
      <c r="A432" s="80" t="s">
        <v>50</v>
      </c>
      <c r="B432" s="81" t="s">
        <v>459</v>
      </c>
      <c r="C432" s="80" t="s">
        <v>460</v>
      </c>
      <c r="D432" s="80">
        <v>3</v>
      </c>
      <c r="E432" s="80">
        <v>2</v>
      </c>
      <c r="F432" s="80">
        <v>1</v>
      </c>
      <c r="G432" s="80"/>
      <c r="H432" s="83" t="s">
        <v>507</v>
      </c>
      <c r="I432" s="26" t="s">
        <v>13</v>
      </c>
      <c r="J432" t="str">
        <f t="shared" si="47"/>
        <v>CT03062Chính trị học phát triển3</v>
      </c>
      <c r="K432">
        <f t="shared" si="45"/>
        <v>1</v>
      </c>
      <c r="L432" t="str">
        <f t="shared" si="48"/>
        <v/>
      </c>
      <c r="M432" t="str">
        <f t="shared" si="49"/>
        <v>CT03062Chính trị học phát triển3</v>
      </c>
      <c r="N432">
        <f t="shared" si="46"/>
        <v>1</v>
      </c>
      <c r="O432" t="str">
        <f t="shared" si="51"/>
        <v/>
      </c>
      <c r="P432" t="str">
        <f t="shared" si="50"/>
        <v/>
      </c>
    </row>
    <row r="433" spans="1:16" ht="33">
      <c r="A433" s="80" t="s">
        <v>53</v>
      </c>
      <c r="B433" s="81" t="s">
        <v>464</v>
      </c>
      <c r="C433" s="80" t="s">
        <v>530</v>
      </c>
      <c r="D433" s="80">
        <v>3</v>
      </c>
      <c r="E433" s="80">
        <v>2</v>
      </c>
      <c r="F433" s="80">
        <v>1</v>
      </c>
      <c r="G433" s="80"/>
      <c r="H433" s="83" t="s">
        <v>507</v>
      </c>
      <c r="I433" s="26" t="s">
        <v>13</v>
      </c>
      <c r="J433" t="str">
        <f t="shared" si="47"/>
        <v>CT02053Chính trị học phát triển3</v>
      </c>
      <c r="K433">
        <f t="shared" si="45"/>
        <v>1</v>
      </c>
      <c r="L433" t="str">
        <f t="shared" si="48"/>
        <v/>
      </c>
      <c r="M433" t="str">
        <f t="shared" si="49"/>
        <v>CT02053Chính trị học phát triển3</v>
      </c>
      <c r="N433">
        <f t="shared" si="46"/>
        <v>1</v>
      </c>
      <c r="O433" t="str">
        <f t="shared" si="51"/>
        <v/>
      </c>
      <c r="P433" t="str">
        <f t="shared" si="50"/>
        <v/>
      </c>
    </row>
    <row r="434" spans="1:16" ht="33">
      <c r="A434" s="80" t="s">
        <v>56</v>
      </c>
      <c r="B434" s="81" t="s">
        <v>462</v>
      </c>
      <c r="C434" s="80" t="s">
        <v>463</v>
      </c>
      <c r="D434" s="80">
        <v>3</v>
      </c>
      <c r="E434" s="80">
        <v>2</v>
      </c>
      <c r="F434" s="80">
        <v>1</v>
      </c>
      <c r="G434" s="81"/>
      <c r="H434" s="83" t="s">
        <v>507</v>
      </c>
      <c r="I434" s="26" t="s">
        <v>13</v>
      </c>
      <c r="J434" t="str">
        <f t="shared" si="47"/>
        <v>TT02555Chính trị học phát triển3</v>
      </c>
      <c r="K434">
        <f t="shared" si="45"/>
        <v>1</v>
      </c>
      <c r="L434" t="str">
        <f t="shared" si="48"/>
        <v/>
      </c>
      <c r="M434" t="str">
        <f t="shared" si="49"/>
        <v>TT02555Chính trị học phát triển3</v>
      </c>
      <c r="N434">
        <f t="shared" si="46"/>
        <v>1</v>
      </c>
      <c r="O434" t="str">
        <f t="shared" si="51"/>
        <v/>
      </c>
      <c r="P434" t="str">
        <f t="shared" si="50"/>
        <v/>
      </c>
    </row>
    <row r="435" spans="1:16" ht="33">
      <c r="A435" s="80" t="s">
        <v>59</v>
      </c>
      <c r="B435" s="81" t="s">
        <v>447</v>
      </c>
      <c r="C435" s="80" t="s">
        <v>448</v>
      </c>
      <c r="D435" s="80">
        <v>2</v>
      </c>
      <c r="E435" s="80">
        <v>1.5</v>
      </c>
      <c r="F435" s="80">
        <v>0.5</v>
      </c>
      <c r="G435" s="81"/>
      <c r="H435" s="83" t="s">
        <v>507</v>
      </c>
      <c r="I435" s="26" t="s">
        <v>13</v>
      </c>
      <c r="J435" t="str">
        <f t="shared" si="47"/>
        <v>TT01006Chính trị học phát triển2</v>
      </c>
      <c r="K435">
        <f t="shared" si="45"/>
        <v>1</v>
      </c>
      <c r="L435" t="str">
        <f t="shared" si="48"/>
        <v/>
      </c>
      <c r="M435" t="str">
        <f t="shared" si="49"/>
        <v>TT01006Chính trị học phát triển2</v>
      </c>
      <c r="N435">
        <f t="shared" si="46"/>
        <v>1</v>
      </c>
      <c r="O435" t="str">
        <f t="shared" si="51"/>
        <v/>
      </c>
      <c r="P435" t="str">
        <f t="shared" si="50"/>
        <v/>
      </c>
    </row>
    <row r="436" spans="1:16" ht="33">
      <c r="A436" s="80" t="s">
        <v>62</v>
      </c>
      <c r="B436" s="81" t="s">
        <v>531</v>
      </c>
      <c r="C436" s="80" t="s">
        <v>532</v>
      </c>
      <c r="D436" s="80">
        <v>3</v>
      </c>
      <c r="E436" s="80">
        <v>0.5</v>
      </c>
      <c r="F436" s="80">
        <v>2.5</v>
      </c>
      <c r="G436" s="81"/>
      <c r="H436" s="83" t="s">
        <v>507</v>
      </c>
      <c r="I436" s="26" t="s">
        <v>13</v>
      </c>
      <c r="J436" t="str">
        <f t="shared" si="47"/>
        <v>CT03090Chính trị học phát triển3</v>
      </c>
      <c r="K436">
        <f t="shared" si="45"/>
        <v>1</v>
      </c>
      <c r="L436" t="str">
        <f t="shared" si="48"/>
        <v/>
      </c>
      <c r="M436" t="str">
        <f t="shared" si="49"/>
        <v>CT03090Chính trị học phát triển3</v>
      </c>
      <c r="N436">
        <f t="shared" si="46"/>
        <v>1</v>
      </c>
      <c r="O436" t="str">
        <f t="shared" si="51"/>
        <v/>
      </c>
      <c r="P436" t="str">
        <f t="shared" si="50"/>
        <v/>
      </c>
    </row>
    <row r="437" spans="1:16" ht="33">
      <c r="A437" s="80" t="s">
        <v>65</v>
      </c>
      <c r="B437" s="81" t="s">
        <v>533</v>
      </c>
      <c r="C437" s="80" t="s">
        <v>534</v>
      </c>
      <c r="D437" s="80">
        <v>3</v>
      </c>
      <c r="E437" s="80">
        <v>2</v>
      </c>
      <c r="F437" s="80">
        <v>1</v>
      </c>
      <c r="G437" s="80"/>
      <c r="H437" s="83" t="s">
        <v>507</v>
      </c>
      <c r="I437" s="26" t="s">
        <v>73</v>
      </c>
      <c r="J437" t="str">
        <f t="shared" si="47"/>
        <v>CT03017Chính trị học phát triển3</v>
      </c>
      <c r="K437">
        <f t="shared" si="45"/>
        <v>1</v>
      </c>
      <c r="L437" t="str">
        <f t="shared" si="48"/>
        <v/>
      </c>
      <c r="M437" t="str">
        <f t="shared" si="49"/>
        <v>CT03017Chính trị học phát triển3</v>
      </c>
      <c r="N437">
        <f t="shared" si="46"/>
        <v>1</v>
      </c>
      <c r="O437" t="str">
        <f t="shared" si="51"/>
        <v/>
      </c>
      <c r="P437" t="str">
        <f t="shared" si="50"/>
        <v/>
      </c>
    </row>
    <row r="438" spans="1:16" ht="33">
      <c r="A438" s="80" t="s">
        <v>68</v>
      </c>
      <c r="B438" s="81" t="s">
        <v>475</v>
      </c>
      <c r="C438" s="80" t="s">
        <v>476</v>
      </c>
      <c r="D438" s="80">
        <v>3</v>
      </c>
      <c r="E438" s="80">
        <v>2.5</v>
      </c>
      <c r="F438" s="80">
        <v>0.5</v>
      </c>
      <c r="G438" s="80"/>
      <c r="H438" s="83" t="s">
        <v>507</v>
      </c>
      <c r="I438" s="26" t="s">
        <v>73</v>
      </c>
      <c r="J438" t="str">
        <f t="shared" si="47"/>
        <v>CT03040Chính trị học phát triển3</v>
      </c>
      <c r="K438">
        <f t="shared" si="45"/>
        <v>1</v>
      </c>
      <c r="L438" t="str">
        <f t="shared" si="48"/>
        <v/>
      </c>
      <c r="M438" t="str">
        <f t="shared" si="49"/>
        <v>CT03040Chính trị học phát triển3</v>
      </c>
      <c r="N438">
        <f t="shared" si="46"/>
        <v>1</v>
      </c>
      <c r="O438" t="str">
        <f t="shared" si="51"/>
        <v/>
      </c>
      <c r="P438" t="str">
        <f t="shared" si="50"/>
        <v/>
      </c>
    </row>
    <row r="439" spans="1:16" ht="33">
      <c r="A439" s="80" t="s">
        <v>237</v>
      </c>
      <c r="B439" s="81" t="s">
        <v>535</v>
      </c>
      <c r="C439" s="80" t="s">
        <v>536</v>
      </c>
      <c r="D439" s="80">
        <v>3</v>
      </c>
      <c r="E439" s="80">
        <v>2.5</v>
      </c>
      <c r="F439" s="80">
        <v>0.5</v>
      </c>
      <c r="G439" s="80"/>
      <c r="H439" s="83" t="s">
        <v>507</v>
      </c>
      <c r="I439" s="26" t="s">
        <v>73</v>
      </c>
      <c r="J439" t="str">
        <f t="shared" si="47"/>
        <v>CT03027Chính trị học phát triển3</v>
      </c>
      <c r="K439">
        <f t="shared" si="45"/>
        <v>1</v>
      </c>
      <c r="L439" t="str">
        <f t="shared" si="48"/>
        <v/>
      </c>
      <c r="M439" t="str">
        <f t="shared" si="49"/>
        <v>CT03027Chính trị học phát triển3</v>
      </c>
      <c r="N439">
        <f t="shared" si="46"/>
        <v>1</v>
      </c>
      <c r="O439" t="str">
        <f t="shared" si="51"/>
        <v/>
      </c>
      <c r="P439" t="str">
        <f t="shared" si="50"/>
        <v/>
      </c>
    </row>
    <row r="440" spans="1:16" ht="33">
      <c r="A440" s="80" t="s">
        <v>239</v>
      </c>
      <c r="B440" s="81" t="s">
        <v>251</v>
      </c>
      <c r="C440" s="80" t="s">
        <v>87</v>
      </c>
      <c r="D440" s="80">
        <v>3</v>
      </c>
      <c r="E440" s="80">
        <v>2</v>
      </c>
      <c r="F440" s="80">
        <v>1</v>
      </c>
      <c r="G440" s="80"/>
      <c r="H440" s="83" t="s">
        <v>507</v>
      </c>
      <c r="I440" s="26" t="s">
        <v>73</v>
      </c>
      <c r="J440" t="str">
        <f t="shared" si="47"/>
        <v>CT02054Chính trị học phát triển3</v>
      </c>
      <c r="K440">
        <f t="shared" si="45"/>
        <v>1</v>
      </c>
      <c r="L440" t="str">
        <f t="shared" si="48"/>
        <v/>
      </c>
      <c r="M440" t="str">
        <f t="shared" si="49"/>
        <v>CT02054Chính trị học phát triển3</v>
      </c>
      <c r="N440">
        <f t="shared" si="46"/>
        <v>1</v>
      </c>
      <c r="O440" t="str">
        <f t="shared" si="51"/>
        <v/>
      </c>
      <c r="P440" t="str">
        <f t="shared" si="50"/>
        <v/>
      </c>
    </row>
    <row r="441" spans="1:16" ht="33">
      <c r="A441" s="80" t="s">
        <v>241</v>
      </c>
      <c r="B441" s="81" t="s">
        <v>537</v>
      </c>
      <c r="C441" s="80" t="s">
        <v>538</v>
      </c>
      <c r="D441" s="80">
        <v>3</v>
      </c>
      <c r="E441" s="80">
        <v>2</v>
      </c>
      <c r="F441" s="80">
        <v>1</v>
      </c>
      <c r="G441" s="81"/>
      <c r="H441" s="83" t="s">
        <v>507</v>
      </c>
      <c r="I441" s="26" t="s">
        <v>73</v>
      </c>
      <c r="J441" t="str">
        <f t="shared" si="47"/>
        <v>TT02062Chính trị học phát triển3</v>
      </c>
      <c r="K441">
        <f t="shared" si="45"/>
        <v>1</v>
      </c>
      <c r="L441" t="str">
        <f t="shared" si="48"/>
        <v/>
      </c>
      <c r="M441" t="str">
        <f t="shared" si="49"/>
        <v>TT02062Chính trị học phát triển3</v>
      </c>
      <c r="N441">
        <f t="shared" si="46"/>
        <v>1</v>
      </c>
      <c r="O441" t="str">
        <f t="shared" si="51"/>
        <v/>
      </c>
      <c r="P441" t="str">
        <f t="shared" si="50"/>
        <v/>
      </c>
    </row>
    <row r="442" spans="1:16" ht="33">
      <c r="A442" s="80" t="s">
        <v>244</v>
      </c>
      <c r="B442" s="81" t="s">
        <v>539</v>
      </c>
      <c r="C442" s="80" t="s">
        <v>540</v>
      </c>
      <c r="D442" s="80">
        <v>3</v>
      </c>
      <c r="E442" s="80">
        <v>2</v>
      </c>
      <c r="F442" s="80">
        <v>1</v>
      </c>
      <c r="G442" s="81"/>
      <c r="H442" s="83" t="s">
        <v>507</v>
      </c>
      <c r="I442" s="26" t="s">
        <v>73</v>
      </c>
      <c r="J442" t="str">
        <f t="shared" si="47"/>
        <v>TT02061Chính trị học phát triển3</v>
      </c>
      <c r="K442">
        <f t="shared" si="45"/>
        <v>1</v>
      </c>
      <c r="L442" t="str">
        <f t="shared" si="48"/>
        <v/>
      </c>
      <c r="M442" t="str">
        <f t="shared" si="49"/>
        <v>TT02061Chính trị học phát triển3</v>
      </c>
      <c r="N442">
        <f t="shared" si="46"/>
        <v>1</v>
      </c>
      <c r="O442" t="str">
        <f t="shared" si="51"/>
        <v/>
      </c>
      <c r="P442" t="str">
        <f t="shared" si="50"/>
        <v/>
      </c>
    </row>
    <row r="443" spans="1:16" ht="33">
      <c r="A443" s="80" t="s">
        <v>120</v>
      </c>
      <c r="B443" s="81" t="s">
        <v>541</v>
      </c>
      <c r="C443" s="80" t="s">
        <v>542</v>
      </c>
      <c r="D443" s="80">
        <v>3</v>
      </c>
      <c r="E443" s="80">
        <v>2.5</v>
      </c>
      <c r="F443" s="80">
        <v>0.5</v>
      </c>
      <c r="G443" s="80"/>
      <c r="H443" s="83" t="s">
        <v>507</v>
      </c>
      <c r="I443" s="26" t="s">
        <v>73</v>
      </c>
      <c r="J443" t="str">
        <f t="shared" si="47"/>
        <v>CT03038Chính trị học phát triển3</v>
      </c>
      <c r="K443">
        <f t="shared" si="45"/>
        <v>1</v>
      </c>
      <c r="L443" t="str">
        <f t="shared" si="48"/>
        <v/>
      </c>
      <c r="M443" t="str">
        <f t="shared" si="49"/>
        <v>CT03038Chính trị học phát triển3</v>
      </c>
      <c r="N443">
        <f t="shared" si="46"/>
        <v>1</v>
      </c>
      <c r="O443" t="str">
        <f t="shared" si="51"/>
        <v/>
      </c>
      <c r="P443" t="str">
        <f t="shared" si="50"/>
        <v/>
      </c>
    </row>
    <row r="444" spans="1:16" ht="33">
      <c r="A444" s="80" t="s">
        <v>123</v>
      </c>
      <c r="B444" s="81" t="s">
        <v>543</v>
      </c>
      <c r="C444" s="80" t="s">
        <v>544</v>
      </c>
      <c r="D444" s="80">
        <v>3</v>
      </c>
      <c r="E444" s="80">
        <v>2</v>
      </c>
      <c r="F444" s="80">
        <v>1</v>
      </c>
      <c r="G444" s="80"/>
      <c r="H444" s="83" t="s">
        <v>507</v>
      </c>
      <c r="I444" s="26" t="s">
        <v>73</v>
      </c>
      <c r="J444" t="str">
        <f t="shared" si="47"/>
        <v>TT03378Chính trị học phát triển3</v>
      </c>
      <c r="K444">
        <f t="shared" si="45"/>
        <v>1</v>
      </c>
      <c r="L444" t="str">
        <f t="shared" si="48"/>
        <v/>
      </c>
      <c r="M444" t="str">
        <f t="shared" si="49"/>
        <v>TT03378Chính trị học phát triển3</v>
      </c>
      <c r="N444">
        <f t="shared" si="46"/>
        <v>1</v>
      </c>
      <c r="O444" t="str">
        <f t="shared" si="51"/>
        <v/>
      </c>
      <c r="P444" t="str">
        <f t="shared" si="50"/>
        <v/>
      </c>
    </row>
    <row r="445" spans="1:16" ht="33">
      <c r="A445" s="80" t="s">
        <v>126</v>
      </c>
      <c r="B445" s="81" t="s">
        <v>545</v>
      </c>
      <c r="C445" s="80" t="s">
        <v>546</v>
      </c>
      <c r="D445" s="80">
        <v>3</v>
      </c>
      <c r="E445" s="80">
        <v>2</v>
      </c>
      <c r="F445" s="80">
        <v>1</v>
      </c>
      <c r="G445" s="81"/>
      <c r="H445" s="83" t="s">
        <v>507</v>
      </c>
      <c r="I445" s="26" t="s">
        <v>73</v>
      </c>
      <c r="J445" t="str">
        <f t="shared" si="47"/>
        <v>TT02063Chính trị học phát triển3</v>
      </c>
      <c r="K445">
        <f t="shared" si="45"/>
        <v>1</v>
      </c>
      <c r="L445" t="str">
        <f t="shared" si="48"/>
        <v/>
      </c>
      <c r="M445" t="str">
        <f t="shared" si="49"/>
        <v>TT02063Chính trị học phát triển3</v>
      </c>
      <c r="N445">
        <f t="shared" si="46"/>
        <v>1</v>
      </c>
      <c r="O445" t="str">
        <f t="shared" si="51"/>
        <v/>
      </c>
      <c r="P445" t="str">
        <f t="shared" si="50"/>
        <v/>
      </c>
    </row>
    <row r="446" spans="1:16" ht="33">
      <c r="A446" s="80" t="s">
        <v>129</v>
      </c>
      <c r="B446" s="81" t="s">
        <v>547</v>
      </c>
      <c r="C446" s="80" t="s">
        <v>548</v>
      </c>
      <c r="D446" s="80">
        <v>3</v>
      </c>
      <c r="E446" s="80">
        <v>2</v>
      </c>
      <c r="F446" s="80">
        <v>1</v>
      </c>
      <c r="G446" s="80" t="s">
        <v>30</v>
      </c>
      <c r="H446" s="83" t="s">
        <v>507</v>
      </c>
      <c r="I446" s="26" t="s">
        <v>13</v>
      </c>
      <c r="J446" t="str">
        <f t="shared" si="47"/>
        <v>CT02062Chính trị học phát triển3</v>
      </c>
      <c r="K446">
        <f t="shared" si="45"/>
        <v>1</v>
      </c>
      <c r="L446" t="str">
        <f t="shared" si="48"/>
        <v/>
      </c>
      <c r="M446" t="str">
        <f t="shared" si="49"/>
        <v>CT02062Chính trị học phát triển3</v>
      </c>
      <c r="N446">
        <f t="shared" si="46"/>
        <v>1</v>
      </c>
      <c r="O446" t="str">
        <f t="shared" si="51"/>
        <v/>
      </c>
      <c r="P446" t="str">
        <f t="shared" si="50"/>
        <v/>
      </c>
    </row>
    <row r="447" spans="1:16" ht="33">
      <c r="A447" s="80" t="s">
        <v>254</v>
      </c>
      <c r="B447" s="81" t="s">
        <v>549</v>
      </c>
      <c r="C447" s="80" t="s">
        <v>550</v>
      </c>
      <c r="D447" s="80">
        <v>3</v>
      </c>
      <c r="E447" s="80">
        <v>2</v>
      </c>
      <c r="F447" s="80">
        <v>1</v>
      </c>
      <c r="G447" s="80" t="s">
        <v>30</v>
      </c>
      <c r="H447" s="83" t="s">
        <v>507</v>
      </c>
      <c r="I447" s="26" t="s">
        <v>13</v>
      </c>
      <c r="J447" t="str">
        <f t="shared" si="47"/>
        <v>CT02063Chính trị học phát triển3</v>
      </c>
      <c r="K447">
        <f t="shared" si="45"/>
        <v>1</v>
      </c>
      <c r="L447" t="str">
        <f t="shared" si="48"/>
        <v/>
      </c>
      <c r="M447" t="str">
        <f t="shared" si="49"/>
        <v>CT02063Chính trị học phát triển3</v>
      </c>
      <c r="N447">
        <f t="shared" si="46"/>
        <v>1</v>
      </c>
      <c r="O447" t="str">
        <f t="shared" si="51"/>
        <v/>
      </c>
      <c r="P447" t="str">
        <f t="shared" si="50"/>
        <v/>
      </c>
    </row>
    <row r="448" spans="1:16" ht="33">
      <c r="A448" s="80" t="s">
        <v>257</v>
      </c>
      <c r="B448" s="81" t="s">
        <v>551</v>
      </c>
      <c r="C448" s="80" t="s">
        <v>552</v>
      </c>
      <c r="D448" s="80">
        <v>3</v>
      </c>
      <c r="E448" s="80">
        <v>2.5</v>
      </c>
      <c r="F448" s="80">
        <v>0.5</v>
      </c>
      <c r="G448" s="80" t="s">
        <v>30</v>
      </c>
      <c r="H448" s="83" t="s">
        <v>507</v>
      </c>
      <c r="I448" s="26" t="s">
        <v>13</v>
      </c>
      <c r="J448" t="str">
        <f t="shared" si="47"/>
        <v>CT02064Chính trị học phát triển3</v>
      </c>
      <c r="K448">
        <f t="shared" si="45"/>
        <v>1</v>
      </c>
      <c r="L448" t="str">
        <f t="shared" si="48"/>
        <v/>
      </c>
      <c r="M448" t="str">
        <f t="shared" si="49"/>
        <v>CT02064Chính trị học phát triển3</v>
      </c>
      <c r="N448">
        <f t="shared" si="46"/>
        <v>1</v>
      </c>
      <c r="O448" t="str">
        <f t="shared" si="51"/>
        <v/>
      </c>
      <c r="P448" t="str">
        <f t="shared" si="50"/>
        <v/>
      </c>
    </row>
    <row r="449" spans="1:16" ht="33">
      <c r="A449" s="80" t="s">
        <v>260</v>
      </c>
      <c r="B449" s="81" t="s">
        <v>553</v>
      </c>
      <c r="C449" s="80" t="s">
        <v>554</v>
      </c>
      <c r="D449" s="80">
        <v>3</v>
      </c>
      <c r="E449" s="80">
        <v>2</v>
      </c>
      <c r="F449" s="80">
        <v>1</v>
      </c>
      <c r="G449" s="80" t="s">
        <v>30</v>
      </c>
      <c r="H449" s="83" t="s">
        <v>507</v>
      </c>
      <c r="I449" s="26" t="s">
        <v>13</v>
      </c>
      <c r="J449" t="str">
        <f t="shared" si="47"/>
        <v>CT02065Chính trị học phát triển3</v>
      </c>
      <c r="K449">
        <f t="shared" si="45"/>
        <v>1</v>
      </c>
      <c r="L449" t="str">
        <f t="shared" si="48"/>
        <v/>
      </c>
      <c r="M449" t="str">
        <f t="shared" si="49"/>
        <v>CT02065Chính trị học phát triển3</v>
      </c>
      <c r="N449">
        <f t="shared" si="46"/>
        <v>1</v>
      </c>
      <c r="O449" t="str">
        <f t="shared" si="51"/>
        <v/>
      </c>
      <c r="P449" t="str">
        <f t="shared" si="50"/>
        <v/>
      </c>
    </row>
    <row r="450" spans="1:16" ht="33">
      <c r="A450" s="80" t="s">
        <v>261</v>
      </c>
      <c r="B450" s="81" t="s">
        <v>555</v>
      </c>
      <c r="C450" s="80" t="s">
        <v>556</v>
      </c>
      <c r="D450" s="80">
        <v>3</v>
      </c>
      <c r="E450" s="80">
        <v>1.5</v>
      </c>
      <c r="F450" s="80">
        <v>1.5</v>
      </c>
      <c r="G450" s="80"/>
      <c r="H450" s="83" t="s">
        <v>507</v>
      </c>
      <c r="I450" s="26" t="s">
        <v>13</v>
      </c>
      <c r="J450" t="str">
        <f t="shared" si="47"/>
        <v>CT02066Chính trị học phát triển3</v>
      </c>
      <c r="K450">
        <f t="shared" ref="K450:K513" si="52">COUNTIF($J$2:$J$3265,J450)</f>
        <v>1</v>
      </c>
      <c r="L450" t="str">
        <f t="shared" si="48"/>
        <v/>
      </c>
      <c r="M450" t="str">
        <f t="shared" si="49"/>
        <v>CT02066Chính trị học phát triển3</v>
      </c>
      <c r="N450">
        <f t="shared" ref="N450:N513" si="53">COUNTIF(M450:M3735,M450)</f>
        <v>1</v>
      </c>
      <c r="O450" t="str">
        <f t="shared" si="51"/>
        <v/>
      </c>
      <c r="P450" t="str">
        <f t="shared" si="50"/>
        <v/>
      </c>
    </row>
    <row r="451" spans="1:16" ht="33">
      <c r="A451" s="80" t="s">
        <v>264</v>
      </c>
      <c r="B451" s="81" t="s">
        <v>557</v>
      </c>
      <c r="C451" s="80" t="s">
        <v>283</v>
      </c>
      <c r="D451" s="80">
        <v>3</v>
      </c>
      <c r="E451" s="98" t="s">
        <v>558</v>
      </c>
      <c r="F451" s="80">
        <v>3</v>
      </c>
      <c r="G451" s="80"/>
      <c r="H451" s="83" t="s">
        <v>507</v>
      </c>
      <c r="I451" s="26" t="s">
        <v>13</v>
      </c>
      <c r="J451" t="str">
        <f t="shared" ref="J451:J514" si="54">CONCATENATE(B451,H451,D451)</f>
        <v>CT03091Chính trị học phát triển3</v>
      </c>
      <c r="K451">
        <f t="shared" si="52"/>
        <v>1</v>
      </c>
      <c r="L451" t="str">
        <f t="shared" ref="L451:L514" si="55">IF(K451=2,"HK1","")</f>
        <v/>
      </c>
      <c r="M451" t="str">
        <f t="shared" ref="M451:M514" si="56">CONCATENATE(B451,H451,D451)</f>
        <v>CT03091Chính trị học phát triển3</v>
      </c>
      <c r="N451">
        <f t="shared" si="53"/>
        <v>1</v>
      </c>
      <c r="O451" t="str">
        <f t="shared" si="51"/>
        <v/>
      </c>
      <c r="P451" t="str">
        <f t="shared" si="50"/>
        <v/>
      </c>
    </row>
    <row r="452" spans="1:16" ht="33">
      <c r="A452" s="80" t="s">
        <v>268</v>
      </c>
      <c r="B452" s="81" t="s">
        <v>559</v>
      </c>
      <c r="C452" s="80" t="s">
        <v>560</v>
      </c>
      <c r="D452" s="80">
        <v>3</v>
      </c>
      <c r="E452" s="80">
        <v>2</v>
      </c>
      <c r="F452" s="80">
        <v>1</v>
      </c>
      <c r="G452" s="80" t="s">
        <v>561</v>
      </c>
      <c r="H452" s="83" t="s">
        <v>507</v>
      </c>
      <c r="I452" s="26" t="s">
        <v>156</v>
      </c>
      <c r="J452" t="str">
        <f t="shared" si="54"/>
        <v>CT02067Chính trị học phát triển3</v>
      </c>
      <c r="K452">
        <f t="shared" si="52"/>
        <v>1</v>
      </c>
      <c r="L452" t="str">
        <f t="shared" si="55"/>
        <v/>
      </c>
      <c r="M452" t="str">
        <f t="shared" si="56"/>
        <v>CT02067Chính trị học phát triển3</v>
      </c>
      <c r="N452">
        <f t="shared" si="53"/>
        <v>1</v>
      </c>
      <c r="O452" t="str">
        <f t="shared" si="51"/>
        <v/>
      </c>
      <c r="P452" t="str">
        <f t="shared" si="50"/>
        <v/>
      </c>
    </row>
    <row r="453" spans="1:16" ht="33">
      <c r="A453" s="80" t="s">
        <v>271</v>
      </c>
      <c r="B453" s="81" t="s">
        <v>562</v>
      </c>
      <c r="C453" s="80" t="s">
        <v>563</v>
      </c>
      <c r="D453" s="80">
        <v>3</v>
      </c>
      <c r="E453" s="80">
        <v>2.5</v>
      </c>
      <c r="F453" s="80">
        <v>0.5</v>
      </c>
      <c r="G453" s="80" t="s">
        <v>30</v>
      </c>
      <c r="H453" s="83" t="s">
        <v>507</v>
      </c>
      <c r="I453" s="26" t="s">
        <v>156</v>
      </c>
      <c r="J453" t="str">
        <f t="shared" si="54"/>
        <v>CT02068Chính trị học phát triển3</v>
      </c>
      <c r="K453">
        <f t="shared" si="52"/>
        <v>1</v>
      </c>
      <c r="L453" t="str">
        <f t="shared" si="55"/>
        <v/>
      </c>
      <c r="M453" t="str">
        <f t="shared" si="56"/>
        <v>CT02068Chính trị học phát triển3</v>
      </c>
      <c r="N453">
        <f t="shared" si="53"/>
        <v>1</v>
      </c>
      <c r="O453" t="str">
        <f t="shared" si="51"/>
        <v/>
      </c>
      <c r="P453" t="str">
        <f t="shared" si="50"/>
        <v/>
      </c>
    </row>
    <row r="454" spans="1:16" ht="33">
      <c r="A454" s="80" t="s">
        <v>274</v>
      </c>
      <c r="B454" s="81" t="s">
        <v>564</v>
      </c>
      <c r="C454" s="80" t="s">
        <v>565</v>
      </c>
      <c r="D454" s="80">
        <v>3</v>
      </c>
      <c r="E454" s="80">
        <v>2.5</v>
      </c>
      <c r="F454" s="80">
        <v>0.5</v>
      </c>
      <c r="G454" s="80" t="s">
        <v>464</v>
      </c>
      <c r="H454" s="83" t="s">
        <v>507</v>
      </c>
      <c r="I454" s="26" t="s">
        <v>73</v>
      </c>
      <c r="J454" t="str">
        <f t="shared" si="54"/>
        <v>CT02069Chính trị học phát triển3</v>
      </c>
      <c r="K454">
        <f t="shared" si="52"/>
        <v>1</v>
      </c>
      <c r="L454" t="str">
        <f t="shared" si="55"/>
        <v/>
      </c>
      <c r="M454" t="str">
        <f t="shared" si="56"/>
        <v>CT02069Chính trị học phát triển3</v>
      </c>
      <c r="N454">
        <f t="shared" si="53"/>
        <v>1</v>
      </c>
      <c r="O454" t="str">
        <f t="shared" si="51"/>
        <v/>
      </c>
      <c r="P454" t="str">
        <f t="shared" si="50"/>
        <v/>
      </c>
    </row>
    <row r="455" spans="1:16" ht="33">
      <c r="A455" s="80" t="s">
        <v>150</v>
      </c>
      <c r="B455" s="81" t="s">
        <v>566</v>
      </c>
      <c r="C455" s="80" t="s">
        <v>567</v>
      </c>
      <c r="D455" s="80">
        <v>3</v>
      </c>
      <c r="E455" s="80">
        <v>2.5</v>
      </c>
      <c r="F455" s="80">
        <v>0.5</v>
      </c>
      <c r="G455" s="80" t="s">
        <v>86</v>
      </c>
      <c r="H455" s="83" t="s">
        <v>507</v>
      </c>
      <c r="I455" s="26" t="s">
        <v>73</v>
      </c>
      <c r="J455" t="str">
        <f t="shared" si="54"/>
        <v>CT02070Chính trị học phát triển3</v>
      </c>
      <c r="K455">
        <f t="shared" si="52"/>
        <v>1</v>
      </c>
      <c r="L455" t="str">
        <f t="shared" si="55"/>
        <v/>
      </c>
      <c r="M455" t="str">
        <f t="shared" si="56"/>
        <v>CT02070Chính trị học phát triển3</v>
      </c>
      <c r="N455">
        <f t="shared" si="53"/>
        <v>1</v>
      </c>
      <c r="O455" t="str">
        <f t="shared" si="51"/>
        <v/>
      </c>
      <c r="P455" t="str">
        <f t="shared" si="50"/>
        <v/>
      </c>
    </row>
    <row r="456" spans="1:16" ht="33">
      <c r="A456" s="80" t="s">
        <v>279</v>
      </c>
      <c r="B456" s="81" t="s">
        <v>568</v>
      </c>
      <c r="C456" s="80" t="s">
        <v>569</v>
      </c>
      <c r="D456" s="80">
        <v>3</v>
      </c>
      <c r="E456" s="80">
        <v>2</v>
      </c>
      <c r="F456" s="80">
        <v>1</v>
      </c>
      <c r="G456" s="80" t="s">
        <v>570</v>
      </c>
      <c r="H456" s="83" t="s">
        <v>507</v>
      </c>
      <c r="I456" s="26" t="s">
        <v>73</v>
      </c>
      <c r="J456" t="str">
        <f t="shared" si="54"/>
        <v>CT02071Chính trị học phát triển3</v>
      </c>
      <c r="K456">
        <f t="shared" si="52"/>
        <v>1</v>
      </c>
      <c r="L456" t="str">
        <f t="shared" si="55"/>
        <v/>
      </c>
      <c r="M456" t="str">
        <f t="shared" si="56"/>
        <v>CT02071Chính trị học phát triển3</v>
      </c>
      <c r="N456">
        <f t="shared" si="53"/>
        <v>1</v>
      </c>
      <c r="O456" t="str">
        <f t="shared" si="51"/>
        <v/>
      </c>
      <c r="P456" t="str">
        <f t="shared" si="50"/>
        <v/>
      </c>
    </row>
    <row r="457" spans="1:16" ht="33">
      <c r="A457" s="80" t="s">
        <v>153</v>
      </c>
      <c r="B457" s="81" t="s">
        <v>571</v>
      </c>
      <c r="C457" s="80" t="s">
        <v>572</v>
      </c>
      <c r="D457" s="80">
        <v>3</v>
      </c>
      <c r="E457" s="80">
        <v>2.5</v>
      </c>
      <c r="F457" s="80">
        <v>0.5</v>
      </c>
      <c r="G457" s="80"/>
      <c r="H457" s="83" t="s">
        <v>507</v>
      </c>
      <c r="I457" s="26" t="s">
        <v>73</v>
      </c>
      <c r="J457" t="str">
        <f t="shared" si="54"/>
        <v>TG02005Chính trị học phát triển3</v>
      </c>
      <c r="K457">
        <f t="shared" si="52"/>
        <v>1</v>
      </c>
      <c r="L457" t="str">
        <f t="shared" si="55"/>
        <v/>
      </c>
      <c r="M457" t="str">
        <f t="shared" si="56"/>
        <v>TG02005Chính trị học phát triển3</v>
      </c>
      <c r="N457">
        <f t="shared" si="53"/>
        <v>1</v>
      </c>
      <c r="O457" t="str">
        <f t="shared" si="51"/>
        <v/>
      </c>
      <c r="P457" t="str">
        <f t="shared" si="50"/>
        <v/>
      </c>
    </row>
    <row r="458" spans="1:16" ht="33">
      <c r="A458" s="80" t="s">
        <v>157</v>
      </c>
      <c r="B458" s="81" t="s">
        <v>315</v>
      </c>
      <c r="C458" s="80" t="s">
        <v>101</v>
      </c>
      <c r="D458" s="80">
        <v>3</v>
      </c>
      <c r="E458" s="80">
        <v>2</v>
      </c>
      <c r="F458" s="80">
        <v>1</v>
      </c>
      <c r="G458" s="80" t="s">
        <v>15</v>
      </c>
      <c r="H458" s="83" t="s">
        <v>507</v>
      </c>
      <c r="I458" s="26" t="s">
        <v>73</v>
      </c>
      <c r="J458" t="str">
        <f t="shared" si="54"/>
        <v>KT02410Chính trị học phát triển3</v>
      </c>
      <c r="K458">
        <f t="shared" si="52"/>
        <v>1</v>
      </c>
      <c r="L458" t="str">
        <f t="shared" si="55"/>
        <v/>
      </c>
      <c r="M458" t="str">
        <f t="shared" si="56"/>
        <v>KT02410Chính trị học phát triển3</v>
      </c>
      <c r="N458">
        <f t="shared" si="53"/>
        <v>1</v>
      </c>
      <c r="O458" t="str">
        <f t="shared" si="51"/>
        <v/>
      </c>
      <c r="P458" t="str">
        <f t="shared" ref="P458:P521" si="57">IF(AND(L458="HK1",O458=""),"HK1",IF(AND(L458="",O458=""),"",IF(AND(L458="",O458="HK2"),"HK2")))</f>
        <v/>
      </c>
    </row>
    <row r="459" spans="1:16" ht="33">
      <c r="A459" s="80" t="s">
        <v>284</v>
      </c>
      <c r="B459" s="99" t="s">
        <v>573</v>
      </c>
      <c r="C459" s="80" t="s">
        <v>410</v>
      </c>
      <c r="D459" s="80">
        <v>3</v>
      </c>
      <c r="E459" s="80">
        <v>1</v>
      </c>
      <c r="F459" s="80">
        <v>2</v>
      </c>
      <c r="G459" s="80"/>
      <c r="H459" s="83" t="s">
        <v>507</v>
      </c>
      <c r="I459" s="26" t="s">
        <v>73</v>
      </c>
      <c r="J459" t="str">
        <f t="shared" si="54"/>
        <v>QQ03466Chính trị học phát triển3</v>
      </c>
      <c r="K459">
        <f t="shared" si="52"/>
        <v>1</v>
      </c>
      <c r="L459" t="str">
        <f t="shared" si="55"/>
        <v/>
      </c>
      <c r="M459" t="str">
        <f t="shared" si="56"/>
        <v>QQ03466Chính trị học phát triển3</v>
      </c>
      <c r="N459">
        <f t="shared" si="53"/>
        <v>1</v>
      </c>
      <c r="O459" t="str">
        <f t="shared" si="51"/>
        <v/>
      </c>
      <c r="P459" t="str">
        <f t="shared" si="57"/>
        <v/>
      </c>
    </row>
    <row r="460" spans="1:16" ht="33">
      <c r="A460" s="86" t="s">
        <v>168</v>
      </c>
      <c r="B460" s="87" t="s">
        <v>169</v>
      </c>
      <c r="C460" s="88" t="s">
        <v>170</v>
      </c>
      <c r="D460" s="89">
        <v>1</v>
      </c>
      <c r="E460" s="89">
        <v>1</v>
      </c>
      <c r="F460" s="89">
        <v>0</v>
      </c>
      <c r="G460" s="89"/>
      <c r="H460" s="83" t="s">
        <v>507</v>
      </c>
      <c r="I460" s="26" t="s">
        <v>13</v>
      </c>
      <c r="J460" t="str">
        <f t="shared" si="54"/>
        <v>ĐC01015Chính trị học phát triển1</v>
      </c>
      <c r="K460">
        <f t="shared" si="52"/>
        <v>2</v>
      </c>
      <c r="L460" t="str">
        <f t="shared" si="55"/>
        <v>HK1</v>
      </c>
      <c r="M460" t="str">
        <f t="shared" si="56"/>
        <v>ĐC01015Chính trị học phát triển1</v>
      </c>
      <c r="N460">
        <f t="shared" si="53"/>
        <v>1</v>
      </c>
      <c r="O460" t="str">
        <f t="shared" si="51"/>
        <v/>
      </c>
      <c r="P460" t="str">
        <f t="shared" si="57"/>
        <v>HK1</v>
      </c>
    </row>
    <row r="461" spans="1:16" ht="33">
      <c r="A461" s="86" t="s">
        <v>171</v>
      </c>
      <c r="B461" s="87" t="s">
        <v>172</v>
      </c>
      <c r="C461" s="88" t="s">
        <v>173</v>
      </c>
      <c r="D461" s="89">
        <v>1</v>
      </c>
      <c r="E461" s="89">
        <v>0</v>
      </c>
      <c r="F461" s="89">
        <v>1</v>
      </c>
      <c r="G461" s="89"/>
      <c r="H461" s="83" t="s">
        <v>507</v>
      </c>
      <c r="I461" s="26" t="s">
        <v>13</v>
      </c>
      <c r="J461" t="str">
        <f t="shared" si="54"/>
        <v>ĐC01016Chính trị học phát triển1</v>
      </c>
      <c r="K461">
        <f t="shared" si="52"/>
        <v>1</v>
      </c>
      <c r="L461" t="str">
        <f t="shared" si="55"/>
        <v/>
      </c>
      <c r="M461" t="str">
        <f t="shared" si="56"/>
        <v>ĐC01016Chính trị học phát triển1</v>
      </c>
      <c r="N461">
        <f t="shared" si="53"/>
        <v>2</v>
      </c>
      <c r="O461" t="str">
        <f t="shared" si="51"/>
        <v>HK2</v>
      </c>
      <c r="P461" t="str">
        <f t="shared" si="57"/>
        <v>HK2</v>
      </c>
    </row>
    <row r="462" spans="1:16" ht="33">
      <c r="A462" s="86" t="s">
        <v>174</v>
      </c>
      <c r="B462" s="87" t="s">
        <v>175</v>
      </c>
      <c r="C462" s="88" t="s">
        <v>176</v>
      </c>
      <c r="D462" s="89">
        <v>1</v>
      </c>
      <c r="E462" s="89">
        <v>0</v>
      </c>
      <c r="F462" s="89">
        <v>1</v>
      </c>
      <c r="G462" s="89"/>
      <c r="H462" s="83" t="s">
        <v>507</v>
      </c>
      <c r="I462" s="26" t="s">
        <v>13</v>
      </c>
      <c r="J462" t="str">
        <f t="shared" si="54"/>
        <v>ĐC01017Chính trị học phát triển1</v>
      </c>
      <c r="K462">
        <f t="shared" si="52"/>
        <v>1</v>
      </c>
      <c r="L462" t="str">
        <f t="shared" si="55"/>
        <v/>
      </c>
      <c r="M462" t="str">
        <f t="shared" si="56"/>
        <v>ĐC01017Chính trị học phát triển1</v>
      </c>
      <c r="N462">
        <f t="shared" si="53"/>
        <v>1</v>
      </c>
      <c r="O462" t="str">
        <f t="shared" si="51"/>
        <v/>
      </c>
      <c r="P462" t="str">
        <f t="shared" si="57"/>
        <v/>
      </c>
    </row>
    <row r="463" spans="1:16" ht="33">
      <c r="A463" s="86" t="s">
        <v>177</v>
      </c>
      <c r="B463" s="87" t="s">
        <v>178</v>
      </c>
      <c r="C463" s="88" t="s">
        <v>179</v>
      </c>
      <c r="D463" s="89">
        <v>2</v>
      </c>
      <c r="E463" s="89">
        <v>2</v>
      </c>
      <c r="F463" s="89">
        <v>0</v>
      </c>
      <c r="G463" s="89"/>
      <c r="H463" s="83" t="s">
        <v>507</v>
      </c>
      <c r="I463" s="26" t="s">
        <v>13</v>
      </c>
      <c r="J463" t="str">
        <f t="shared" si="54"/>
        <v>QA01005Chính trị học phát triển2</v>
      </c>
      <c r="K463">
        <f t="shared" si="52"/>
        <v>1</v>
      </c>
      <c r="L463" t="str">
        <f t="shared" si="55"/>
        <v/>
      </c>
      <c r="M463" t="str">
        <f t="shared" si="56"/>
        <v>QA01005Chính trị học phát triển2</v>
      </c>
      <c r="N463">
        <f t="shared" si="53"/>
        <v>1</v>
      </c>
      <c r="O463" t="str">
        <f t="shared" si="51"/>
        <v/>
      </c>
      <c r="P463" t="str">
        <f t="shared" si="57"/>
        <v/>
      </c>
    </row>
    <row r="464" spans="1:16" ht="33">
      <c r="A464" s="86" t="s">
        <v>180</v>
      </c>
      <c r="B464" s="87" t="s">
        <v>181</v>
      </c>
      <c r="C464" s="88" t="s">
        <v>182</v>
      </c>
      <c r="D464" s="89">
        <v>2</v>
      </c>
      <c r="E464" s="89">
        <v>1.5</v>
      </c>
      <c r="F464" s="89">
        <v>0.5</v>
      </c>
      <c r="G464" s="89"/>
      <c r="H464" s="83" t="s">
        <v>507</v>
      </c>
      <c r="I464" s="26" t="s">
        <v>13</v>
      </c>
      <c r="J464" t="str">
        <f t="shared" si="54"/>
        <v>QA01006Chính trị học phát triển2</v>
      </c>
      <c r="K464">
        <f t="shared" si="52"/>
        <v>1</v>
      </c>
      <c r="L464" t="str">
        <f t="shared" si="55"/>
        <v/>
      </c>
      <c r="M464" t="str">
        <f t="shared" si="56"/>
        <v>QA01006Chính trị học phát triển2</v>
      </c>
      <c r="N464">
        <f t="shared" si="53"/>
        <v>1</v>
      </c>
      <c r="O464" t="str">
        <f t="shared" ref="O464:O527" si="58">IF(OR(N464=2,N464=3),"HK2","")</f>
        <v/>
      </c>
      <c r="P464" t="str">
        <f t="shared" si="57"/>
        <v/>
      </c>
    </row>
    <row r="465" spans="1:16" ht="33">
      <c r="A465" s="86" t="s">
        <v>183</v>
      </c>
      <c r="B465" s="87" t="s">
        <v>184</v>
      </c>
      <c r="C465" s="88" t="s">
        <v>185</v>
      </c>
      <c r="D465" s="89">
        <v>3</v>
      </c>
      <c r="E465" s="89">
        <v>1</v>
      </c>
      <c r="F465" s="89">
        <v>2</v>
      </c>
      <c r="G465" s="89"/>
      <c r="H465" s="83" t="s">
        <v>507</v>
      </c>
      <c r="I465" s="26" t="s">
        <v>13</v>
      </c>
      <c r="J465" t="str">
        <f t="shared" si="54"/>
        <v>QA01007Chính trị học phát triển3</v>
      </c>
      <c r="K465">
        <f t="shared" si="52"/>
        <v>1</v>
      </c>
      <c r="L465" t="str">
        <f t="shared" si="55"/>
        <v/>
      </c>
      <c r="M465" t="str">
        <f t="shared" si="56"/>
        <v>QA01007Chính trị học phát triển3</v>
      </c>
      <c r="N465">
        <f t="shared" si="53"/>
        <v>1</v>
      </c>
      <c r="O465" t="str">
        <f t="shared" si="58"/>
        <v/>
      </c>
      <c r="P465" t="str">
        <f t="shared" si="57"/>
        <v/>
      </c>
    </row>
    <row r="466" spans="1:16" ht="33">
      <c r="A466" s="86" t="s">
        <v>186</v>
      </c>
      <c r="B466" s="87" t="s">
        <v>187</v>
      </c>
      <c r="C466" s="88" t="s">
        <v>188</v>
      </c>
      <c r="D466" s="89">
        <v>1</v>
      </c>
      <c r="E466" s="89">
        <v>0.5</v>
      </c>
      <c r="F466" s="89">
        <v>0.5</v>
      </c>
      <c r="G466" s="89"/>
      <c r="H466" s="83" t="s">
        <v>507</v>
      </c>
      <c r="I466" s="26" t="s">
        <v>13</v>
      </c>
      <c r="J466" t="str">
        <f t="shared" si="54"/>
        <v>QA01008Chính trị học phát triển1</v>
      </c>
      <c r="K466">
        <f t="shared" si="52"/>
        <v>1</v>
      </c>
      <c r="L466" t="str">
        <f t="shared" si="55"/>
        <v/>
      </c>
      <c r="M466" t="str">
        <f t="shared" si="56"/>
        <v>QA01008Chính trị học phát triển1</v>
      </c>
      <c r="N466">
        <f t="shared" si="53"/>
        <v>1</v>
      </c>
      <c r="O466" t="str">
        <f t="shared" si="58"/>
        <v/>
      </c>
      <c r="P466" t="str">
        <f t="shared" si="57"/>
        <v/>
      </c>
    </row>
    <row r="467" spans="1:16" ht="33">
      <c r="A467" s="86" t="s">
        <v>189</v>
      </c>
      <c r="B467" s="87" t="s">
        <v>190</v>
      </c>
      <c r="C467" s="88" t="s">
        <v>191</v>
      </c>
      <c r="D467" s="89">
        <v>1</v>
      </c>
      <c r="E467" s="89">
        <v>0</v>
      </c>
      <c r="F467" s="89">
        <v>1</v>
      </c>
      <c r="G467" s="89"/>
      <c r="H467" s="83" t="s">
        <v>507</v>
      </c>
      <c r="I467" s="26" t="s">
        <v>73</v>
      </c>
      <c r="J467" t="str">
        <f t="shared" si="54"/>
        <v>ĐC01018Chính trị học phát triển1</v>
      </c>
      <c r="K467">
        <f t="shared" si="52"/>
        <v>1</v>
      </c>
      <c r="L467" t="str">
        <f t="shared" si="55"/>
        <v/>
      </c>
      <c r="M467" t="str">
        <f t="shared" si="56"/>
        <v>ĐC01018Chính trị học phát triển1</v>
      </c>
      <c r="N467">
        <f t="shared" si="53"/>
        <v>1</v>
      </c>
      <c r="O467" t="str">
        <f t="shared" si="58"/>
        <v/>
      </c>
      <c r="P467" t="str">
        <f t="shared" si="57"/>
        <v/>
      </c>
    </row>
    <row r="468" spans="1:16" ht="33">
      <c r="A468" s="86" t="s">
        <v>192</v>
      </c>
      <c r="B468" s="87" t="s">
        <v>193</v>
      </c>
      <c r="C468" s="88" t="s">
        <v>194</v>
      </c>
      <c r="D468" s="89">
        <v>1</v>
      </c>
      <c r="E468" s="89">
        <v>0</v>
      </c>
      <c r="F468" s="89">
        <v>1</v>
      </c>
      <c r="G468" s="89"/>
      <c r="H468" s="83" t="s">
        <v>507</v>
      </c>
      <c r="I468" s="26" t="s">
        <v>73</v>
      </c>
      <c r="J468" t="str">
        <f t="shared" si="54"/>
        <v>ĐC01019Chính trị học phát triển1</v>
      </c>
      <c r="K468">
        <f t="shared" si="52"/>
        <v>1</v>
      </c>
      <c r="L468" t="str">
        <f t="shared" si="55"/>
        <v/>
      </c>
      <c r="M468" t="str">
        <f t="shared" si="56"/>
        <v>ĐC01019Chính trị học phát triển1</v>
      </c>
      <c r="N468">
        <f t="shared" si="53"/>
        <v>1</v>
      </c>
      <c r="O468" t="str">
        <f t="shared" si="58"/>
        <v/>
      </c>
      <c r="P468" t="str">
        <f t="shared" si="57"/>
        <v/>
      </c>
    </row>
    <row r="469" spans="1:16" ht="33">
      <c r="A469" s="90" t="s">
        <v>195</v>
      </c>
      <c r="B469" s="87" t="s">
        <v>196</v>
      </c>
      <c r="C469" s="88" t="s">
        <v>197</v>
      </c>
      <c r="D469" s="89">
        <v>1</v>
      </c>
      <c r="E469" s="89">
        <v>0</v>
      </c>
      <c r="F469" s="89">
        <v>1</v>
      </c>
      <c r="G469" s="89"/>
      <c r="H469" s="83" t="s">
        <v>507</v>
      </c>
      <c r="I469" s="26" t="s">
        <v>73</v>
      </c>
      <c r="J469" t="str">
        <f t="shared" si="54"/>
        <v>ĐC01020Chính trị học phát triển1</v>
      </c>
      <c r="K469">
        <f t="shared" si="52"/>
        <v>1</v>
      </c>
      <c r="L469" t="str">
        <f t="shared" si="55"/>
        <v/>
      </c>
      <c r="M469" t="str">
        <f t="shared" si="56"/>
        <v>ĐC01020Chính trị học phát triển1</v>
      </c>
      <c r="N469">
        <f t="shared" si="53"/>
        <v>1</v>
      </c>
      <c r="O469" t="str">
        <f t="shared" si="58"/>
        <v/>
      </c>
      <c r="P469" t="str">
        <f t="shared" si="57"/>
        <v/>
      </c>
    </row>
    <row r="470" spans="1:16" ht="33">
      <c r="A470" s="90" t="s">
        <v>198</v>
      </c>
      <c r="B470" s="87" t="s">
        <v>199</v>
      </c>
      <c r="C470" s="88" t="s">
        <v>200</v>
      </c>
      <c r="D470" s="89">
        <v>1</v>
      </c>
      <c r="E470" s="89">
        <v>0</v>
      </c>
      <c r="F470" s="89">
        <v>1</v>
      </c>
      <c r="G470" s="89"/>
      <c r="H470" s="83" t="s">
        <v>507</v>
      </c>
      <c r="I470" s="26" t="s">
        <v>73</v>
      </c>
      <c r="J470" t="str">
        <f t="shared" si="54"/>
        <v>ĐC01021Chính trị học phát triển1</v>
      </c>
      <c r="K470">
        <f t="shared" si="52"/>
        <v>1</v>
      </c>
      <c r="L470" t="str">
        <f t="shared" si="55"/>
        <v/>
      </c>
      <c r="M470" t="str">
        <f t="shared" si="56"/>
        <v>ĐC01021Chính trị học phát triển1</v>
      </c>
      <c r="N470">
        <f t="shared" si="53"/>
        <v>1</v>
      </c>
      <c r="O470" t="str">
        <f t="shared" si="58"/>
        <v/>
      </c>
      <c r="P470" t="str">
        <f t="shared" si="57"/>
        <v/>
      </c>
    </row>
    <row r="471" spans="1:16" ht="33">
      <c r="A471" s="80" t="s">
        <v>202</v>
      </c>
      <c r="B471" s="81" t="s">
        <v>10</v>
      </c>
      <c r="C471" s="80" t="s">
        <v>11</v>
      </c>
      <c r="D471" s="80">
        <v>4</v>
      </c>
      <c r="E471" s="80">
        <v>3</v>
      </c>
      <c r="F471" s="80">
        <v>1</v>
      </c>
      <c r="G471" s="81"/>
      <c r="H471" s="83" t="s">
        <v>574</v>
      </c>
      <c r="I471" s="26" t="s">
        <v>13</v>
      </c>
      <c r="J471" t="str">
        <f t="shared" si="54"/>
        <v>TM01001Chính sách công4</v>
      </c>
      <c r="K471">
        <f t="shared" si="52"/>
        <v>1</v>
      </c>
      <c r="L471" t="str">
        <f t="shared" si="55"/>
        <v/>
      </c>
      <c r="M471" t="str">
        <f t="shared" si="56"/>
        <v>TM01001Chính sách công4</v>
      </c>
      <c r="N471">
        <f t="shared" si="53"/>
        <v>1</v>
      </c>
      <c r="O471" t="str">
        <f t="shared" si="58"/>
        <v/>
      </c>
      <c r="P471" t="str">
        <f t="shared" si="57"/>
        <v/>
      </c>
    </row>
    <row r="472" spans="1:16" ht="33">
      <c r="A472" s="80" t="s">
        <v>203</v>
      </c>
      <c r="B472" s="81" t="s">
        <v>15</v>
      </c>
      <c r="C472" s="80" t="s">
        <v>16</v>
      </c>
      <c r="D472" s="80">
        <v>3</v>
      </c>
      <c r="E472" s="80">
        <v>2</v>
      </c>
      <c r="F472" s="80">
        <v>1</v>
      </c>
      <c r="G472" s="81"/>
      <c r="H472" s="83" t="s">
        <v>574</v>
      </c>
      <c r="I472" s="26" t="s">
        <v>13</v>
      </c>
      <c r="J472" t="str">
        <f t="shared" si="54"/>
        <v>KT01001Chính sách công3</v>
      </c>
      <c r="K472">
        <f t="shared" si="52"/>
        <v>2</v>
      </c>
      <c r="L472" t="str">
        <f t="shared" si="55"/>
        <v>HK1</v>
      </c>
      <c r="M472" t="str">
        <f t="shared" si="56"/>
        <v>KT01001Chính sách công3</v>
      </c>
      <c r="N472">
        <f t="shared" si="53"/>
        <v>1</v>
      </c>
      <c r="O472" t="str">
        <f t="shared" si="58"/>
        <v/>
      </c>
      <c r="P472" t="str">
        <f t="shared" si="57"/>
        <v>HK1</v>
      </c>
    </row>
    <row r="473" spans="1:16" ht="33">
      <c r="A473" s="80" t="s">
        <v>204</v>
      </c>
      <c r="B473" s="81" t="s">
        <v>18</v>
      </c>
      <c r="C473" s="80" t="s">
        <v>12</v>
      </c>
      <c r="D473" s="80">
        <v>3</v>
      </c>
      <c r="E473" s="80">
        <v>2</v>
      </c>
      <c r="F473" s="80">
        <v>1</v>
      </c>
      <c r="G473" s="81"/>
      <c r="H473" s="83" t="s">
        <v>574</v>
      </c>
      <c r="I473" s="26" t="s">
        <v>13</v>
      </c>
      <c r="J473" t="str">
        <f t="shared" si="54"/>
        <v>CN01001Chính sách công3</v>
      </c>
      <c r="K473">
        <f t="shared" si="52"/>
        <v>1</v>
      </c>
      <c r="L473" t="str">
        <f t="shared" si="55"/>
        <v/>
      </c>
      <c r="M473" t="str">
        <f t="shared" si="56"/>
        <v>CN01001Chính sách công3</v>
      </c>
      <c r="N473">
        <f t="shared" si="53"/>
        <v>1</v>
      </c>
      <c r="O473" t="str">
        <f t="shared" si="58"/>
        <v/>
      </c>
      <c r="P473" t="str">
        <f t="shared" si="57"/>
        <v/>
      </c>
    </row>
    <row r="474" spans="1:16" ht="33">
      <c r="A474" s="80" t="s">
        <v>205</v>
      </c>
      <c r="B474" s="81" t="s">
        <v>20</v>
      </c>
      <c r="C474" s="80" t="s">
        <v>21</v>
      </c>
      <c r="D474" s="80">
        <v>3</v>
      </c>
      <c r="E474" s="80">
        <v>2</v>
      </c>
      <c r="F474" s="80">
        <v>1</v>
      </c>
      <c r="G474" s="81"/>
      <c r="H474" s="83" t="s">
        <v>574</v>
      </c>
      <c r="I474" s="26" t="s">
        <v>13</v>
      </c>
      <c r="J474" t="str">
        <f t="shared" si="54"/>
        <v>LS01001Chính sách công3</v>
      </c>
      <c r="K474">
        <f t="shared" si="52"/>
        <v>1</v>
      </c>
      <c r="L474" t="str">
        <f t="shared" si="55"/>
        <v/>
      </c>
      <c r="M474" t="str">
        <f t="shared" si="56"/>
        <v>LS01001Chính sách công3</v>
      </c>
      <c r="N474">
        <f t="shared" si="53"/>
        <v>1</v>
      </c>
      <c r="O474" t="str">
        <f t="shared" si="58"/>
        <v/>
      </c>
      <c r="P474" t="str">
        <f t="shared" si="57"/>
        <v/>
      </c>
    </row>
    <row r="475" spans="1:16" ht="33">
      <c r="A475" s="80" t="s">
        <v>208</v>
      </c>
      <c r="B475" s="81" t="s">
        <v>23</v>
      </c>
      <c r="C475" s="80" t="s">
        <v>24</v>
      </c>
      <c r="D475" s="80">
        <v>2</v>
      </c>
      <c r="E475" s="80">
        <v>1.5</v>
      </c>
      <c r="F475" s="80">
        <v>0.5</v>
      </c>
      <c r="G475" s="81"/>
      <c r="H475" s="83" t="s">
        <v>574</v>
      </c>
      <c r="I475" s="26" t="s">
        <v>13</v>
      </c>
      <c r="J475" t="str">
        <f t="shared" si="54"/>
        <v>TH01001Chính sách công2</v>
      </c>
      <c r="K475">
        <f t="shared" si="52"/>
        <v>1</v>
      </c>
      <c r="L475" t="str">
        <f t="shared" si="55"/>
        <v/>
      </c>
      <c r="M475" t="str">
        <f t="shared" si="56"/>
        <v>TH01001Chính sách công2</v>
      </c>
      <c r="N475">
        <f t="shared" si="53"/>
        <v>2</v>
      </c>
      <c r="O475" t="str">
        <f t="shared" si="58"/>
        <v>HK2</v>
      </c>
      <c r="P475" t="str">
        <f t="shared" si="57"/>
        <v>HK2</v>
      </c>
    </row>
    <row r="476" spans="1:16" ht="33">
      <c r="A476" s="80" t="s">
        <v>211</v>
      </c>
      <c r="B476" s="81" t="s">
        <v>26</v>
      </c>
      <c r="C476" s="80" t="s">
        <v>27</v>
      </c>
      <c r="D476" s="80">
        <v>3</v>
      </c>
      <c r="E476" s="80">
        <v>2</v>
      </c>
      <c r="F476" s="80">
        <v>1</v>
      </c>
      <c r="G476" s="81"/>
      <c r="H476" s="83" t="s">
        <v>574</v>
      </c>
      <c r="I476" s="26" t="s">
        <v>13</v>
      </c>
      <c r="J476" t="str">
        <f t="shared" si="54"/>
        <v>NP01001Chính sách công3</v>
      </c>
      <c r="K476">
        <f t="shared" si="52"/>
        <v>2</v>
      </c>
      <c r="L476" t="str">
        <f t="shared" si="55"/>
        <v>HK1</v>
      </c>
      <c r="M476" t="str">
        <f t="shared" si="56"/>
        <v>NP01001Chính sách công3</v>
      </c>
      <c r="N476">
        <f t="shared" si="53"/>
        <v>1</v>
      </c>
      <c r="O476" t="str">
        <f t="shared" si="58"/>
        <v/>
      </c>
      <c r="P476" t="str">
        <f t="shared" si="57"/>
        <v>HK1</v>
      </c>
    </row>
    <row r="477" spans="1:16" ht="33">
      <c r="A477" s="80" t="s">
        <v>213</v>
      </c>
      <c r="B477" s="81" t="s">
        <v>30</v>
      </c>
      <c r="C477" s="80" t="s">
        <v>508</v>
      </c>
      <c r="D477" s="80">
        <v>2</v>
      </c>
      <c r="E477" s="80">
        <v>1.5</v>
      </c>
      <c r="F477" s="80">
        <v>0.5</v>
      </c>
      <c r="G477" s="81"/>
      <c r="H477" s="83" t="s">
        <v>574</v>
      </c>
      <c r="I477" s="26" t="s">
        <v>13</v>
      </c>
      <c r="J477" t="str">
        <f t="shared" si="54"/>
        <v>CT01001Chính sách công2</v>
      </c>
      <c r="K477">
        <f t="shared" si="52"/>
        <v>1</v>
      </c>
      <c r="L477" t="str">
        <f t="shared" si="55"/>
        <v/>
      </c>
      <c r="M477" t="str">
        <f t="shared" si="56"/>
        <v>CT01001Chính sách công2</v>
      </c>
      <c r="N477">
        <f t="shared" si="53"/>
        <v>2</v>
      </c>
      <c r="O477" t="str">
        <f t="shared" si="58"/>
        <v>HK2</v>
      </c>
      <c r="P477" t="str">
        <f t="shared" si="57"/>
        <v>HK2</v>
      </c>
    </row>
    <row r="478" spans="1:16" ht="33">
      <c r="A478" s="80" t="s">
        <v>215</v>
      </c>
      <c r="B478" s="81" t="s">
        <v>33</v>
      </c>
      <c r="C478" s="80" t="s">
        <v>34</v>
      </c>
      <c r="D478" s="80">
        <v>2</v>
      </c>
      <c r="E478" s="80">
        <v>1.5</v>
      </c>
      <c r="F478" s="80">
        <v>0.5</v>
      </c>
      <c r="G478" s="81"/>
      <c r="H478" s="83" t="s">
        <v>574</v>
      </c>
      <c r="I478" s="26" t="s">
        <v>13</v>
      </c>
      <c r="J478" t="str">
        <f t="shared" si="54"/>
        <v>XD01001Chính sách công2</v>
      </c>
      <c r="K478">
        <f t="shared" si="52"/>
        <v>2</v>
      </c>
      <c r="L478" t="str">
        <f t="shared" si="55"/>
        <v>HK1</v>
      </c>
      <c r="M478" t="str">
        <f t="shared" si="56"/>
        <v>XD01001Chính sách công2</v>
      </c>
      <c r="N478">
        <f t="shared" si="53"/>
        <v>1</v>
      </c>
      <c r="O478" t="str">
        <f t="shared" si="58"/>
        <v/>
      </c>
      <c r="P478" t="str">
        <f t="shared" si="57"/>
        <v>HK1</v>
      </c>
    </row>
    <row r="479" spans="1:16" ht="33">
      <c r="A479" s="80" t="s">
        <v>218</v>
      </c>
      <c r="B479" s="81" t="s">
        <v>36</v>
      </c>
      <c r="C479" s="80" t="s">
        <v>37</v>
      </c>
      <c r="D479" s="80">
        <v>2</v>
      </c>
      <c r="E479" s="80">
        <v>1.5</v>
      </c>
      <c r="F479" s="80">
        <v>0.5</v>
      </c>
      <c r="G479" s="81"/>
      <c r="H479" s="83" t="s">
        <v>574</v>
      </c>
      <c r="I479" s="26" t="s">
        <v>13</v>
      </c>
      <c r="J479" t="str">
        <f t="shared" si="54"/>
        <v>TG01004Chính sách công2</v>
      </c>
      <c r="K479">
        <f t="shared" si="52"/>
        <v>2</v>
      </c>
      <c r="L479" t="str">
        <f t="shared" si="55"/>
        <v>HK1</v>
      </c>
      <c r="M479" t="str">
        <f t="shared" si="56"/>
        <v>TG01004Chính sách công2</v>
      </c>
      <c r="N479">
        <f t="shared" si="53"/>
        <v>1</v>
      </c>
      <c r="O479" t="str">
        <f t="shared" si="58"/>
        <v/>
      </c>
      <c r="P479" t="str">
        <f t="shared" si="57"/>
        <v>HK1</v>
      </c>
    </row>
    <row r="480" spans="1:16" ht="33">
      <c r="A480" s="80" t="s">
        <v>38</v>
      </c>
      <c r="B480" s="81" t="s">
        <v>76</v>
      </c>
      <c r="C480" s="80" t="s">
        <v>299</v>
      </c>
      <c r="D480" s="80">
        <v>2</v>
      </c>
      <c r="E480" s="80">
        <v>1.5</v>
      </c>
      <c r="F480" s="80">
        <v>0.5</v>
      </c>
      <c r="G480" s="81"/>
      <c r="H480" s="83" t="s">
        <v>574</v>
      </c>
      <c r="I480" s="26" t="s">
        <v>73</v>
      </c>
      <c r="J480" t="str">
        <f t="shared" si="54"/>
        <v>TT01002Chính sách công2</v>
      </c>
      <c r="K480">
        <f t="shared" si="52"/>
        <v>1</v>
      </c>
      <c r="L480" t="str">
        <f t="shared" si="55"/>
        <v/>
      </c>
      <c r="M480" t="str">
        <f t="shared" si="56"/>
        <v>TT01002Chính sách công2</v>
      </c>
      <c r="N480">
        <f t="shared" si="53"/>
        <v>2</v>
      </c>
      <c r="O480" t="str">
        <f t="shared" si="58"/>
        <v>HK2</v>
      </c>
      <c r="P480" t="str">
        <f t="shared" si="57"/>
        <v>HK2</v>
      </c>
    </row>
    <row r="481" spans="1:16" ht="33">
      <c r="A481" s="80" t="s">
        <v>41</v>
      </c>
      <c r="B481" s="81" t="s">
        <v>82</v>
      </c>
      <c r="C481" s="80" t="s">
        <v>83</v>
      </c>
      <c r="D481" s="80">
        <v>2</v>
      </c>
      <c r="E481" s="80">
        <v>1.5</v>
      </c>
      <c r="F481" s="80">
        <v>0.5</v>
      </c>
      <c r="G481" s="81"/>
      <c r="H481" s="83" t="s">
        <v>574</v>
      </c>
      <c r="I481" s="26" t="s">
        <v>73</v>
      </c>
      <c r="J481" t="str">
        <f t="shared" si="54"/>
        <v>TT01001Chính sách công2</v>
      </c>
      <c r="K481">
        <f t="shared" si="52"/>
        <v>1</v>
      </c>
      <c r="L481" t="str">
        <f t="shared" si="55"/>
        <v/>
      </c>
      <c r="M481" t="str">
        <f t="shared" si="56"/>
        <v>TT01001Chính sách công2</v>
      </c>
      <c r="N481">
        <f t="shared" si="53"/>
        <v>1</v>
      </c>
      <c r="O481" t="str">
        <f t="shared" si="58"/>
        <v/>
      </c>
      <c r="P481" t="str">
        <f t="shared" si="57"/>
        <v/>
      </c>
    </row>
    <row r="482" spans="1:16" ht="33">
      <c r="A482" s="80" t="s">
        <v>44</v>
      </c>
      <c r="B482" s="81" t="s">
        <v>509</v>
      </c>
      <c r="C482" s="80" t="s">
        <v>510</v>
      </c>
      <c r="D482" s="80">
        <v>2</v>
      </c>
      <c r="E482" s="80">
        <v>1.5</v>
      </c>
      <c r="F482" s="80">
        <v>0.5</v>
      </c>
      <c r="G482" s="81"/>
      <c r="H482" s="83" t="s">
        <v>574</v>
      </c>
      <c r="I482" s="26" t="s">
        <v>73</v>
      </c>
      <c r="J482" t="str">
        <f t="shared" si="54"/>
        <v>TM01003Chính sách công2</v>
      </c>
      <c r="K482">
        <f t="shared" si="52"/>
        <v>1</v>
      </c>
      <c r="L482" t="str">
        <f t="shared" si="55"/>
        <v/>
      </c>
      <c r="M482" t="str">
        <f t="shared" si="56"/>
        <v>TM01003Chính sách công2</v>
      </c>
      <c r="N482">
        <f t="shared" si="53"/>
        <v>1</v>
      </c>
      <c r="O482" t="str">
        <f t="shared" si="58"/>
        <v/>
      </c>
      <c r="P482" t="str">
        <f t="shared" si="57"/>
        <v/>
      </c>
    </row>
    <row r="483" spans="1:16" ht="33">
      <c r="A483" s="80" t="s">
        <v>47</v>
      </c>
      <c r="B483" s="81" t="s">
        <v>511</v>
      </c>
      <c r="C483" s="80" t="s">
        <v>512</v>
      </c>
      <c r="D483" s="80">
        <v>2</v>
      </c>
      <c r="E483" s="80">
        <v>1.5</v>
      </c>
      <c r="F483" s="80">
        <v>0.5</v>
      </c>
      <c r="G483" s="81"/>
      <c r="H483" s="83" t="s">
        <v>574</v>
      </c>
      <c r="I483" s="26" t="s">
        <v>73</v>
      </c>
      <c r="J483" t="str">
        <f t="shared" si="54"/>
        <v>TM01007Chính sách công2</v>
      </c>
      <c r="K483">
        <f t="shared" si="52"/>
        <v>1</v>
      </c>
      <c r="L483" t="str">
        <f t="shared" si="55"/>
        <v/>
      </c>
      <c r="M483" t="str">
        <f t="shared" si="56"/>
        <v>TM01007Chính sách công2</v>
      </c>
      <c r="N483">
        <f t="shared" si="53"/>
        <v>1</v>
      </c>
      <c r="O483" t="str">
        <f t="shared" si="58"/>
        <v/>
      </c>
      <c r="P483" t="str">
        <f t="shared" si="57"/>
        <v/>
      </c>
    </row>
    <row r="484" spans="1:16" ht="33">
      <c r="A484" s="80" t="s">
        <v>50</v>
      </c>
      <c r="B484" s="81" t="s">
        <v>513</v>
      </c>
      <c r="C484" s="80" t="s">
        <v>64</v>
      </c>
      <c r="D484" s="80">
        <v>2</v>
      </c>
      <c r="E484" s="80">
        <v>1.5</v>
      </c>
      <c r="F484" s="80">
        <v>0.5</v>
      </c>
      <c r="G484" s="81"/>
      <c r="H484" s="83" t="s">
        <v>574</v>
      </c>
      <c r="I484" s="26" t="s">
        <v>73</v>
      </c>
      <c r="J484" t="str">
        <f t="shared" si="54"/>
        <v>TG01003Chính sách công2</v>
      </c>
      <c r="K484">
        <f t="shared" si="52"/>
        <v>1</v>
      </c>
      <c r="L484" t="str">
        <f t="shared" si="55"/>
        <v/>
      </c>
      <c r="M484" t="str">
        <f t="shared" si="56"/>
        <v>TG01003Chính sách công2</v>
      </c>
      <c r="N484">
        <f t="shared" si="53"/>
        <v>1</v>
      </c>
      <c r="O484" t="str">
        <f t="shared" si="58"/>
        <v/>
      </c>
      <c r="P484" t="str">
        <f t="shared" si="57"/>
        <v/>
      </c>
    </row>
    <row r="485" spans="1:16" ht="33">
      <c r="A485" s="80" t="s">
        <v>53</v>
      </c>
      <c r="B485" s="81" t="s">
        <v>514</v>
      </c>
      <c r="C485" s="80" t="s">
        <v>515</v>
      </c>
      <c r="D485" s="80">
        <v>2</v>
      </c>
      <c r="E485" s="80">
        <v>1.5</v>
      </c>
      <c r="F485" s="80">
        <v>0.5</v>
      </c>
      <c r="G485" s="81"/>
      <c r="H485" s="83" t="s">
        <v>574</v>
      </c>
      <c r="I485" s="26" t="s">
        <v>73</v>
      </c>
      <c r="J485" t="str">
        <f t="shared" si="54"/>
        <v>TG01006Chính sách công2</v>
      </c>
      <c r="K485">
        <f t="shared" si="52"/>
        <v>1</v>
      </c>
      <c r="L485" t="str">
        <f t="shared" si="55"/>
        <v/>
      </c>
      <c r="M485" t="str">
        <f t="shared" si="56"/>
        <v>TG01006Chính sách công2</v>
      </c>
      <c r="N485">
        <f t="shared" si="53"/>
        <v>1</v>
      </c>
      <c r="O485" t="str">
        <f t="shared" si="58"/>
        <v/>
      </c>
      <c r="P485" t="str">
        <f t="shared" si="57"/>
        <v/>
      </c>
    </row>
    <row r="486" spans="1:16" ht="33">
      <c r="A486" s="80" t="s">
        <v>56</v>
      </c>
      <c r="B486" s="81" t="s">
        <v>216</v>
      </c>
      <c r="C486" s="80" t="s">
        <v>217</v>
      </c>
      <c r="D486" s="80">
        <v>2</v>
      </c>
      <c r="E486" s="80">
        <v>1.5</v>
      </c>
      <c r="F486" s="80">
        <v>0.5</v>
      </c>
      <c r="G486" s="81"/>
      <c r="H486" s="83" t="s">
        <v>574</v>
      </c>
      <c r="I486" s="26" t="s">
        <v>73</v>
      </c>
      <c r="J486" t="str">
        <f t="shared" si="54"/>
        <v>ĐC01001Chính sách công2</v>
      </c>
      <c r="K486">
        <f t="shared" si="52"/>
        <v>1</v>
      </c>
      <c r="L486" t="str">
        <f t="shared" si="55"/>
        <v/>
      </c>
      <c r="M486" t="str">
        <f t="shared" si="56"/>
        <v>ĐC01001Chính sách công2</v>
      </c>
      <c r="N486">
        <f t="shared" si="53"/>
        <v>1</v>
      </c>
      <c r="O486" t="str">
        <f t="shared" si="58"/>
        <v/>
      </c>
      <c r="P486" t="str">
        <f t="shared" si="57"/>
        <v/>
      </c>
    </row>
    <row r="487" spans="1:16" ht="33">
      <c r="A487" s="80" t="s">
        <v>59</v>
      </c>
      <c r="B487" s="81" t="s">
        <v>84</v>
      </c>
      <c r="C487" s="80" t="s">
        <v>85</v>
      </c>
      <c r="D487" s="80">
        <v>2</v>
      </c>
      <c r="E487" s="80">
        <v>1.5</v>
      </c>
      <c r="F487" s="80">
        <v>0.5</v>
      </c>
      <c r="G487" s="81"/>
      <c r="H487" s="83" t="s">
        <v>574</v>
      </c>
      <c r="I487" s="26" t="s">
        <v>73</v>
      </c>
      <c r="J487" t="str">
        <f t="shared" si="54"/>
        <v>QQ01002Chính sách công2</v>
      </c>
      <c r="K487">
        <f t="shared" si="52"/>
        <v>1</v>
      </c>
      <c r="L487" t="str">
        <f t="shared" si="55"/>
        <v/>
      </c>
      <c r="M487" t="str">
        <f t="shared" si="56"/>
        <v>QQ01002Chính sách công2</v>
      </c>
      <c r="N487">
        <f t="shared" si="53"/>
        <v>2</v>
      </c>
      <c r="O487" t="str">
        <f t="shared" si="58"/>
        <v>HK2</v>
      </c>
      <c r="P487" t="str">
        <f t="shared" si="57"/>
        <v>HK2</v>
      </c>
    </row>
    <row r="488" spans="1:16" ht="33">
      <c r="A488" s="80" t="s">
        <v>62</v>
      </c>
      <c r="B488" s="81" t="s">
        <v>71</v>
      </c>
      <c r="C488" s="80" t="s">
        <v>72</v>
      </c>
      <c r="D488" s="80">
        <v>2</v>
      </c>
      <c r="E488" s="80">
        <v>1.5</v>
      </c>
      <c r="F488" s="80">
        <v>0.5</v>
      </c>
      <c r="G488" s="81"/>
      <c r="H488" s="83" t="s">
        <v>574</v>
      </c>
      <c r="I488" s="26" t="s">
        <v>73</v>
      </c>
      <c r="J488" t="str">
        <f t="shared" si="54"/>
        <v>XH01001Chính sách công2</v>
      </c>
      <c r="K488">
        <f t="shared" si="52"/>
        <v>1</v>
      </c>
      <c r="L488" t="str">
        <f t="shared" si="55"/>
        <v/>
      </c>
      <c r="M488" t="str">
        <f t="shared" si="56"/>
        <v>XH01001Chính sách công2</v>
      </c>
      <c r="N488">
        <f t="shared" si="53"/>
        <v>2</v>
      </c>
      <c r="O488" t="str">
        <f t="shared" si="58"/>
        <v>HK2</v>
      </c>
      <c r="P488" t="str">
        <f t="shared" si="57"/>
        <v>HK2</v>
      </c>
    </row>
    <row r="489" spans="1:16" ht="33">
      <c r="A489" s="80" t="s">
        <v>65</v>
      </c>
      <c r="B489" s="81" t="s">
        <v>39</v>
      </c>
      <c r="C489" s="80" t="s">
        <v>516</v>
      </c>
      <c r="D489" s="80">
        <v>3</v>
      </c>
      <c r="E489" s="80">
        <v>1</v>
      </c>
      <c r="F489" s="80">
        <v>2</v>
      </c>
      <c r="G489" s="81"/>
      <c r="H489" s="83" t="s">
        <v>574</v>
      </c>
      <c r="I489" s="26" t="s">
        <v>13</v>
      </c>
      <c r="J489" t="str">
        <f t="shared" si="54"/>
        <v>ĐC01005Chính sách công3</v>
      </c>
      <c r="K489">
        <f t="shared" si="52"/>
        <v>2</v>
      </c>
      <c r="L489" t="str">
        <f t="shared" si="55"/>
        <v>HK1</v>
      </c>
      <c r="M489" t="str">
        <f t="shared" si="56"/>
        <v>ĐC01005Chính sách công3</v>
      </c>
      <c r="N489">
        <f t="shared" si="53"/>
        <v>1</v>
      </c>
      <c r="O489" t="str">
        <f t="shared" si="58"/>
        <v/>
      </c>
      <c r="P489" t="str">
        <f t="shared" si="57"/>
        <v>HK1</v>
      </c>
    </row>
    <row r="490" spans="1:16" ht="33">
      <c r="A490" s="80" t="s">
        <v>68</v>
      </c>
      <c r="B490" s="81" t="s">
        <v>42</v>
      </c>
      <c r="C490" s="80" t="s">
        <v>43</v>
      </c>
      <c r="D490" s="80">
        <v>4</v>
      </c>
      <c r="E490" s="80">
        <v>2</v>
      </c>
      <c r="F490" s="80">
        <v>2</v>
      </c>
      <c r="G490" s="81"/>
      <c r="H490" s="83" t="s">
        <v>574</v>
      </c>
      <c r="I490" s="26" t="s">
        <v>13</v>
      </c>
      <c r="J490" t="str">
        <f t="shared" si="54"/>
        <v>NN01015Chính sách công4</v>
      </c>
      <c r="K490">
        <f t="shared" si="52"/>
        <v>2</v>
      </c>
      <c r="L490" t="str">
        <f t="shared" si="55"/>
        <v>HK1</v>
      </c>
      <c r="M490" t="str">
        <f t="shared" si="56"/>
        <v>NN01015Chính sách công4</v>
      </c>
      <c r="N490">
        <f t="shared" si="53"/>
        <v>1</v>
      </c>
      <c r="O490" t="str">
        <f t="shared" si="58"/>
        <v/>
      </c>
      <c r="P490" t="str">
        <f t="shared" si="57"/>
        <v>HK1</v>
      </c>
    </row>
    <row r="491" spans="1:16" ht="33">
      <c r="A491" s="80" t="s">
        <v>237</v>
      </c>
      <c r="B491" s="81" t="s">
        <v>45</v>
      </c>
      <c r="C491" s="80" t="s">
        <v>46</v>
      </c>
      <c r="D491" s="80">
        <v>4</v>
      </c>
      <c r="E491" s="80">
        <v>2</v>
      </c>
      <c r="F491" s="80">
        <v>2</v>
      </c>
      <c r="G491" s="81"/>
      <c r="H491" s="83" t="s">
        <v>574</v>
      </c>
      <c r="I491" s="26" t="s">
        <v>13</v>
      </c>
      <c r="J491" t="str">
        <f t="shared" si="54"/>
        <v>NN01016Chính sách công4</v>
      </c>
      <c r="K491">
        <f t="shared" si="52"/>
        <v>1</v>
      </c>
      <c r="L491" t="str">
        <f t="shared" si="55"/>
        <v/>
      </c>
      <c r="M491" t="str">
        <f t="shared" si="56"/>
        <v>NN01016Chính sách công4</v>
      </c>
      <c r="N491">
        <f t="shared" si="53"/>
        <v>2</v>
      </c>
      <c r="O491" t="str">
        <f t="shared" si="58"/>
        <v>HK2</v>
      </c>
      <c r="P491" t="str">
        <f t="shared" si="57"/>
        <v>HK2</v>
      </c>
    </row>
    <row r="492" spans="1:16" ht="33">
      <c r="A492" s="80" t="s">
        <v>239</v>
      </c>
      <c r="B492" s="81" t="s">
        <v>48</v>
      </c>
      <c r="C492" s="80" t="s">
        <v>49</v>
      </c>
      <c r="D492" s="80">
        <v>4</v>
      </c>
      <c r="E492" s="80">
        <v>2</v>
      </c>
      <c r="F492" s="80">
        <v>2</v>
      </c>
      <c r="G492" s="81"/>
      <c r="H492" s="83" t="s">
        <v>574</v>
      </c>
      <c r="I492" s="26" t="s">
        <v>13</v>
      </c>
      <c r="J492" t="str">
        <f t="shared" si="54"/>
        <v>NN01017Chính sách công4</v>
      </c>
      <c r="K492">
        <f t="shared" si="52"/>
        <v>1</v>
      </c>
      <c r="L492" t="str">
        <f t="shared" si="55"/>
        <v/>
      </c>
      <c r="M492" t="str">
        <f t="shared" si="56"/>
        <v>NN01017Chính sách công4</v>
      </c>
      <c r="N492">
        <f t="shared" si="53"/>
        <v>1</v>
      </c>
      <c r="O492" t="str">
        <f t="shared" si="58"/>
        <v/>
      </c>
      <c r="P492" t="str">
        <f t="shared" si="57"/>
        <v/>
      </c>
    </row>
    <row r="493" spans="1:16" ht="33">
      <c r="A493" s="80" t="s">
        <v>241</v>
      </c>
      <c r="B493" s="81" t="s">
        <v>51</v>
      </c>
      <c r="C493" s="80" t="s">
        <v>52</v>
      </c>
      <c r="D493" s="80">
        <v>4</v>
      </c>
      <c r="E493" s="80">
        <v>2</v>
      </c>
      <c r="F493" s="80">
        <v>2</v>
      </c>
      <c r="G493" s="81"/>
      <c r="H493" s="83" t="s">
        <v>574</v>
      </c>
      <c r="I493" s="26" t="s">
        <v>13</v>
      </c>
      <c r="J493" t="str">
        <f t="shared" si="54"/>
        <v>NN01019Chính sách công4</v>
      </c>
      <c r="K493">
        <f t="shared" si="52"/>
        <v>1</v>
      </c>
      <c r="L493" t="str">
        <f t="shared" si="55"/>
        <v/>
      </c>
      <c r="M493" t="str">
        <f t="shared" si="56"/>
        <v>NN01019Chính sách công4</v>
      </c>
      <c r="N493">
        <f t="shared" si="53"/>
        <v>1</v>
      </c>
      <c r="O493" t="str">
        <f t="shared" si="58"/>
        <v/>
      </c>
      <c r="P493" t="str">
        <f t="shared" si="57"/>
        <v/>
      </c>
    </row>
    <row r="494" spans="1:16" ht="33">
      <c r="A494" s="80" t="s">
        <v>244</v>
      </c>
      <c r="B494" s="81" t="s">
        <v>54</v>
      </c>
      <c r="C494" s="80" t="s">
        <v>55</v>
      </c>
      <c r="D494" s="80">
        <v>4</v>
      </c>
      <c r="E494" s="80">
        <v>2</v>
      </c>
      <c r="F494" s="80">
        <v>2</v>
      </c>
      <c r="G494" s="81"/>
      <c r="H494" s="83" t="s">
        <v>574</v>
      </c>
      <c r="I494" s="26" t="s">
        <v>13</v>
      </c>
      <c r="J494" t="str">
        <f t="shared" si="54"/>
        <v>NN01020Chính sách công4</v>
      </c>
      <c r="K494">
        <f t="shared" si="52"/>
        <v>1</v>
      </c>
      <c r="L494" t="str">
        <f t="shared" si="55"/>
        <v/>
      </c>
      <c r="M494" t="str">
        <f t="shared" si="56"/>
        <v>NN01020Chính sách công4</v>
      </c>
      <c r="N494">
        <f t="shared" si="53"/>
        <v>2</v>
      </c>
      <c r="O494" t="str">
        <f t="shared" si="58"/>
        <v>HK2</v>
      </c>
      <c r="P494" t="str">
        <f t="shared" si="57"/>
        <v>HK2</v>
      </c>
    </row>
    <row r="495" spans="1:16" ht="33">
      <c r="A495" s="80" t="s">
        <v>120</v>
      </c>
      <c r="B495" s="81" t="s">
        <v>57</v>
      </c>
      <c r="C495" s="80" t="s">
        <v>58</v>
      </c>
      <c r="D495" s="80">
        <v>4</v>
      </c>
      <c r="E495" s="80">
        <v>2</v>
      </c>
      <c r="F495" s="80">
        <v>2</v>
      </c>
      <c r="G495" s="81"/>
      <c r="H495" s="83" t="s">
        <v>574</v>
      </c>
      <c r="I495" s="26" t="s">
        <v>13</v>
      </c>
      <c r="J495" t="str">
        <f t="shared" si="54"/>
        <v>NN01021Chính sách công4</v>
      </c>
      <c r="K495">
        <f t="shared" si="52"/>
        <v>1</v>
      </c>
      <c r="L495" t="str">
        <f t="shared" si="55"/>
        <v/>
      </c>
      <c r="M495" t="str">
        <f t="shared" si="56"/>
        <v>NN01021Chính sách công4</v>
      </c>
      <c r="N495">
        <f t="shared" si="53"/>
        <v>1</v>
      </c>
      <c r="O495" t="str">
        <f t="shared" si="58"/>
        <v/>
      </c>
      <c r="P495" t="str">
        <f t="shared" si="57"/>
        <v/>
      </c>
    </row>
    <row r="496" spans="1:16" ht="33">
      <c r="A496" s="80" t="s">
        <v>123</v>
      </c>
      <c r="B496" s="81" t="s">
        <v>249</v>
      </c>
      <c r="C496" s="80" t="s">
        <v>474</v>
      </c>
      <c r="D496" s="80">
        <v>3</v>
      </c>
      <c r="E496" s="80">
        <v>2</v>
      </c>
      <c r="F496" s="80">
        <v>1</v>
      </c>
      <c r="G496" s="80"/>
      <c r="H496" s="83" t="s">
        <v>574</v>
      </c>
      <c r="I496" s="26" t="s">
        <v>13</v>
      </c>
      <c r="J496" t="str">
        <f t="shared" si="54"/>
        <v>XD01004Chính sách công3</v>
      </c>
      <c r="K496">
        <f t="shared" si="52"/>
        <v>1</v>
      </c>
      <c r="L496" t="str">
        <f t="shared" si="55"/>
        <v/>
      </c>
      <c r="M496" t="str">
        <f t="shared" si="56"/>
        <v>XD01004Chính sách công3</v>
      </c>
      <c r="N496">
        <f t="shared" si="53"/>
        <v>1</v>
      </c>
      <c r="O496" t="str">
        <f t="shared" si="58"/>
        <v/>
      </c>
      <c r="P496" t="str">
        <f t="shared" si="57"/>
        <v/>
      </c>
    </row>
    <row r="497" spans="1:16" ht="33">
      <c r="A497" s="80" t="s">
        <v>126</v>
      </c>
      <c r="B497" s="81" t="s">
        <v>229</v>
      </c>
      <c r="C497" s="80" t="s">
        <v>230</v>
      </c>
      <c r="D497" s="80">
        <v>3</v>
      </c>
      <c r="E497" s="80">
        <v>2</v>
      </c>
      <c r="F497" s="80">
        <v>1</v>
      </c>
      <c r="G497" s="80"/>
      <c r="H497" s="83" t="s">
        <v>574</v>
      </c>
      <c r="I497" s="26" t="s">
        <v>13</v>
      </c>
      <c r="J497" t="str">
        <f t="shared" si="54"/>
        <v>NP02001Chính sách công3</v>
      </c>
      <c r="K497">
        <f t="shared" si="52"/>
        <v>1</v>
      </c>
      <c r="L497" t="str">
        <f t="shared" si="55"/>
        <v/>
      </c>
      <c r="M497" t="str">
        <f t="shared" si="56"/>
        <v>NP02001Chính sách công3</v>
      </c>
      <c r="N497">
        <f t="shared" si="53"/>
        <v>1</v>
      </c>
      <c r="O497" t="str">
        <f t="shared" si="58"/>
        <v/>
      </c>
      <c r="P497" t="str">
        <f t="shared" si="57"/>
        <v/>
      </c>
    </row>
    <row r="498" spans="1:16" ht="33">
      <c r="A498" s="80" t="s">
        <v>129</v>
      </c>
      <c r="B498" s="81" t="s">
        <v>517</v>
      </c>
      <c r="C498" s="80" t="s">
        <v>81</v>
      </c>
      <c r="D498" s="80">
        <v>3</v>
      </c>
      <c r="E498" s="80">
        <v>2.5</v>
      </c>
      <c r="F498" s="80">
        <v>0.5</v>
      </c>
      <c r="G498" s="80"/>
      <c r="H498" s="83" t="s">
        <v>574</v>
      </c>
      <c r="I498" s="26" t="s">
        <v>13</v>
      </c>
      <c r="J498" t="str">
        <f t="shared" si="54"/>
        <v>QT02001Chính sách công3</v>
      </c>
      <c r="K498">
        <f t="shared" si="52"/>
        <v>1</v>
      </c>
      <c r="L498" t="str">
        <f t="shared" si="55"/>
        <v/>
      </c>
      <c r="M498" t="str">
        <f t="shared" si="56"/>
        <v>QT02001Chính sách công3</v>
      </c>
      <c r="N498">
        <f t="shared" si="53"/>
        <v>1</v>
      </c>
      <c r="O498" t="str">
        <f t="shared" si="58"/>
        <v/>
      </c>
      <c r="P498" t="str">
        <f t="shared" si="57"/>
        <v/>
      </c>
    </row>
    <row r="499" spans="1:16" ht="33">
      <c r="A499" s="80" t="s">
        <v>254</v>
      </c>
      <c r="B499" s="81" t="s">
        <v>225</v>
      </c>
      <c r="C499" s="80" t="s">
        <v>226</v>
      </c>
      <c r="D499" s="80">
        <v>3</v>
      </c>
      <c r="E499" s="80">
        <v>2.5</v>
      </c>
      <c r="F499" s="80">
        <v>0.5</v>
      </c>
      <c r="G499" s="80"/>
      <c r="H499" s="83" t="s">
        <v>574</v>
      </c>
      <c r="I499" s="26" t="s">
        <v>13</v>
      </c>
      <c r="J499" t="str">
        <f t="shared" si="54"/>
        <v>TT02353Chính sách công3</v>
      </c>
      <c r="K499">
        <f t="shared" si="52"/>
        <v>1</v>
      </c>
      <c r="L499" t="str">
        <f t="shared" si="55"/>
        <v/>
      </c>
      <c r="M499" t="str">
        <f t="shared" si="56"/>
        <v>TT02353Chính sách công3</v>
      </c>
      <c r="N499">
        <f t="shared" si="53"/>
        <v>1</v>
      </c>
      <c r="O499" t="str">
        <f t="shared" si="58"/>
        <v/>
      </c>
      <c r="P499" t="str">
        <f t="shared" si="57"/>
        <v/>
      </c>
    </row>
    <row r="500" spans="1:16" ht="33">
      <c r="A500" s="100" t="s">
        <v>575</v>
      </c>
      <c r="B500" s="101" t="s">
        <v>458</v>
      </c>
      <c r="C500" s="100" t="s">
        <v>306</v>
      </c>
      <c r="D500" s="80">
        <v>3</v>
      </c>
      <c r="E500" s="80">
        <v>2</v>
      </c>
      <c r="F500" s="80">
        <v>1</v>
      </c>
      <c r="G500" s="101"/>
      <c r="H500" s="83" t="s">
        <v>574</v>
      </c>
      <c r="I500" s="26" t="s">
        <v>73</v>
      </c>
      <c r="J500" t="str">
        <f t="shared" si="54"/>
        <v>QT02560Chính sách công3</v>
      </c>
      <c r="K500">
        <f t="shared" si="52"/>
        <v>1</v>
      </c>
      <c r="L500" t="str">
        <f t="shared" si="55"/>
        <v/>
      </c>
      <c r="M500" t="str">
        <f t="shared" si="56"/>
        <v>QT02560Chính sách công3</v>
      </c>
      <c r="N500">
        <f t="shared" si="53"/>
        <v>1</v>
      </c>
      <c r="O500" t="str">
        <f t="shared" si="58"/>
        <v/>
      </c>
      <c r="P500" t="str">
        <f t="shared" si="57"/>
        <v/>
      </c>
    </row>
    <row r="501" spans="1:16" ht="33">
      <c r="A501" s="100" t="s">
        <v>576</v>
      </c>
      <c r="B501" s="101" t="s">
        <v>518</v>
      </c>
      <c r="C501" s="100" t="s">
        <v>519</v>
      </c>
      <c r="D501" s="80">
        <v>3</v>
      </c>
      <c r="E501" s="80">
        <v>2</v>
      </c>
      <c r="F501" s="80">
        <v>1</v>
      </c>
      <c r="G501" s="100"/>
      <c r="H501" s="83" t="s">
        <v>574</v>
      </c>
      <c r="I501" s="26" t="s">
        <v>73</v>
      </c>
      <c r="J501" t="str">
        <f t="shared" si="54"/>
        <v>QT02602Chính sách công3</v>
      </c>
      <c r="K501">
        <f t="shared" si="52"/>
        <v>1</v>
      </c>
      <c r="L501" t="str">
        <f t="shared" si="55"/>
        <v/>
      </c>
      <c r="M501" t="str">
        <f t="shared" si="56"/>
        <v>QT02602Chính sách công3</v>
      </c>
      <c r="N501">
        <f t="shared" si="53"/>
        <v>1</v>
      </c>
      <c r="O501" t="str">
        <f t="shared" si="58"/>
        <v/>
      </c>
      <c r="P501" t="str">
        <f t="shared" si="57"/>
        <v/>
      </c>
    </row>
    <row r="502" spans="1:16" ht="33">
      <c r="A502" s="100" t="s">
        <v>577</v>
      </c>
      <c r="B502" s="101" t="s">
        <v>520</v>
      </c>
      <c r="C502" s="100" t="s">
        <v>521</v>
      </c>
      <c r="D502" s="80">
        <v>3</v>
      </c>
      <c r="E502" s="80">
        <v>2</v>
      </c>
      <c r="F502" s="80">
        <v>1</v>
      </c>
      <c r="G502" s="100"/>
      <c r="H502" s="83" t="s">
        <v>574</v>
      </c>
      <c r="I502" s="26" t="s">
        <v>73</v>
      </c>
      <c r="J502" t="str">
        <f t="shared" si="54"/>
        <v>CT02060Chính sách công3</v>
      </c>
      <c r="K502">
        <f t="shared" si="52"/>
        <v>1</v>
      </c>
      <c r="L502" t="str">
        <f t="shared" si="55"/>
        <v/>
      </c>
      <c r="M502" t="str">
        <f t="shared" si="56"/>
        <v>CT02060Chính sách công3</v>
      </c>
      <c r="N502">
        <f t="shared" si="53"/>
        <v>1</v>
      </c>
      <c r="O502" t="str">
        <f t="shared" si="58"/>
        <v/>
      </c>
      <c r="P502" t="str">
        <f t="shared" si="57"/>
        <v/>
      </c>
    </row>
    <row r="503" spans="1:16" ht="33">
      <c r="A503" s="100" t="s">
        <v>578</v>
      </c>
      <c r="B503" s="101" t="s">
        <v>348</v>
      </c>
      <c r="C503" s="100" t="s">
        <v>349</v>
      </c>
      <c r="D503" s="80">
        <v>3</v>
      </c>
      <c r="E503" s="80">
        <v>2</v>
      </c>
      <c r="F503" s="80">
        <v>1</v>
      </c>
      <c r="G503" s="101"/>
      <c r="H503" s="83" t="s">
        <v>574</v>
      </c>
      <c r="I503" s="26" t="s">
        <v>73</v>
      </c>
      <c r="J503" t="str">
        <f t="shared" si="54"/>
        <v>KT02001Chính sách công3</v>
      </c>
      <c r="K503">
        <f t="shared" si="52"/>
        <v>1</v>
      </c>
      <c r="L503" t="str">
        <f t="shared" si="55"/>
        <v/>
      </c>
      <c r="M503" t="str">
        <f t="shared" si="56"/>
        <v>KT02001Chính sách công3</v>
      </c>
      <c r="N503">
        <f t="shared" si="53"/>
        <v>1</v>
      </c>
      <c r="O503" t="str">
        <f t="shared" si="58"/>
        <v/>
      </c>
      <c r="P503" t="str">
        <f t="shared" si="57"/>
        <v/>
      </c>
    </row>
    <row r="504" spans="1:16" ht="33">
      <c r="A504" s="100" t="s">
        <v>579</v>
      </c>
      <c r="B504" s="101" t="s">
        <v>396</v>
      </c>
      <c r="C504" s="100" t="s">
        <v>397</v>
      </c>
      <c r="D504" s="80">
        <v>3</v>
      </c>
      <c r="E504" s="80">
        <v>2</v>
      </c>
      <c r="F504" s="80">
        <v>1</v>
      </c>
      <c r="G504" s="101"/>
      <c r="H504" s="83" t="s">
        <v>574</v>
      </c>
      <c r="I504" s="26" t="s">
        <v>73</v>
      </c>
      <c r="J504" t="str">
        <f t="shared" si="54"/>
        <v>XD02303Chính sách công3</v>
      </c>
      <c r="K504">
        <f t="shared" si="52"/>
        <v>1</v>
      </c>
      <c r="L504" t="str">
        <f t="shared" si="55"/>
        <v/>
      </c>
      <c r="M504" t="str">
        <f t="shared" si="56"/>
        <v>XD02303Chính sách công3</v>
      </c>
      <c r="N504">
        <f t="shared" si="53"/>
        <v>1</v>
      </c>
      <c r="O504" t="str">
        <f t="shared" si="58"/>
        <v/>
      </c>
      <c r="P504" t="str">
        <f t="shared" si="57"/>
        <v/>
      </c>
    </row>
    <row r="505" spans="1:16" ht="33">
      <c r="A505" s="100" t="s">
        <v>580</v>
      </c>
      <c r="B505" s="101" t="s">
        <v>522</v>
      </c>
      <c r="C505" s="100" t="s">
        <v>523</v>
      </c>
      <c r="D505" s="80">
        <v>3</v>
      </c>
      <c r="E505" s="80">
        <v>2</v>
      </c>
      <c r="F505" s="80">
        <v>1</v>
      </c>
      <c r="G505" s="100"/>
      <c r="H505" s="83" t="s">
        <v>574</v>
      </c>
      <c r="I505" s="26" t="s">
        <v>73</v>
      </c>
      <c r="J505" t="str">
        <f t="shared" si="54"/>
        <v>XD03316Chính sách công3</v>
      </c>
      <c r="K505">
        <f t="shared" si="52"/>
        <v>1</v>
      </c>
      <c r="L505" t="str">
        <f t="shared" si="55"/>
        <v/>
      </c>
      <c r="M505" t="str">
        <f t="shared" si="56"/>
        <v>XD03316Chính sách công3</v>
      </c>
      <c r="N505">
        <f t="shared" si="53"/>
        <v>1</v>
      </c>
      <c r="O505" t="str">
        <f t="shared" si="58"/>
        <v/>
      </c>
      <c r="P505" t="str">
        <f t="shared" si="57"/>
        <v/>
      </c>
    </row>
    <row r="506" spans="1:16" ht="33">
      <c r="A506" s="102" t="s">
        <v>581</v>
      </c>
      <c r="B506" s="103" t="s">
        <v>524</v>
      </c>
      <c r="C506" s="102" t="s">
        <v>525</v>
      </c>
      <c r="D506" s="80">
        <v>3</v>
      </c>
      <c r="E506" s="80">
        <v>2</v>
      </c>
      <c r="F506" s="80">
        <v>1</v>
      </c>
      <c r="G506" s="100" t="s">
        <v>582</v>
      </c>
      <c r="H506" s="83" t="s">
        <v>574</v>
      </c>
      <c r="I506" s="26" t="s">
        <v>73</v>
      </c>
      <c r="J506" t="str">
        <f t="shared" si="54"/>
        <v>NP02002Chính sách công3</v>
      </c>
      <c r="K506">
        <f t="shared" si="52"/>
        <v>1</v>
      </c>
      <c r="L506" t="str">
        <f t="shared" si="55"/>
        <v/>
      </c>
      <c r="M506" t="str">
        <f t="shared" si="56"/>
        <v>NP02002Chính sách công3</v>
      </c>
      <c r="N506">
        <f t="shared" si="53"/>
        <v>1</v>
      </c>
      <c r="O506" t="str">
        <f t="shared" si="58"/>
        <v/>
      </c>
      <c r="P506" t="str">
        <f t="shared" si="57"/>
        <v/>
      </c>
    </row>
    <row r="507" spans="1:16" ht="33">
      <c r="A507" s="100" t="s">
        <v>583</v>
      </c>
      <c r="B507" s="101" t="s">
        <v>526</v>
      </c>
      <c r="C507" s="100" t="s">
        <v>584</v>
      </c>
      <c r="D507" s="80">
        <v>3</v>
      </c>
      <c r="E507" s="80">
        <v>2</v>
      </c>
      <c r="F507" s="80">
        <v>1</v>
      </c>
      <c r="G507" s="100"/>
      <c r="H507" s="83" t="s">
        <v>574</v>
      </c>
      <c r="I507" s="26" t="s">
        <v>73</v>
      </c>
      <c r="J507" t="str">
        <f t="shared" si="54"/>
        <v>NP02057Chính sách công3</v>
      </c>
      <c r="K507">
        <f t="shared" si="52"/>
        <v>1</v>
      </c>
      <c r="L507" t="str">
        <f t="shared" si="55"/>
        <v/>
      </c>
      <c r="M507" t="str">
        <f t="shared" si="56"/>
        <v>NP02057Chính sách công3</v>
      </c>
      <c r="N507">
        <f t="shared" si="53"/>
        <v>1</v>
      </c>
      <c r="O507" t="str">
        <f t="shared" si="58"/>
        <v/>
      </c>
      <c r="P507" t="str">
        <f t="shared" si="57"/>
        <v/>
      </c>
    </row>
    <row r="508" spans="1:16" ht="33">
      <c r="A508" s="100" t="s">
        <v>585</v>
      </c>
      <c r="B508" s="101" t="s">
        <v>586</v>
      </c>
      <c r="C508" s="100" t="s">
        <v>587</v>
      </c>
      <c r="D508" s="80">
        <v>2</v>
      </c>
      <c r="E508" s="80">
        <v>0.5</v>
      </c>
      <c r="F508" s="80">
        <v>1.5</v>
      </c>
      <c r="G508" s="100"/>
      <c r="H508" s="83" t="s">
        <v>574</v>
      </c>
      <c r="I508" s="26" t="s">
        <v>13</v>
      </c>
      <c r="J508" t="str">
        <f t="shared" si="54"/>
        <v>CT02057Chính sách công2</v>
      </c>
      <c r="K508">
        <f t="shared" si="52"/>
        <v>1</v>
      </c>
      <c r="L508" t="str">
        <f t="shared" si="55"/>
        <v/>
      </c>
      <c r="M508" t="str">
        <f t="shared" si="56"/>
        <v>CT02057Chính sách công2</v>
      </c>
      <c r="N508">
        <f t="shared" si="53"/>
        <v>1</v>
      </c>
      <c r="O508" t="str">
        <f t="shared" si="58"/>
        <v/>
      </c>
      <c r="P508" t="str">
        <f t="shared" si="57"/>
        <v/>
      </c>
    </row>
    <row r="509" spans="1:16" ht="33">
      <c r="A509" s="100" t="s">
        <v>588</v>
      </c>
      <c r="B509" s="101" t="s">
        <v>102</v>
      </c>
      <c r="C509" s="100" t="s">
        <v>103</v>
      </c>
      <c r="D509" s="80">
        <v>3</v>
      </c>
      <c r="E509" s="80">
        <v>2</v>
      </c>
      <c r="F509" s="80">
        <v>1</v>
      </c>
      <c r="G509" s="100"/>
      <c r="H509" s="83" t="s">
        <v>574</v>
      </c>
      <c r="I509" s="26" t="s">
        <v>13</v>
      </c>
      <c r="J509" t="str">
        <f t="shared" si="54"/>
        <v>CT02059Chính sách công3</v>
      </c>
      <c r="K509">
        <f t="shared" si="52"/>
        <v>1</v>
      </c>
      <c r="L509" t="str">
        <f t="shared" si="55"/>
        <v/>
      </c>
      <c r="M509" t="str">
        <f t="shared" si="56"/>
        <v>CT02059Chính sách công3</v>
      </c>
      <c r="N509">
        <f t="shared" si="53"/>
        <v>2</v>
      </c>
      <c r="O509" t="str">
        <f t="shared" si="58"/>
        <v>HK2</v>
      </c>
      <c r="P509" t="str">
        <f t="shared" si="57"/>
        <v>HK2</v>
      </c>
    </row>
    <row r="510" spans="1:16" ht="33">
      <c r="A510" s="100" t="s">
        <v>589</v>
      </c>
      <c r="B510" s="101" t="s">
        <v>529</v>
      </c>
      <c r="C510" s="100" t="s">
        <v>507</v>
      </c>
      <c r="D510" s="80">
        <v>3</v>
      </c>
      <c r="E510" s="80">
        <v>2.5</v>
      </c>
      <c r="F510" s="80">
        <v>0.5</v>
      </c>
      <c r="G510" s="100"/>
      <c r="H510" s="83" t="s">
        <v>574</v>
      </c>
      <c r="I510" s="26" t="s">
        <v>13</v>
      </c>
      <c r="J510" t="str">
        <f t="shared" si="54"/>
        <v>CT03064Chính sách công3</v>
      </c>
      <c r="K510">
        <f t="shared" si="52"/>
        <v>1</v>
      </c>
      <c r="L510" t="str">
        <f t="shared" si="55"/>
        <v/>
      </c>
      <c r="M510" t="str">
        <f t="shared" si="56"/>
        <v>CT03064Chính sách công3</v>
      </c>
      <c r="N510">
        <f t="shared" si="53"/>
        <v>1</v>
      </c>
      <c r="O510" t="str">
        <f t="shared" si="58"/>
        <v/>
      </c>
      <c r="P510" t="str">
        <f t="shared" si="57"/>
        <v/>
      </c>
    </row>
    <row r="511" spans="1:16" ht="33">
      <c r="A511" s="100" t="s">
        <v>590</v>
      </c>
      <c r="B511" s="101" t="s">
        <v>461</v>
      </c>
      <c r="C511" s="100" t="s">
        <v>210</v>
      </c>
      <c r="D511" s="80">
        <v>3</v>
      </c>
      <c r="E511" s="80">
        <v>2</v>
      </c>
      <c r="F511" s="80">
        <v>1</v>
      </c>
      <c r="G511" s="100"/>
      <c r="H511" s="83" t="s">
        <v>574</v>
      </c>
      <c r="I511" s="26" t="s">
        <v>13</v>
      </c>
      <c r="J511" t="str">
        <f t="shared" si="54"/>
        <v>TT01007Chính sách công3</v>
      </c>
      <c r="K511">
        <f t="shared" si="52"/>
        <v>1</v>
      </c>
      <c r="L511" t="str">
        <f t="shared" si="55"/>
        <v/>
      </c>
      <c r="M511" t="str">
        <f t="shared" si="56"/>
        <v>TT01007Chính sách công3</v>
      </c>
      <c r="N511">
        <f t="shared" si="53"/>
        <v>1</v>
      </c>
      <c r="O511" t="str">
        <f t="shared" si="58"/>
        <v/>
      </c>
      <c r="P511" t="str">
        <f t="shared" si="57"/>
        <v/>
      </c>
    </row>
    <row r="512" spans="1:16" ht="33">
      <c r="A512" s="100" t="s">
        <v>591</v>
      </c>
      <c r="B512" s="101" t="s">
        <v>164</v>
      </c>
      <c r="C512" s="100" t="s">
        <v>165</v>
      </c>
      <c r="D512" s="80">
        <v>3</v>
      </c>
      <c r="E512" s="80">
        <v>2</v>
      </c>
      <c r="F512" s="80">
        <v>1</v>
      </c>
      <c r="G512" s="100"/>
      <c r="H512" s="83" t="s">
        <v>574</v>
      </c>
      <c r="I512" s="26" t="s">
        <v>13</v>
      </c>
      <c r="J512" t="str">
        <f t="shared" si="54"/>
        <v>TT02366Chính sách công3</v>
      </c>
      <c r="K512">
        <f t="shared" si="52"/>
        <v>1</v>
      </c>
      <c r="L512" t="str">
        <f t="shared" si="55"/>
        <v/>
      </c>
      <c r="M512" t="str">
        <f t="shared" si="56"/>
        <v>TT02366Chính sách công3</v>
      </c>
      <c r="N512">
        <f t="shared" si="53"/>
        <v>1</v>
      </c>
      <c r="O512" t="str">
        <f t="shared" si="58"/>
        <v/>
      </c>
      <c r="P512" t="str">
        <f t="shared" si="57"/>
        <v/>
      </c>
    </row>
    <row r="513" spans="1:16" ht="33">
      <c r="A513" s="100" t="s">
        <v>592</v>
      </c>
      <c r="B513" s="101" t="s">
        <v>459</v>
      </c>
      <c r="C513" s="100" t="s">
        <v>460</v>
      </c>
      <c r="D513" s="80">
        <v>3</v>
      </c>
      <c r="E513" s="80">
        <v>2</v>
      </c>
      <c r="F513" s="80">
        <v>1</v>
      </c>
      <c r="G513" s="100"/>
      <c r="H513" s="83" t="s">
        <v>574</v>
      </c>
      <c r="I513" s="26" t="s">
        <v>13</v>
      </c>
      <c r="J513" t="str">
        <f t="shared" si="54"/>
        <v>CT03062Chính sách công3</v>
      </c>
      <c r="K513">
        <f t="shared" si="52"/>
        <v>1</v>
      </c>
      <c r="L513" t="str">
        <f t="shared" si="55"/>
        <v/>
      </c>
      <c r="M513" t="str">
        <f t="shared" si="56"/>
        <v>CT03062Chính sách công3</v>
      </c>
      <c r="N513">
        <f t="shared" si="53"/>
        <v>1</v>
      </c>
      <c r="O513" t="str">
        <f t="shared" si="58"/>
        <v/>
      </c>
      <c r="P513" t="str">
        <f t="shared" si="57"/>
        <v/>
      </c>
    </row>
    <row r="514" spans="1:16" ht="33">
      <c r="A514" s="100" t="s">
        <v>593</v>
      </c>
      <c r="B514" s="101" t="s">
        <v>464</v>
      </c>
      <c r="C514" s="100" t="s">
        <v>465</v>
      </c>
      <c r="D514" s="80">
        <v>3</v>
      </c>
      <c r="E514" s="80">
        <v>2</v>
      </c>
      <c r="F514" s="80">
        <v>1</v>
      </c>
      <c r="G514" s="100"/>
      <c r="H514" s="83" t="s">
        <v>574</v>
      </c>
      <c r="I514" s="26" t="s">
        <v>13</v>
      </c>
      <c r="J514" t="str">
        <f t="shared" si="54"/>
        <v>CT02053Chính sách công3</v>
      </c>
      <c r="K514">
        <f t="shared" ref="K514:K577" si="59">COUNTIF($J$2:$J$3265,J514)</f>
        <v>1</v>
      </c>
      <c r="L514" t="str">
        <f t="shared" si="55"/>
        <v/>
      </c>
      <c r="M514" t="str">
        <f t="shared" si="56"/>
        <v>CT02053Chính sách công3</v>
      </c>
      <c r="N514">
        <f t="shared" ref="N514:N577" si="60">COUNTIF(M514:M3799,M514)</f>
        <v>1</v>
      </c>
      <c r="O514" t="str">
        <f t="shared" si="58"/>
        <v/>
      </c>
      <c r="P514" t="str">
        <f t="shared" si="57"/>
        <v/>
      </c>
    </row>
    <row r="515" spans="1:16" ht="33">
      <c r="A515" s="100" t="s">
        <v>594</v>
      </c>
      <c r="B515" s="101" t="s">
        <v>462</v>
      </c>
      <c r="C515" s="100" t="s">
        <v>463</v>
      </c>
      <c r="D515" s="80">
        <v>3</v>
      </c>
      <c r="E515" s="80">
        <v>2</v>
      </c>
      <c r="F515" s="80">
        <v>1</v>
      </c>
      <c r="G515" s="101"/>
      <c r="H515" s="83" t="s">
        <v>574</v>
      </c>
      <c r="I515" s="26" t="s">
        <v>13</v>
      </c>
      <c r="J515" t="str">
        <f t="shared" ref="J515:J578" si="61">CONCATENATE(B515,H515,D515)</f>
        <v>TT02555Chính sách công3</v>
      </c>
      <c r="K515">
        <f t="shared" si="59"/>
        <v>1</v>
      </c>
      <c r="L515" t="str">
        <f t="shared" ref="L515:L578" si="62">IF(K515=2,"HK1","")</f>
        <v/>
      </c>
      <c r="M515" t="str">
        <f t="shared" ref="M515:M578" si="63">CONCATENATE(B515,H515,D515)</f>
        <v>TT02555Chính sách công3</v>
      </c>
      <c r="N515">
        <f t="shared" si="60"/>
        <v>1</v>
      </c>
      <c r="O515" t="str">
        <f t="shared" si="58"/>
        <v/>
      </c>
      <c r="P515" t="str">
        <f t="shared" si="57"/>
        <v/>
      </c>
    </row>
    <row r="516" spans="1:16" ht="33">
      <c r="A516" s="100" t="s">
        <v>595</v>
      </c>
      <c r="B516" s="101" t="s">
        <v>447</v>
      </c>
      <c r="C516" s="100" t="s">
        <v>448</v>
      </c>
      <c r="D516" s="80">
        <v>2</v>
      </c>
      <c r="E516" s="80">
        <v>1.5</v>
      </c>
      <c r="F516" s="80">
        <v>0.5</v>
      </c>
      <c r="G516" s="101"/>
      <c r="H516" s="83" t="s">
        <v>574</v>
      </c>
      <c r="I516" s="26" t="s">
        <v>13</v>
      </c>
      <c r="J516" t="str">
        <f t="shared" si="61"/>
        <v>TT01006Chính sách công2</v>
      </c>
      <c r="K516">
        <f t="shared" si="59"/>
        <v>1</v>
      </c>
      <c r="L516" t="str">
        <f t="shared" si="62"/>
        <v/>
      </c>
      <c r="M516" t="str">
        <f t="shared" si="63"/>
        <v>TT01006Chính sách công2</v>
      </c>
      <c r="N516">
        <f t="shared" si="60"/>
        <v>1</v>
      </c>
      <c r="O516" t="str">
        <f t="shared" si="58"/>
        <v/>
      </c>
      <c r="P516" t="str">
        <f t="shared" si="57"/>
        <v/>
      </c>
    </row>
    <row r="517" spans="1:16" ht="33">
      <c r="A517" s="100" t="s">
        <v>596</v>
      </c>
      <c r="B517" s="101" t="s">
        <v>597</v>
      </c>
      <c r="C517" s="100" t="s">
        <v>532</v>
      </c>
      <c r="D517" s="80">
        <v>3</v>
      </c>
      <c r="E517" s="80">
        <v>0.5</v>
      </c>
      <c r="F517" s="80">
        <v>2.5</v>
      </c>
      <c r="G517" s="100"/>
      <c r="H517" s="83" t="s">
        <v>574</v>
      </c>
      <c r="I517" s="26" t="s">
        <v>13</v>
      </c>
      <c r="J517" t="str">
        <f t="shared" si="61"/>
        <v>CT03036Chính sách công3</v>
      </c>
      <c r="K517">
        <f t="shared" si="59"/>
        <v>1</v>
      </c>
      <c r="L517" t="str">
        <f t="shared" si="62"/>
        <v/>
      </c>
      <c r="M517" t="str">
        <f t="shared" si="63"/>
        <v>CT03036Chính sách công3</v>
      </c>
      <c r="N517">
        <f t="shared" si="60"/>
        <v>1</v>
      </c>
      <c r="O517" t="str">
        <f t="shared" si="58"/>
        <v/>
      </c>
      <c r="P517" t="str">
        <f t="shared" si="57"/>
        <v/>
      </c>
    </row>
    <row r="518" spans="1:16" ht="33">
      <c r="A518" s="100" t="s">
        <v>598</v>
      </c>
      <c r="B518" s="101" t="s">
        <v>533</v>
      </c>
      <c r="C518" s="100" t="s">
        <v>534</v>
      </c>
      <c r="D518" s="80">
        <v>3</v>
      </c>
      <c r="E518" s="80">
        <v>2.5</v>
      </c>
      <c r="F518" s="80">
        <v>0.5</v>
      </c>
      <c r="G518" s="100"/>
      <c r="H518" s="83" t="s">
        <v>574</v>
      </c>
      <c r="I518" s="26" t="s">
        <v>73</v>
      </c>
      <c r="J518" t="str">
        <f t="shared" si="61"/>
        <v>CT03017Chính sách công3</v>
      </c>
      <c r="K518">
        <f t="shared" si="59"/>
        <v>1</v>
      </c>
      <c r="L518" t="str">
        <f t="shared" si="62"/>
        <v/>
      </c>
      <c r="M518" t="str">
        <f t="shared" si="63"/>
        <v>CT03017Chính sách công3</v>
      </c>
      <c r="N518">
        <f t="shared" si="60"/>
        <v>1</v>
      </c>
      <c r="O518" t="str">
        <f t="shared" si="58"/>
        <v/>
      </c>
      <c r="P518" t="str">
        <f t="shared" si="57"/>
        <v/>
      </c>
    </row>
    <row r="519" spans="1:16" ht="33">
      <c r="A519" s="100" t="s">
        <v>599</v>
      </c>
      <c r="B519" s="101" t="s">
        <v>475</v>
      </c>
      <c r="C519" s="100" t="s">
        <v>476</v>
      </c>
      <c r="D519" s="80">
        <v>3</v>
      </c>
      <c r="E519" s="80">
        <v>2.5</v>
      </c>
      <c r="F519" s="80">
        <v>0.5</v>
      </c>
      <c r="G519" s="100"/>
      <c r="H519" s="83" t="s">
        <v>574</v>
      </c>
      <c r="I519" s="26" t="s">
        <v>73</v>
      </c>
      <c r="J519" t="str">
        <f t="shared" si="61"/>
        <v>CT03040Chính sách công3</v>
      </c>
      <c r="K519">
        <f t="shared" si="59"/>
        <v>1</v>
      </c>
      <c r="L519" t="str">
        <f t="shared" si="62"/>
        <v/>
      </c>
      <c r="M519" t="str">
        <f t="shared" si="63"/>
        <v>CT03040Chính sách công3</v>
      </c>
      <c r="N519">
        <f t="shared" si="60"/>
        <v>1</v>
      </c>
      <c r="O519" t="str">
        <f t="shared" si="58"/>
        <v/>
      </c>
      <c r="P519" t="str">
        <f t="shared" si="57"/>
        <v/>
      </c>
    </row>
    <row r="520" spans="1:16" ht="33">
      <c r="A520" s="100" t="s">
        <v>600</v>
      </c>
      <c r="B520" s="101" t="s">
        <v>535</v>
      </c>
      <c r="C520" s="100" t="s">
        <v>536</v>
      </c>
      <c r="D520" s="80">
        <v>3</v>
      </c>
      <c r="E520" s="80">
        <v>2.5</v>
      </c>
      <c r="F520" s="80">
        <v>0.5</v>
      </c>
      <c r="G520" s="100"/>
      <c r="H520" s="83" t="s">
        <v>574</v>
      </c>
      <c r="I520" s="26" t="s">
        <v>73</v>
      </c>
      <c r="J520" t="str">
        <f t="shared" si="61"/>
        <v>CT03027Chính sách công3</v>
      </c>
      <c r="K520">
        <f t="shared" si="59"/>
        <v>1</v>
      </c>
      <c r="L520" t="str">
        <f t="shared" si="62"/>
        <v/>
      </c>
      <c r="M520" t="str">
        <f t="shared" si="63"/>
        <v>CT03027Chính sách công3</v>
      </c>
      <c r="N520">
        <f t="shared" si="60"/>
        <v>1</v>
      </c>
      <c r="O520" t="str">
        <f t="shared" si="58"/>
        <v/>
      </c>
      <c r="P520" t="str">
        <f t="shared" si="57"/>
        <v/>
      </c>
    </row>
    <row r="521" spans="1:16" ht="33">
      <c r="A521" s="100" t="s">
        <v>601</v>
      </c>
      <c r="B521" s="101" t="s">
        <v>602</v>
      </c>
      <c r="C521" s="100" t="s">
        <v>603</v>
      </c>
      <c r="D521" s="80">
        <v>3</v>
      </c>
      <c r="E521" s="80">
        <v>2</v>
      </c>
      <c r="F521" s="80">
        <v>1</v>
      </c>
      <c r="G521" s="100"/>
      <c r="H521" s="83" t="s">
        <v>574</v>
      </c>
      <c r="I521" s="26" t="s">
        <v>73</v>
      </c>
      <c r="J521" t="str">
        <f t="shared" si="61"/>
        <v>CT03078Chính sách công3</v>
      </c>
      <c r="K521">
        <f t="shared" si="59"/>
        <v>1</v>
      </c>
      <c r="L521" t="str">
        <f t="shared" si="62"/>
        <v/>
      </c>
      <c r="M521" t="str">
        <f t="shared" si="63"/>
        <v>CT03078Chính sách công3</v>
      </c>
      <c r="N521">
        <f t="shared" si="60"/>
        <v>1</v>
      </c>
      <c r="O521" t="str">
        <f t="shared" si="58"/>
        <v/>
      </c>
      <c r="P521" t="str">
        <f t="shared" si="57"/>
        <v/>
      </c>
    </row>
    <row r="522" spans="1:16" ht="33">
      <c r="A522" s="100" t="s">
        <v>604</v>
      </c>
      <c r="B522" s="101" t="s">
        <v>537</v>
      </c>
      <c r="C522" s="100" t="s">
        <v>538</v>
      </c>
      <c r="D522" s="80">
        <v>3</v>
      </c>
      <c r="E522" s="80">
        <v>2</v>
      </c>
      <c r="F522" s="80">
        <v>1</v>
      </c>
      <c r="G522" s="101"/>
      <c r="H522" s="83" t="s">
        <v>574</v>
      </c>
      <c r="I522" s="26" t="s">
        <v>73</v>
      </c>
      <c r="J522" t="str">
        <f t="shared" si="61"/>
        <v>TT02062Chính sách công3</v>
      </c>
      <c r="K522">
        <f t="shared" si="59"/>
        <v>1</v>
      </c>
      <c r="L522" t="str">
        <f t="shared" si="62"/>
        <v/>
      </c>
      <c r="M522" t="str">
        <f t="shared" si="63"/>
        <v>TT02062Chính sách công3</v>
      </c>
      <c r="N522">
        <f t="shared" si="60"/>
        <v>1</v>
      </c>
      <c r="O522" t="str">
        <f t="shared" si="58"/>
        <v/>
      </c>
      <c r="P522" t="str">
        <f t="shared" ref="P522:P585" si="64">IF(AND(L522="HK1",O522=""),"HK1",IF(AND(L522="",O522=""),"",IF(AND(L522="",O522="HK2"),"HK2")))</f>
        <v/>
      </c>
    </row>
    <row r="523" spans="1:16" ht="33">
      <c r="A523" s="100" t="s">
        <v>605</v>
      </c>
      <c r="B523" s="81" t="s">
        <v>539</v>
      </c>
      <c r="C523" s="100" t="s">
        <v>540</v>
      </c>
      <c r="D523" s="80">
        <v>3</v>
      </c>
      <c r="E523" s="80">
        <v>2</v>
      </c>
      <c r="F523" s="80">
        <v>1</v>
      </c>
      <c r="G523" s="101"/>
      <c r="H523" s="83" t="s">
        <v>574</v>
      </c>
      <c r="I523" s="26" t="s">
        <v>73</v>
      </c>
      <c r="J523" t="str">
        <f t="shared" si="61"/>
        <v>TT02061Chính sách công3</v>
      </c>
      <c r="K523">
        <f t="shared" si="59"/>
        <v>1</v>
      </c>
      <c r="L523" t="str">
        <f t="shared" si="62"/>
        <v/>
      </c>
      <c r="M523" t="str">
        <f t="shared" si="63"/>
        <v>TT02061Chính sách công3</v>
      </c>
      <c r="N523">
        <f t="shared" si="60"/>
        <v>1</v>
      </c>
      <c r="O523" t="str">
        <f t="shared" si="58"/>
        <v/>
      </c>
      <c r="P523" t="str">
        <f t="shared" si="64"/>
        <v/>
      </c>
    </row>
    <row r="524" spans="1:16" ht="33">
      <c r="A524" s="100" t="s">
        <v>606</v>
      </c>
      <c r="B524" s="101" t="s">
        <v>541</v>
      </c>
      <c r="C524" s="100" t="s">
        <v>542</v>
      </c>
      <c r="D524" s="80">
        <v>3</v>
      </c>
      <c r="E524" s="80">
        <v>2.5</v>
      </c>
      <c r="F524" s="80">
        <v>0.5</v>
      </c>
      <c r="G524" s="100"/>
      <c r="H524" s="83" t="s">
        <v>574</v>
      </c>
      <c r="I524" s="26" t="s">
        <v>73</v>
      </c>
      <c r="J524" t="str">
        <f t="shared" si="61"/>
        <v>CT03038Chính sách công3</v>
      </c>
      <c r="K524">
        <f t="shared" si="59"/>
        <v>1</v>
      </c>
      <c r="L524" t="str">
        <f t="shared" si="62"/>
        <v/>
      </c>
      <c r="M524" t="str">
        <f t="shared" si="63"/>
        <v>CT03038Chính sách công3</v>
      </c>
      <c r="N524">
        <f t="shared" si="60"/>
        <v>1</v>
      </c>
      <c r="O524" t="str">
        <f t="shared" si="58"/>
        <v/>
      </c>
      <c r="P524" t="str">
        <f t="shared" si="64"/>
        <v/>
      </c>
    </row>
    <row r="525" spans="1:16" ht="33">
      <c r="A525" s="100" t="s">
        <v>607</v>
      </c>
      <c r="B525" s="101" t="s">
        <v>543</v>
      </c>
      <c r="C525" s="100" t="s">
        <v>544</v>
      </c>
      <c r="D525" s="80">
        <v>3</v>
      </c>
      <c r="E525" s="80">
        <v>2</v>
      </c>
      <c r="F525" s="80">
        <v>1</v>
      </c>
      <c r="G525" s="100"/>
      <c r="H525" s="83" t="s">
        <v>574</v>
      </c>
      <c r="I525" s="26" t="s">
        <v>73</v>
      </c>
      <c r="J525" t="str">
        <f t="shared" si="61"/>
        <v>TT03378Chính sách công3</v>
      </c>
      <c r="K525">
        <f t="shared" si="59"/>
        <v>1</v>
      </c>
      <c r="L525" t="str">
        <f t="shared" si="62"/>
        <v/>
      </c>
      <c r="M525" t="str">
        <f t="shared" si="63"/>
        <v>TT03378Chính sách công3</v>
      </c>
      <c r="N525">
        <f t="shared" si="60"/>
        <v>1</v>
      </c>
      <c r="O525" t="str">
        <f t="shared" si="58"/>
        <v/>
      </c>
      <c r="P525" t="str">
        <f t="shared" si="64"/>
        <v/>
      </c>
    </row>
    <row r="526" spans="1:16" ht="33">
      <c r="A526" s="100" t="s">
        <v>608</v>
      </c>
      <c r="B526" s="101" t="s">
        <v>545</v>
      </c>
      <c r="C526" s="100" t="s">
        <v>546</v>
      </c>
      <c r="D526" s="80">
        <v>3</v>
      </c>
      <c r="E526" s="80">
        <v>2</v>
      </c>
      <c r="F526" s="80">
        <v>1</v>
      </c>
      <c r="G526" s="101"/>
      <c r="H526" s="83" t="s">
        <v>574</v>
      </c>
      <c r="I526" s="26" t="s">
        <v>73</v>
      </c>
      <c r="J526" t="str">
        <f t="shared" si="61"/>
        <v>TT02063Chính sách công3</v>
      </c>
      <c r="K526">
        <f t="shared" si="59"/>
        <v>1</v>
      </c>
      <c r="L526" t="str">
        <f t="shared" si="62"/>
        <v/>
      </c>
      <c r="M526" t="str">
        <f t="shared" si="63"/>
        <v>TT02063Chính sách công3</v>
      </c>
      <c r="N526">
        <f t="shared" si="60"/>
        <v>1</v>
      </c>
      <c r="O526" t="str">
        <f t="shared" si="58"/>
        <v/>
      </c>
      <c r="P526" t="str">
        <f t="shared" si="64"/>
        <v/>
      </c>
    </row>
    <row r="527" spans="1:16" ht="33">
      <c r="A527" s="100" t="s">
        <v>609</v>
      </c>
      <c r="B527" s="101" t="s">
        <v>610</v>
      </c>
      <c r="C527" s="100" t="s">
        <v>611</v>
      </c>
      <c r="D527" s="80">
        <v>3</v>
      </c>
      <c r="E527" s="80">
        <v>2.5</v>
      </c>
      <c r="F527" s="80">
        <v>0.5</v>
      </c>
      <c r="G527" s="100" t="s">
        <v>30</v>
      </c>
      <c r="H527" s="83" t="s">
        <v>574</v>
      </c>
      <c r="I527" s="26" t="s">
        <v>13</v>
      </c>
      <c r="J527" t="str">
        <f t="shared" si="61"/>
        <v>CT03041Chính sách công3</v>
      </c>
      <c r="K527">
        <f t="shared" si="59"/>
        <v>1</v>
      </c>
      <c r="L527" t="str">
        <f t="shared" si="62"/>
        <v/>
      </c>
      <c r="M527" t="str">
        <f t="shared" si="63"/>
        <v>CT03041Chính sách công3</v>
      </c>
      <c r="N527">
        <f t="shared" si="60"/>
        <v>1</v>
      </c>
      <c r="O527" t="str">
        <f t="shared" si="58"/>
        <v/>
      </c>
      <c r="P527" t="str">
        <f t="shared" si="64"/>
        <v/>
      </c>
    </row>
    <row r="528" spans="1:16" ht="33">
      <c r="A528" s="100" t="s">
        <v>612</v>
      </c>
      <c r="B528" s="101" t="s">
        <v>613</v>
      </c>
      <c r="C528" s="100" t="s">
        <v>614</v>
      </c>
      <c r="D528" s="80">
        <v>3</v>
      </c>
      <c r="E528" s="80">
        <v>2.5</v>
      </c>
      <c r="F528" s="80">
        <v>0.5</v>
      </c>
      <c r="G528" s="100" t="s">
        <v>30</v>
      </c>
      <c r="H528" s="83" t="s">
        <v>574</v>
      </c>
      <c r="I528" s="26" t="s">
        <v>13</v>
      </c>
      <c r="J528" t="str">
        <f t="shared" si="61"/>
        <v>CT03042Chính sách công3</v>
      </c>
      <c r="K528">
        <f t="shared" si="59"/>
        <v>1</v>
      </c>
      <c r="L528" t="str">
        <f t="shared" si="62"/>
        <v/>
      </c>
      <c r="M528" t="str">
        <f t="shared" si="63"/>
        <v>CT03042Chính sách công3</v>
      </c>
      <c r="N528">
        <f t="shared" si="60"/>
        <v>1</v>
      </c>
      <c r="O528" t="str">
        <f t="shared" ref="O528:O591" si="65">IF(OR(N528=2,N528=3),"HK2","")</f>
        <v/>
      </c>
      <c r="P528" t="str">
        <f t="shared" si="64"/>
        <v/>
      </c>
    </row>
    <row r="529" spans="1:16" ht="33">
      <c r="A529" s="100" t="s">
        <v>615</v>
      </c>
      <c r="B529" s="101" t="s">
        <v>616</v>
      </c>
      <c r="C529" s="100" t="s">
        <v>617</v>
      </c>
      <c r="D529" s="80">
        <v>3</v>
      </c>
      <c r="E529" s="80">
        <v>2.5</v>
      </c>
      <c r="F529" s="80">
        <v>0.5</v>
      </c>
      <c r="G529" s="100" t="s">
        <v>30</v>
      </c>
      <c r="H529" s="83" t="s">
        <v>574</v>
      </c>
      <c r="I529" s="26" t="s">
        <v>13</v>
      </c>
      <c r="J529" t="str">
        <f t="shared" si="61"/>
        <v>CT03023Chính sách công3</v>
      </c>
      <c r="K529">
        <f t="shared" si="59"/>
        <v>1</v>
      </c>
      <c r="L529" t="str">
        <f t="shared" si="62"/>
        <v/>
      </c>
      <c r="M529" t="str">
        <f t="shared" si="63"/>
        <v>CT03023Chính sách công3</v>
      </c>
      <c r="N529">
        <f t="shared" si="60"/>
        <v>1</v>
      </c>
      <c r="O529" t="str">
        <f t="shared" si="65"/>
        <v/>
      </c>
      <c r="P529" t="str">
        <f t="shared" si="64"/>
        <v/>
      </c>
    </row>
    <row r="530" spans="1:16" ht="33">
      <c r="A530" s="100" t="s">
        <v>618</v>
      </c>
      <c r="B530" s="101" t="s">
        <v>619</v>
      </c>
      <c r="C530" s="100" t="s">
        <v>620</v>
      </c>
      <c r="D530" s="80">
        <v>3</v>
      </c>
      <c r="E530" s="80">
        <v>2.5</v>
      </c>
      <c r="F530" s="80">
        <v>0.5</v>
      </c>
      <c r="G530" s="100" t="s">
        <v>30</v>
      </c>
      <c r="H530" s="83" t="s">
        <v>574</v>
      </c>
      <c r="I530" s="26" t="s">
        <v>13</v>
      </c>
      <c r="J530" t="str">
        <f t="shared" si="61"/>
        <v>CT02038Chính sách công3</v>
      </c>
      <c r="K530">
        <f t="shared" si="59"/>
        <v>1</v>
      </c>
      <c r="L530" t="str">
        <f t="shared" si="62"/>
        <v/>
      </c>
      <c r="M530" t="str">
        <f t="shared" si="63"/>
        <v>CT02038Chính sách công3</v>
      </c>
      <c r="N530">
        <f t="shared" si="60"/>
        <v>1</v>
      </c>
      <c r="O530" t="str">
        <f t="shared" si="65"/>
        <v/>
      </c>
      <c r="P530" t="str">
        <f t="shared" si="64"/>
        <v/>
      </c>
    </row>
    <row r="531" spans="1:16" ht="33">
      <c r="A531" s="100" t="s">
        <v>621</v>
      </c>
      <c r="B531" s="101" t="s">
        <v>622</v>
      </c>
      <c r="C531" s="100" t="s">
        <v>623</v>
      </c>
      <c r="D531" s="80">
        <v>3</v>
      </c>
      <c r="E531" s="80">
        <v>1.5</v>
      </c>
      <c r="F531" s="80">
        <v>1.5</v>
      </c>
      <c r="G531" s="100"/>
      <c r="H531" s="83" t="s">
        <v>574</v>
      </c>
      <c r="I531" s="26" t="s">
        <v>13</v>
      </c>
      <c r="J531" t="str">
        <f t="shared" si="61"/>
        <v>CT03034Chính sách công3</v>
      </c>
      <c r="K531">
        <f t="shared" si="59"/>
        <v>1</v>
      </c>
      <c r="L531" t="str">
        <f t="shared" si="62"/>
        <v/>
      </c>
      <c r="M531" t="str">
        <f t="shared" si="63"/>
        <v>CT03034Chính sách công3</v>
      </c>
      <c r="N531">
        <f t="shared" si="60"/>
        <v>1</v>
      </c>
      <c r="O531" t="str">
        <f t="shared" si="65"/>
        <v/>
      </c>
      <c r="P531" t="str">
        <f t="shared" si="64"/>
        <v/>
      </c>
    </row>
    <row r="532" spans="1:16" ht="33">
      <c r="A532" s="100" t="s">
        <v>624</v>
      </c>
      <c r="B532" s="101" t="s">
        <v>625</v>
      </c>
      <c r="C532" s="100" t="s">
        <v>283</v>
      </c>
      <c r="D532" s="80">
        <v>3</v>
      </c>
      <c r="E532" s="80">
        <v>0.5</v>
      </c>
      <c r="F532" s="80">
        <v>2.5</v>
      </c>
      <c r="G532" s="100"/>
      <c r="H532" s="83" t="s">
        <v>574</v>
      </c>
      <c r="I532" s="26" t="s">
        <v>13</v>
      </c>
      <c r="J532" t="str">
        <f t="shared" si="61"/>
        <v>CT03037Chính sách công3</v>
      </c>
      <c r="K532">
        <f t="shared" si="59"/>
        <v>1</v>
      </c>
      <c r="L532" t="str">
        <f t="shared" si="62"/>
        <v/>
      </c>
      <c r="M532" t="str">
        <f t="shared" si="63"/>
        <v>CT03037Chính sách công3</v>
      </c>
      <c r="N532">
        <f t="shared" si="60"/>
        <v>1</v>
      </c>
      <c r="O532" t="str">
        <f t="shared" si="65"/>
        <v/>
      </c>
      <c r="P532" t="str">
        <f t="shared" si="64"/>
        <v/>
      </c>
    </row>
    <row r="533" spans="1:16" ht="33">
      <c r="A533" s="100" t="s">
        <v>626</v>
      </c>
      <c r="B533" s="101" t="s">
        <v>627</v>
      </c>
      <c r="C533" s="100" t="s">
        <v>628</v>
      </c>
      <c r="D533" s="80">
        <v>3</v>
      </c>
      <c r="E533" s="80">
        <v>2.5</v>
      </c>
      <c r="F533" s="80">
        <v>0.5</v>
      </c>
      <c r="G533" s="100"/>
      <c r="H533" s="83" t="s">
        <v>574</v>
      </c>
      <c r="I533" s="26" t="s">
        <v>156</v>
      </c>
      <c r="J533" t="str">
        <f t="shared" si="61"/>
        <v>CT03043Chính sách công3</v>
      </c>
      <c r="K533">
        <f t="shared" si="59"/>
        <v>1</v>
      </c>
      <c r="L533" t="str">
        <f t="shared" si="62"/>
        <v/>
      </c>
      <c r="M533" t="str">
        <f t="shared" si="63"/>
        <v>CT03043Chính sách công3</v>
      </c>
      <c r="N533">
        <f t="shared" si="60"/>
        <v>1</v>
      </c>
      <c r="O533" t="str">
        <f t="shared" si="65"/>
        <v/>
      </c>
      <c r="P533" t="str">
        <f t="shared" si="64"/>
        <v/>
      </c>
    </row>
    <row r="534" spans="1:16" ht="33">
      <c r="A534" s="100" t="s">
        <v>629</v>
      </c>
      <c r="B534" s="101" t="s">
        <v>630</v>
      </c>
      <c r="C534" s="100" t="s">
        <v>631</v>
      </c>
      <c r="D534" s="80">
        <v>3</v>
      </c>
      <c r="E534" s="80">
        <v>2.5</v>
      </c>
      <c r="F534" s="80">
        <v>0.5</v>
      </c>
      <c r="G534" s="100"/>
      <c r="H534" s="83" t="s">
        <v>574</v>
      </c>
      <c r="I534" s="26" t="s">
        <v>156</v>
      </c>
      <c r="J534" t="str">
        <f t="shared" si="61"/>
        <v>CT03044Chính sách công3</v>
      </c>
      <c r="K534">
        <f t="shared" si="59"/>
        <v>1</v>
      </c>
      <c r="L534" t="str">
        <f t="shared" si="62"/>
        <v/>
      </c>
      <c r="M534" t="str">
        <f t="shared" si="63"/>
        <v>CT03044Chính sách công3</v>
      </c>
      <c r="N534">
        <f t="shared" si="60"/>
        <v>1</v>
      </c>
      <c r="O534" t="str">
        <f t="shared" si="65"/>
        <v/>
      </c>
      <c r="P534" t="str">
        <f t="shared" si="64"/>
        <v/>
      </c>
    </row>
    <row r="535" spans="1:16" ht="33">
      <c r="A535" s="100" t="s">
        <v>632</v>
      </c>
      <c r="B535" s="101" t="s">
        <v>633</v>
      </c>
      <c r="C535" s="100" t="s">
        <v>634</v>
      </c>
      <c r="D535" s="80">
        <v>3</v>
      </c>
      <c r="E535" s="80">
        <v>2.5</v>
      </c>
      <c r="F535" s="80">
        <v>0.5</v>
      </c>
      <c r="G535" s="100" t="s">
        <v>86</v>
      </c>
      <c r="H535" s="83" t="s">
        <v>574</v>
      </c>
      <c r="I535" s="26" t="s">
        <v>73</v>
      </c>
      <c r="J535" t="str">
        <f t="shared" si="61"/>
        <v>CT03025Chính sách công3</v>
      </c>
      <c r="K535">
        <f t="shared" si="59"/>
        <v>1</v>
      </c>
      <c r="L535" t="str">
        <f t="shared" si="62"/>
        <v/>
      </c>
      <c r="M535" t="str">
        <f t="shared" si="63"/>
        <v>CT03025Chính sách công3</v>
      </c>
      <c r="N535">
        <f t="shared" si="60"/>
        <v>1</v>
      </c>
      <c r="O535" t="str">
        <f t="shared" si="65"/>
        <v/>
      </c>
      <c r="P535" t="str">
        <f t="shared" si="64"/>
        <v/>
      </c>
    </row>
    <row r="536" spans="1:16" ht="33">
      <c r="A536" s="100" t="s">
        <v>635</v>
      </c>
      <c r="B536" s="101" t="s">
        <v>636</v>
      </c>
      <c r="C536" s="100" t="s">
        <v>637</v>
      </c>
      <c r="D536" s="80">
        <v>3</v>
      </c>
      <c r="E536" s="80">
        <v>2.5</v>
      </c>
      <c r="F536" s="80">
        <v>0.5</v>
      </c>
      <c r="G536" s="100" t="s">
        <v>570</v>
      </c>
      <c r="H536" s="83" t="s">
        <v>574</v>
      </c>
      <c r="I536" s="26" t="s">
        <v>73</v>
      </c>
      <c r="J536" t="str">
        <f t="shared" si="61"/>
        <v>CT03026Chính sách công3</v>
      </c>
      <c r="K536">
        <f t="shared" si="59"/>
        <v>1</v>
      </c>
      <c r="L536" t="str">
        <f t="shared" si="62"/>
        <v/>
      </c>
      <c r="M536" t="str">
        <f t="shared" si="63"/>
        <v>CT03026Chính sách công3</v>
      </c>
      <c r="N536">
        <f t="shared" si="60"/>
        <v>1</v>
      </c>
      <c r="O536" t="str">
        <f t="shared" si="65"/>
        <v/>
      </c>
      <c r="P536" t="str">
        <f t="shared" si="64"/>
        <v/>
      </c>
    </row>
    <row r="537" spans="1:16" ht="33">
      <c r="A537" s="100" t="s">
        <v>638</v>
      </c>
      <c r="B537" s="101" t="s">
        <v>639</v>
      </c>
      <c r="C537" s="100" t="s">
        <v>640</v>
      </c>
      <c r="D537" s="80">
        <v>3</v>
      </c>
      <c r="E537" s="80">
        <v>2.5</v>
      </c>
      <c r="F537" s="80">
        <v>0.5</v>
      </c>
      <c r="G537" s="100"/>
      <c r="H537" s="83" t="s">
        <v>574</v>
      </c>
      <c r="I537" s="26" t="s">
        <v>73</v>
      </c>
      <c r="J537" t="str">
        <f t="shared" si="61"/>
        <v>CT03028Chính sách công3</v>
      </c>
      <c r="K537">
        <f t="shared" si="59"/>
        <v>1</v>
      </c>
      <c r="L537" t="str">
        <f t="shared" si="62"/>
        <v/>
      </c>
      <c r="M537" t="str">
        <f t="shared" si="63"/>
        <v>CT03028Chính sách công3</v>
      </c>
      <c r="N537">
        <f t="shared" si="60"/>
        <v>1</v>
      </c>
      <c r="O537" t="str">
        <f t="shared" si="65"/>
        <v/>
      </c>
      <c r="P537" t="str">
        <f t="shared" si="64"/>
        <v/>
      </c>
    </row>
    <row r="538" spans="1:16" ht="33">
      <c r="A538" s="100" t="s">
        <v>641</v>
      </c>
      <c r="B538" s="101" t="s">
        <v>642</v>
      </c>
      <c r="C538" s="100" t="s">
        <v>643</v>
      </c>
      <c r="D538" s="80">
        <v>3</v>
      </c>
      <c r="E538" s="80">
        <v>2.5</v>
      </c>
      <c r="F538" s="80">
        <v>0.5</v>
      </c>
      <c r="G538" s="100"/>
      <c r="H538" s="83" t="s">
        <v>574</v>
      </c>
      <c r="I538" s="26" t="s">
        <v>73</v>
      </c>
      <c r="J538" t="str">
        <f t="shared" si="61"/>
        <v>CT03032Chính sách công3</v>
      </c>
      <c r="K538">
        <f t="shared" si="59"/>
        <v>1</v>
      </c>
      <c r="L538" t="str">
        <f t="shared" si="62"/>
        <v/>
      </c>
      <c r="M538" t="str">
        <f t="shared" si="63"/>
        <v>CT03032Chính sách công3</v>
      </c>
      <c r="N538">
        <f t="shared" si="60"/>
        <v>1</v>
      </c>
      <c r="O538" t="str">
        <f t="shared" si="65"/>
        <v/>
      </c>
      <c r="P538" t="str">
        <f t="shared" si="64"/>
        <v/>
      </c>
    </row>
    <row r="539" spans="1:16" ht="33">
      <c r="A539" s="100" t="s">
        <v>644</v>
      </c>
      <c r="B539" s="101" t="s">
        <v>645</v>
      </c>
      <c r="C539" s="100" t="s">
        <v>646</v>
      </c>
      <c r="D539" s="80">
        <v>3</v>
      </c>
      <c r="E539" s="80">
        <v>2.5</v>
      </c>
      <c r="F539" s="80">
        <v>0.5</v>
      </c>
      <c r="G539" s="100"/>
      <c r="H539" s="83" t="s">
        <v>574</v>
      </c>
      <c r="I539" s="26" t="s">
        <v>73</v>
      </c>
      <c r="J539" t="str">
        <f t="shared" si="61"/>
        <v>CT03033Chính sách công3</v>
      </c>
      <c r="K539">
        <f t="shared" si="59"/>
        <v>1</v>
      </c>
      <c r="L539" t="str">
        <f t="shared" si="62"/>
        <v/>
      </c>
      <c r="M539" t="str">
        <f t="shared" si="63"/>
        <v>CT03033Chính sách công3</v>
      </c>
      <c r="N539">
        <f t="shared" si="60"/>
        <v>1</v>
      </c>
      <c r="O539" t="str">
        <f t="shared" si="65"/>
        <v/>
      </c>
      <c r="P539" t="str">
        <f t="shared" si="64"/>
        <v/>
      </c>
    </row>
    <row r="540" spans="1:16" ht="33">
      <c r="A540" s="100" t="s">
        <v>647</v>
      </c>
      <c r="B540" s="101" t="s">
        <v>648</v>
      </c>
      <c r="C540" s="100" t="s">
        <v>649</v>
      </c>
      <c r="D540" s="80">
        <v>3</v>
      </c>
      <c r="E540" s="80">
        <v>2.5</v>
      </c>
      <c r="F540" s="80">
        <v>0.5</v>
      </c>
      <c r="G540" s="100"/>
      <c r="H540" s="83" t="s">
        <v>574</v>
      </c>
      <c r="I540" s="26" t="s">
        <v>73</v>
      </c>
      <c r="J540" t="str">
        <f t="shared" si="61"/>
        <v>CT03095Chính sách công3</v>
      </c>
      <c r="K540">
        <f t="shared" si="59"/>
        <v>1</v>
      </c>
      <c r="L540" t="str">
        <f t="shared" si="62"/>
        <v/>
      </c>
      <c r="M540" t="str">
        <f t="shared" si="63"/>
        <v>CT03095Chính sách công3</v>
      </c>
      <c r="N540">
        <f t="shared" si="60"/>
        <v>1</v>
      </c>
      <c r="O540" t="str">
        <f t="shared" si="65"/>
        <v/>
      </c>
      <c r="P540" t="str">
        <f t="shared" si="64"/>
        <v/>
      </c>
    </row>
    <row r="541" spans="1:16" ht="33">
      <c r="A541" s="86" t="s">
        <v>168</v>
      </c>
      <c r="B541" s="87" t="s">
        <v>169</v>
      </c>
      <c r="C541" s="88" t="s">
        <v>170</v>
      </c>
      <c r="D541" s="89">
        <v>1</v>
      </c>
      <c r="E541" s="89">
        <v>1</v>
      </c>
      <c r="F541" s="89">
        <v>0</v>
      </c>
      <c r="G541" s="89"/>
      <c r="H541" s="83" t="s">
        <v>574</v>
      </c>
      <c r="I541" s="26" t="s">
        <v>13</v>
      </c>
      <c r="J541" t="str">
        <f t="shared" si="61"/>
        <v>ĐC01015Chính sách công1</v>
      </c>
      <c r="K541">
        <f t="shared" si="59"/>
        <v>2</v>
      </c>
      <c r="L541" t="str">
        <f t="shared" si="62"/>
        <v>HK1</v>
      </c>
      <c r="M541" t="str">
        <f t="shared" si="63"/>
        <v>ĐC01015Chính sách công1</v>
      </c>
      <c r="N541">
        <f t="shared" si="60"/>
        <v>1</v>
      </c>
      <c r="O541" t="str">
        <f t="shared" si="65"/>
        <v/>
      </c>
      <c r="P541" t="str">
        <f t="shared" si="64"/>
        <v>HK1</v>
      </c>
    </row>
    <row r="542" spans="1:16" ht="33">
      <c r="A542" s="86" t="s">
        <v>171</v>
      </c>
      <c r="B542" s="87" t="s">
        <v>172</v>
      </c>
      <c r="C542" s="88" t="s">
        <v>173</v>
      </c>
      <c r="D542" s="89">
        <v>1</v>
      </c>
      <c r="E542" s="89">
        <v>0</v>
      </c>
      <c r="F542" s="89">
        <v>1</v>
      </c>
      <c r="G542" s="89"/>
      <c r="H542" s="83" t="s">
        <v>574</v>
      </c>
      <c r="I542" s="26" t="s">
        <v>13</v>
      </c>
      <c r="J542" t="str">
        <f t="shared" si="61"/>
        <v>ĐC01016Chính sách công1</v>
      </c>
      <c r="K542">
        <f t="shared" si="59"/>
        <v>1</v>
      </c>
      <c r="L542" t="str">
        <f t="shared" si="62"/>
        <v/>
      </c>
      <c r="M542" t="str">
        <f t="shared" si="63"/>
        <v>ĐC01016Chính sách công1</v>
      </c>
      <c r="N542">
        <f t="shared" si="60"/>
        <v>2</v>
      </c>
      <c r="O542" t="str">
        <f t="shared" si="65"/>
        <v>HK2</v>
      </c>
      <c r="P542" t="str">
        <f t="shared" si="64"/>
        <v>HK2</v>
      </c>
    </row>
    <row r="543" spans="1:16" ht="33">
      <c r="A543" s="86" t="s">
        <v>174</v>
      </c>
      <c r="B543" s="87" t="s">
        <v>175</v>
      </c>
      <c r="C543" s="88" t="s">
        <v>176</v>
      </c>
      <c r="D543" s="89">
        <v>1</v>
      </c>
      <c r="E543" s="89">
        <v>0</v>
      </c>
      <c r="F543" s="89">
        <v>1</v>
      </c>
      <c r="G543" s="89"/>
      <c r="H543" s="83" t="s">
        <v>574</v>
      </c>
      <c r="I543" s="26" t="s">
        <v>13</v>
      </c>
      <c r="J543" t="str">
        <f t="shared" si="61"/>
        <v>ĐC01017Chính sách công1</v>
      </c>
      <c r="K543">
        <f t="shared" si="59"/>
        <v>1</v>
      </c>
      <c r="L543" t="str">
        <f t="shared" si="62"/>
        <v/>
      </c>
      <c r="M543" t="str">
        <f t="shared" si="63"/>
        <v>ĐC01017Chính sách công1</v>
      </c>
      <c r="N543">
        <f t="shared" si="60"/>
        <v>1</v>
      </c>
      <c r="O543" t="str">
        <f t="shared" si="65"/>
        <v/>
      </c>
      <c r="P543" t="str">
        <f t="shared" si="64"/>
        <v/>
      </c>
    </row>
    <row r="544" spans="1:16" ht="33">
      <c r="A544" s="86" t="s">
        <v>177</v>
      </c>
      <c r="B544" s="87" t="s">
        <v>178</v>
      </c>
      <c r="C544" s="88" t="s">
        <v>179</v>
      </c>
      <c r="D544" s="89">
        <v>2</v>
      </c>
      <c r="E544" s="89">
        <v>2</v>
      </c>
      <c r="F544" s="89">
        <v>0</v>
      </c>
      <c r="G544" s="89"/>
      <c r="H544" s="83" t="s">
        <v>574</v>
      </c>
      <c r="I544" s="26" t="s">
        <v>13</v>
      </c>
      <c r="J544" t="str">
        <f t="shared" si="61"/>
        <v>QA01005Chính sách công2</v>
      </c>
      <c r="K544">
        <f t="shared" si="59"/>
        <v>1</v>
      </c>
      <c r="L544" t="str">
        <f t="shared" si="62"/>
        <v/>
      </c>
      <c r="M544" t="str">
        <f t="shared" si="63"/>
        <v>QA01005Chính sách công2</v>
      </c>
      <c r="N544">
        <f t="shared" si="60"/>
        <v>1</v>
      </c>
      <c r="O544" t="str">
        <f t="shared" si="65"/>
        <v/>
      </c>
      <c r="P544" t="str">
        <f t="shared" si="64"/>
        <v/>
      </c>
    </row>
    <row r="545" spans="1:16" ht="33">
      <c r="A545" s="86" t="s">
        <v>180</v>
      </c>
      <c r="B545" s="87" t="s">
        <v>181</v>
      </c>
      <c r="C545" s="88" t="s">
        <v>182</v>
      </c>
      <c r="D545" s="89">
        <v>2</v>
      </c>
      <c r="E545" s="89">
        <v>1.5</v>
      </c>
      <c r="F545" s="89">
        <v>0.5</v>
      </c>
      <c r="G545" s="89"/>
      <c r="H545" s="83" t="s">
        <v>574</v>
      </c>
      <c r="I545" s="26" t="s">
        <v>13</v>
      </c>
      <c r="J545" t="str">
        <f t="shared" si="61"/>
        <v>QA01006Chính sách công2</v>
      </c>
      <c r="K545">
        <f t="shared" si="59"/>
        <v>1</v>
      </c>
      <c r="L545" t="str">
        <f t="shared" si="62"/>
        <v/>
      </c>
      <c r="M545" t="str">
        <f t="shared" si="63"/>
        <v>QA01006Chính sách công2</v>
      </c>
      <c r="N545">
        <f t="shared" si="60"/>
        <v>1</v>
      </c>
      <c r="O545" t="str">
        <f t="shared" si="65"/>
        <v/>
      </c>
      <c r="P545" t="str">
        <f t="shared" si="64"/>
        <v/>
      </c>
    </row>
    <row r="546" spans="1:16" ht="33">
      <c r="A546" s="86" t="s">
        <v>183</v>
      </c>
      <c r="B546" s="87" t="s">
        <v>184</v>
      </c>
      <c r="C546" s="88" t="s">
        <v>185</v>
      </c>
      <c r="D546" s="89">
        <v>3</v>
      </c>
      <c r="E546" s="89">
        <v>1</v>
      </c>
      <c r="F546" s="89">
        <v>2</v>
      </c>
      <c r="G546" s="89"/>
      <c r="H546" s="83" t="s">
        <v>574</v>
      </c>
      <c r="I546" s="26" t="s">
        <v>13</v>
      </c>
      <c r="J546" t="str">
        <f t="shared" si="61"/>
        <v>QA01007Chính sách công3</v>
      </c>
      <c r="K546">
        <f t="shared" si="59"/>
        <v>1</v>
      </c>
      <c r="L546" t="str">
        <f t="shared" si="62"/>
        <v/>
      </c>
      <c r="M546" t="str">
        <f t="shared" si="63"/>
        <v>QA01007Chính sách công3</v>
      </c>
      <c r="N546">
        <f t="shared" si="60"/>
        <v>1</v>
      </c>
      <c r="O546" t="str">
        <f t="shared" si="65"/>
        <v/>
      </c>
      <c r="P546" t="str">
        <f t="shared" si="64"/>
        <v/>
      </c>
    </row>
    <row r="547" spans="1:16" ht="33">
      <c r="A547" s="86" t="s">
        <v>186</v>
      </c>
      <c r="B547" s="87" t="s">
        <v>187</v>
      </c>
      <c r="C547" s="88" t="s">
        <v>188</v>
      </c>
      <c r="D547" s="89">
        <v>1</v>
      </c>
      <c r="E547" s="89">
        <v>0.5</v>
      </c>
      <c r="F547" s="89">
        <v>0.5</v>
      </c>
      <c r="G547" s="89"/>
      <c r="H547" s="83" t="s">
        <v>574</v>
      </c>
      <c r="I547" s="26" t="s">
        <v>13</v>
      </c>
      <c r="J547" t="str">
        <f t="shared" si="61"/>
        <v>QA01008Chính sách công1</v>
      </c>
      <c r="K547">
        <f t="shared" si="59"/>
        <v>1</v>
      </c>
      <c r="L547" t="str">
        <f t="shared" si="62"/>
        <v/>
      </c>
      <c r="M547" t="str">
        <f t="shared" si="63"/>
        <v>QA01008Chính sách công1</v>
      </c>
      <c r="N547">
        <f t="shared" si="60"/>
        <v>1</v>
      </c>
      <c r="O547" t="str">
        <f t="shared" si="65"/>
        <v/>
      </c>
      <c r="P547" t="str">
        <f t="shared" si="64"/>
        <v/>
      </c>
    </row>
    <row r="548" spans="1:16" ht="33">
      <c r="A548" s="86" t="s">
        <v>189</v>
      </c>
      <c r="B548" s="87" t="s">
        <v>190</v>
      </c>
      <c r="C548" s="88" t="s">
        <v>191</v>
      </c>
      <c r="D548" s="89">
        <v>1</v>
      </c>
      <c r="E548" s="89">
        <v>0</v>
      </c>
      <c r="F548" s="89">
        <v>1</v>
      </c>
      <c r="G548" s="89"/>
      <c r="H548" s="83" t="s">
        <v>574</v>
      </c>
      <c r="I548" s="26" t="s">
        <v>73</v>
      </c>
      <c r="J548" t="str">
        <f t="shared" si="61"/>
        <v>ĐC01018Chính sách công1</v>
      </c>
      <c r="K548">
        <f t="shared" si="59"/>
        <v>1</v>
      </c>
      <c r="L548" t="str">
        <f t="shared" si="62"/>
        <v/>
      </c>
      <c r="M548" t="str">
        <f t="shared" si="63"/>
        <v>ĐC01018Chính sách công1</v>
      </c>
      <c r="N548">
        <f t="shared" si="60"/>
        <v>1</v>
      </c>
      <c r="O548" t="str">
        <f t="shared" si="65"/>
        <v/>
      </c>
      <c r="P548" t="str">
        <f t="shared" si="64"/>
        <v/>
      </c>
    </row>
    <row r="549" spans="1:16" ht="33">
      <c r="A549" s="86" t="s">
        <v>192</v>
      </c>
      <c r="B549" s="87" t="s">
        <v>193</v>
      </c>
      <c r="C549" s="88" t="s">
        <v>194</v>
      </c>
      <c r="D549" s="89">
        <v>1</v>
      </c>
      <c r="E549" s="89">
        <v>0</v>
      </c>
      <c r="F549" s="89">
        <v>1</v>
      </c>
      <c r="G549" s="89"/>
      <c r="H549" s="83" t="s">
        <v>574</v>
      </c>
      <c r="I549" s="26" t="s">
        <v>73</v>
      </c>
      <c r="J549" t="str">
        <f t="shared" si="61"/>
        <v>ĐC01019Chính sách công1</v>
      </c>
      <c r="K549">
        <f t="shared" si="59"/>
        <v>1</v>
      </c>
      <c r="L549" t="str">
        <f t="shared" si="62"/>
        <v/>
      </c>
      <c r="M549" t="str">
        <f t="shared" si="63"/>
        <v>ĐC01019Chính sách công1</v>
      </c>
      <c r="N549">
        <f t="shared" si="60"/>
        <v>1</v>
      </c>
      <c r="O549" t="str">
        <f t="shared" si="65"/>
        <v/>
      </c>
      <c r="P549" t="str">
        <f t="shared" si="64"/>
        <v/>
      </c>
    </row>
    <row r="550" spans="1:16" ht="33">
      <c r="A550" s="90" t="s">
        <v>195</v>
      </c>
      <c r="B550" s="87" t="s">
        <v>196</v>
      </c>
      <c r="C550" s="88" t="s">
        <v>197</v>
      </c>
      <c r="D550" s="89">
        <v>1</v>
      </c>
      <c r="E550" s="89">
        <v>0</v>
      </c>
      <c r="F550" s="89">
        <v>1</v>
      </c>
      <c r="G550" s="89"/>
      <c r="H550" s="83" t="s">
        <v>574</v>
      </c>
      <c r="I550" s="26" t="s">
        <v>73</v>
      </c>
      <c r="J550" t="str">
        <f t="shared" si="61"/>
        <v>ĐC01020Chính sách công1</v>
      </c>
      <c r="K550">
        <f t="shared" si="59"/>
        <v>1</v>
      </c>
      <c r="L550" t="str">
        <f t="shared" si="62"/>
        <v/>
      </c>
      <c r="M550" t="str">
        <f t="shared" si="63"/>
        <v>ĐC01020Chính sách công1</v>
      </c>
      <c r="N550">
        <f t="shared" si="60"/>
        <v>1</v>
      </c>
      <c r="O550" t="str">
        <f t="shared" si="65"/>
        <v/>
      </c>
      <c r="P550" t="str">
        <f t="shared" si="64"/>
        <v/>
      </c>
    </row>
    <row r="551" spans="1:16" ht="33">
      <c r="A551" s="90" t="s">
        <v>198</v>
      </c>
      <c r="B551" s="87" t="s">
        <v>199</v>
      </c>
      <c r="C551" s="88" t="s">
        <v>200</v>
      </c>
      <c r="D551" s="89">
        <v>1</v>
      </c>
      <c r="E551" s="89">
        <v>0</v>
      </c>
      <c r="F551" s="89">
        <v>1</v>
      </c>
      <c r="G551" s="89"/>
      <c r="H551" s="83" t="s">
        <v>574</v>
      </c>
      <c r="I551" s="26" t="s">
        <v>73</v>
      </c>
      <c r="J551" t="str">
        <f t="shared" si="61"/>
        <v>ĐC01021Chính sách công1</v>
      </c>
      <c r="K551">
        <f t="shared" si="59"/>
        <v>1</v>
      </c>
      <c r="L551" t="str">
        <f t="shared" si="62"/>
        <v/>
      </c>
      <c r="M551" t="str">
        <f t="shared" si="63"/>
        <v>ĐC01021Chính sách công1</v>
      </c>
      <c r="N551">
        <f t="shared" si="60"/>
        <v>1</v>
      </c>
      <c r="O551" t="str">
        <f t="shared" si="65"/>
        <v/>
      </c>
      <c r="P551" t="str">
        <f t="shared" si="64"/>
        <v/>
      </c>
    </row>
    <row r="552" spans="1:16" ht="33">
      <c r="A552" s="80" t="s">
        <v>202</v>
      </c>
      <c r="B552" s="81" t="s">
        <v>10</v>
      </c>
      <c r="C552" s="80" t="s">
        <v>11</v>
      </c>
      <c r="D552" s="80">
        <v>4</v>
      </c>
      <c r="E552" s="80">
        <v>3</v>
      </c>
      <c r="F552" s="80">
        <v>1</v>
      </c>
      <c r="G552" s="81"/>
      <c r="H552" s="83" t="s">
        <v>650</v>
      </c>
      <c r="I552" s="26" t="s">
        <v>13</v>
      </c>
      <c r="J552" t="str">
        <f t="shared" si="61"/>
        <v>TM01001Quản lý hoạt động TTVH4</v>
      </c>
      <c r="K552">
        <f t="shared" si="59"/>
        <v>1</v>
      </c>
      <c r="L552" t="str">
        <f t="shared" si="62"/>
        <v/>
      </c>
      <c r="M552" t="str">
        <f t="shared" si="63"/>
        <v>TM01001Quản lý hoạt động TTVH4</v>
      </c>
      <c r="N552">
        <f t="shared" si="60"/>
        <v>1</v>
      </c>
      <c r="O552" t="str">
        <f t="shared" si="65"/>
        <v/>
      </c>
      <c r="P552" t="str">
        <f t="shared" si="64"/>
        <v/>
      </c>
    </row>
    <row r="553" spans="1:16" ht="33">
      <c r="A553" s="80" t="s">
        <v>203</v>
      </c>
      <c r="B553" s="81" t="s">
        <v>15</v>
      </c>
      <c r="C553" s="80" t="s">
        <v>16</v>
      </c>
      <c r="D553" s="80">
        <v>3</v>
      </c>
      <c r="E553" s="80">
        <v>2</v>
      </c>
      <c r="F553" s="80">
        <v>1</v>
      </c>
      <c r="G553" s="81"/>
      <c r="H553" s="83" t="s">
        <v>650</v>
      </c>
      <c r="I553" s="26" t="s">
        <v>13</v>
      </c>
      <c r="J553" t="str">
        <f t="shared" si="61"/>
        <v>KT01001Quản lý hoạt động TTVH3</v>
      </c>
      <c r="K553">
        <f t="shared" si="59"/>
        <v>2</v>
      </c>
      <c r="L553" t="str">
        <f t="shared" si="62"/>
        <v>HK1</v>
      </c>
      <c r="M553" t="str">
        <f t="shared" si="63"/>
        <v>KT01001Quản lý hoạt động TTVH3</v>
      </c>
      <c r="N553">
        <f t="shared" si="60"/>
        <v>1</v>
      </c>
      <c r="O553" t="str">
        <f t="shared" si="65"/>
        <v/>
      </c>
      <c r="P553" t="str">
        <f t="shared" si="64"/>
        <v>HK1</v>
      </c>
    </row>
    <row r="554" spans="1:16" ht="33">
      <c r="A554" s="80" t="s">
        <v>204</v>
      </c>
      <c r="B554" s="81" t="s">
        <v>18</v>
      </c>
      <c r="C554" s="80" t="s">
        <v>12</v>
      </c>
      <c r="D554" s="80">
        <v>3</v>
      </c>
      <c r="E554" s="80">
        <v>2</v>
      </c>
      <c r="F554" s="80">
        <v>1</v>
      </c>
      <c r="G554" s="81"/>
      <c r="H554" s="83" t="s">
        <v>650</v>
      </c>
      <c r="I554" s="26" t="s">
        <v>13</v>
      </c>
      <c r="J554" t="str">
        <f t="shared" si="61"/>
        <v>CN01001Quản lý hoạt động TTVH3</v>
      </c>
      <c r="K554">
        <f t="shared" si="59"/>
        <v>1</v>
      </c>
      <c r="L554" t="str">
        <f t="shared" si="62"/>
        <v/>
      </c>
      <c r="M554" t="str">
        <f t="shared" si="63"/>
        <v>CN01001Quản lý hoạt động TTVH3</v>
      </c>
      <c r="N554">
        <f t="shared" si="60"/>
        <v>2</v>
      </c>
      <c r="O554" t="str">
        <f t="shared" si="65"/>
        <v>HK2</v>
      </c>
      <c r="P554" t="str">
        <f t="shared" si="64"/>
        <v>HK2</v>
      </c>
    </row>
    <row r="555" spans="1:16" ht="33">
      <c r="A555" s="80" t="s">
        <v>205</v>
      </c>
      <c r="B555" s="81" t="s">
        <v>20</v>
      </c>
      <c r="C555" s="80" t="s">
        <v>21</v>
      </c>
      <c r="D555" s="80">
        <v>3</v>
      </c>
      <c r="E555" s="80">
        <v>2</v>
      </c>
      <c r="F555" s="80">
        <v>1</v>
      </c>
      <c r="G555" s="81"/>
      <c r="H555" s="83" t="s">
        <v>650</v>
      </c>
      <c r="I555" s="26" t="s">
        <v>13</v>
      </c>
      <c r="J555" t="str">
        <f t="shared" si="61"/>
        <v>LS01001Quản lý hoạt động TTVH3</v>
      </c>
      <c r="K555">
        <f t="shared" si="59"/>
        <v>2</v>
      </c>
      <c r="L555" t="str">
        <f t="shared" si="62"/>
        <v>HK1</v>
      </c>
      <c r="M555" t="str">
        <f t="shared" si="63"/>
        <v>LS01001Quản lý hoạt động TTVH3</v>
      </c>
      <c r="N555">
        <f t="shared" si="60"/>
        <v>1</v>
      </c>
      <c r="O555" t="str">
        <f t="shared" si="65"/>
        <v/>
      </c>
      <c r="P555" t="str">
        <f t="shared" si="64"/>
        <v>HK1</v>
      </c>
    </row>
    <row r="556" spans="1:16" ht="33">
      <c r="A556" s="80" t="s">
        <v>208</v>
      </c>
      <c r="B556" s="81" t="s">
        <v>23</v>
      </c>
      <c r="C556" s="80" t="s">
        <v>24</v>
      </c>
      <c r="D556" s="80">
        <v>2</v>
      </c>
      <c r="E556" s="80">
        <v>1.5</v>
      </c>
      <c r="F556" s="80">
        <v>0.5</v>
      </c>
      <c r="G556" s="81"/>
      <c r="H556" s="83" t="s">
        <v>650</v>
      </c>
      <c r="I556" s="26" t="s">
        <v>13</v>
      </c>
      <c r="J556" t="str">
        <f t="shared" si="61"/>
        <v>TH01001Quản lý hoạt động TTVH2</v>
      </c>
      <c r="K556">
        <f t="shared" si="59"/>
        <v>1</v>
      </c>
      <c r="L556" t="str">
        <f t="shared" si="62"/>
        <v/>
      </c>
      <c r="M556" t="str">
        <f t="shared" si="63"/>
        <v>TH01001Quản lý hoạt động TTVH2</v>
      </c>
      <c r="N556">
        <f t="shared" si="60"/>
        <v>2</v>
      </c>
      <c r="O556" t="str">
        <f t="shared" si="65"/>
        <v>HK2</v>
      </c>
      <c r="P556" t="str">
        <f t="shared" si="64"/>
        <v>HK2</v>
      </c>
    </row>
    <row r="557" spans="1:16" ht="33">
      <c r="A557" s="80" t="s">
        <v>211</v>
      </c>
      <c r="B557" s="81" t="s">
        <v>26</v>
      </c>
      <c r="C557" s="80" t="s">
        <v>27</v>
      </c>
      <c r="D557" s="80">
        <v>3</v>
      </c>
      <c r="E557" s="80">
        <v>2</v>
      </c>
      <c r="F557" s="80">
        <v>1</v>
      </c>
      <c r="G557" s="81"/>
      <c r="H557" s="83" t="s">
        <v>650</v>
      </c>
      <c r="I557" s="26" t="s">
        <v>13</v>
      </c>
      <c r="J557" t="str">
        <f t="shared" si="61"/>
        <v>NP01001Quản lý hoạt động TTVH3</v>
      </c>
      <c r="K557">
        <f t="shared" si="59"/>
        <v>2</v>
      </c>
      <c r="L557" t="str">
        <f t="shared" si="62"/>
        <v>HK1</v>
      </c>
      <c r="M557" t="str">
        <f t="shared" si="63"/>
        <v>NP01001Quản lý hoạt động TTVH3</v>
      </c>
      <c r="N557">
        <f t="shared" si="60"/>
        <v>1</v>
      </c>
      <c r="O557" t="str">
        <f t="shared" si="65"/>
        <v/>
      </c>
      <c r="P557" t="str">
        <f t="shared" si="64"/>
        <v>HK1</v>
      </c>
    </row>
    <row r="558" spans="1:16" ht="33">
      <c r="A558" s="80" t="s">
        <v>213</v>
      </c>
      <c r="B558" s="81" t="s">
        <v>30</v>
      </c>
      <c r="C558" s="80" t="s">
        <v>508</v>
      </c>
      <c r="D558" s="80">
        <v>2</v>
      </c>
      <c r="E558" s="80">
        <v>1.5</v>
      </c>
      <c r="F558" s="80">
        <v>0.5</v>
      </c>
      <c r="G558" s="81"/>
      <c r="H558" s="83" t="s">
        <v>650</v>
      </c>
      <c r="I558" s="26" t="s">
        <v>13</v>
      </c>
      <c r="J558" t="str">
        <f t="shared" si="61"/>
        <v>CT01001Quản lý hoạt động TTVH2</v>
      </c>
      <c r="K558">
        <f t="shared" si="59"/>
        <v>1</v>
      </c>
      <c r="L558" t="str">
        <f t="shared" si="62"/>
        <v/>
      </c>
      <c r="M558" t="str">
        <f t="shared" si="63"/>
        <v>CT01001Quản lý hoạt động TTVH2</v>
      </c>
      <c r="N558">
        <f t="shared" si="60"/>
        <v>2</v>
      </c>
      <c r="O558" t="str">
        <f t="shared" si="65"/>
        <v>HK2</v>
      </c>
      <c r="P558" t="str">
        <f t="shared" si="64"/>
        <v>HK2</v>
      </c>
    </row>
    <row r="559" spans="1:16" ht="33">
      <c r="A559" s="80" t="s">
        <v>215</v>
      </c>
      <c r="B559" s="81" t="s">
        <v>33</v>
      </c>
      <c r="C559" s="80" t="s">
        <v>34</v>
      </c>
      <c r="D559" s="80">
        <v>2</v>
      </c>
      <c r="E559" s="80">
        <v>1.5</v>
      </c>
      <c r="F559" s="80">
        <v>0.5</v>
      </c>
      <c r="G559" s="81"/>
      <c r="H559" s="83" t="s">
        <v>650</v>
      </c>
      <c r="I559" s="26" t="s">
        <v>13</v>
      </c>
      <c r="J559" t="str">
        <f t="shared" si="61"/>
        <v>XD01001Quản lý hoạt động TTVH2</v>
      </c>
      <c r="K559">
        <f t="shared" si="59"/>
        <v>2</v>
      </c>
      <c r="L559" t="str">
        <f t="shared" si="62"/>
        <v>HK1</v>
      </c>
      <c r="M559" t="str">
        <f t="shared" si="63"/>
        <v>XD01001Quản lý hoạt động TTVH2</v>
      </c>
      <c r="N559">
        <f t="shared" si="60"/>
        <v>1</v>
      </c>
      <c r="O559" t="str">
        <f t="shared" si="65"/>
        <v/>
      </c>
      <c r="P559" t="str">
        <f t="shared" si="64"/>
        <v>HK1</v>
      </c>
    </row>
    <row r="560" spans="1:16" ht="33">
      <c r="A560" s="80" t="s">
        <v>218</v>
      </c>
      <c r="B560" s="81" t="s">
        <v>36</v>
      </c>
      <c r="C560" s="80" t="s">
        <v>37</v>
      </c>
      <c r="D560" s="80">
        <v>2</v>
      </c>
      <c r="E560" s="80">
        <v>1.5</v>
      </c>
      <c r="F560" s="80">
        <v>0.5</v>
      </c>
      <c r="G560" s="81"/>
      <c r="H560" s="83" t="s">
        <v>650</v>
      </c>
      <c r="I560" s="26" t="s">
        <v>13</v>
      </c>
      <c r="J560" t="str">
        <f t="shared" si="61"/>
        <v>TG01004Quản lý hoạt động TTVH2</v>
      </c>
      <c r="K560">
        <f t="shared" si="59"/>
        <v>1</v>
      </c>
      <c r="L560" t="str">
        <f t="shared" si="62"/>
        <v/>
      </c>
      <c r="M560" t="str">
        <f t="shared" si="63"/>
        <v>TG01004Quản lý hoạt động TTVH2</v>
      </c>
      <c r="N560">
        <f t="shared" si="60"/>
        <v>2</v>
      </c>
      <c r="O560" t="str">
        <f t="shared" si="65"/>
        <v>HK2</v>
      </c>
      <c r="P560" t="str">
        <f t="shared" si="64"/>
        <v>HK2</v>
      </c>
    </row>
    <row r="561" spans="1:16" ht="33">
      <c r="A561" s="80" t="s">
        <v>38</v>
      </c>
      <c r="B561" s="81" t="s">
        <v>76</v>
      </c>
      <c r="C561" s="80" t="s">
        <v>299</v>
      </c>
      <c r="D561" s="80">
        <v>2</v>
      </c>
      <c r="E561" s="80">
        <v>1.5</v>
      </c>
      <c r="F561" s="80">
        <v>0.5</v>
      </c>
      <c r="G561" s="81"/>
      <c r="H561" s="83" t="s">
        <v>650</v>
      </c>
      <c r="I561" s="26" t="s">
        <v>73</v>
      </c>
      <c r="J561" t="str">
        <f t="shared" si="61"/>
        <v>TT01002Quản lý hoạt động TTVH2</v>
      </c>
      <c r="K561">
        <f t="shared" si="59"/>
        <v>1</v>
      </c>
      <c r="L561" t="str">
        <f t="shared" si="62"/>
        <v/>
      </c>
      <c r="M561" t="str">
        <f t="shared" si="63"/>
        <v>TT01002Quản lý hoạt động TTVH2</v>
      </c>
      <c r="N561">
        <f t="shared" si="60"/>
        <v>2</v>
      </c>
      <c r="O561" t="str">
        <f t="shared" si="65"/>
        <v>HK2</v>
      </c>
      <c r="P561" t="str">
        <f t="shared" si="64"/>
        <v>HK2</v>
      </c>
    </row>
    <row r="562" spans="1:16" ht="33">
      <c r="A562" s="80" t="s">
        <v>41</v>
      </c>
      <c r="B562" s="81" t="s">
        <v>82</v>
      </c>
      <c r="C562" s="80" t="s">
        <v>83</v>
      </c>
      <c r="D562" s="80">
        <v>2</v>
      </c>
      <c r="E562" s="80">
        <v>1.5</v>
      </c>
      <c r="F562" s="80">
        <v>0.5</v>
      </c>
      <c r="G562" s="81"/>
      <c r="H562" s="83" t="s">
        <v>650</v>
      </c>
      <c r="I562" s="26" t="s">
        <v>73</v>
      </c>
      <c r="J562" t="str">
        <f t="shared" si="61"/>
        <v>TT01001Quản lý hoạt động TTVH2</v>
      </c>
      <c r="K562">
        <f t="shared" si="59"/>
        <v>1</v>
      </c>
      <c r="L562" t="str">
        <f t="shared" si="62"/>
        <v/>
      </c>
      <c r="M562" t="str">
        <f t="shared" si="63"/>
        <v>TT01001Quản lý hoạt động TTVH2</v>
      </c>
      <c r="N562">
        <f t="shared" si="60"/>
        <v>2</v>
      </c>
      <c r="O562" t="str">
        <f t="shared" si="65"/>
        <v>HK2</v>
      </c>
      <c r="P562" t="str">
        <f t="shared" si="64"/>
        <v>HK2</v>
      </c>
    </row>
    <row r="563" spans="1:16" ht="33">
      <c r="A563" s="80" t="s">
        <v>44</v>
      </c>
      <c r="B563" s="81" t="s">
        <v>509</v>
      </c>
      <c r="C563" s="80" t="s">
        <v>510</v>
      </c>
      <c r="D563" s="80">
        <v>2</v>
      </c>
      <c r="E563" s="80">
        <v>1.5</v>
      </c>
      <c r="F563" s="80">
        <v>0.5</v>
      </c>
      <c r="G563" s="81"/>
      <c r="H563" s="83" t="s">
        <v>650</v>
      </c>
      <c r="I563" s="26" t="s">
        <v>73</v>
      </c>
      <c r="J563" t="str">
        <f t="shared" si="61"/>
        <v>TM01003Quản lý hoạt động TTVH2</v>
      </c>
      <c r="K563">
        <f t="shared" si="59"/>
        <v>1</v>
      </c>
      <c r="L563" t="str">
        <f t="shared" si="62"/>
        <v/>
      </c>
      <c r="M563" t="str">
        <f t="shared" si="63"/>
        <v>TM01003Quản lý hoạt động TTVH2</v>
      </c>
      <c r="N563">
        <f t="shared" si="60"/>
        <v>1</v>
      </c>
      <c r="O563" t="str">
        <f t="shared" si="65"/>
        <v/>
      </c>
      <c r="P563" t="str">
        <f t="shared" si="64"/>
        <v/>
      </c>
    </row>
    <row r="564" spans="1:16" ht="33">
      <c r="A564" s="80" t="s">
        <v>47</v>
      </c>
      <c r="B564" s="81" t="s">
        <v>511</v>
      </c>
      <c r="C564" s="80" t="s">
        <v>512</v>
      </c>
      <c r="D564" s="80">
        <v>2</v>
      </c>
      <c r="E564" s="80">
        <v>1.5</v>
      </c>
      <c r="F564" s="80">
        <v>0.5</v>
      </c>
      <c r="G564" s="81"/>
      <c r="H564" s="83" t="s">
        <v>650</v>
      </c>
      <c r="I564" s="26" t="s">
        <v>73</v>
      </c>
      <c r="J564" t="str">
        <f t="shared" si="61"/>
        <v>TM01007Quản lý hoạt động TTVH2</v>
      </c>
      <c r="K564">
        <f t="shared" si="59"/>
        <v>1</v>
      </c>
      <c r="L564" t="str">
        <f t="shared" si="62"/>
        <v/>
      </c>
      <c r="M564" t="str">
        <f t="shared" si="63"/>
        <v>TM01007Quản lý hoạt động TTVH2</v>
      </c>
      <c r="N564">
        <f t="shared" si="60"/>
        <v>1</v>
      </c>
      <c r="O564" t="str">
        <f t="shared" si="65"/>
        <v/>
      </c>
      <c r="P564" t="str">
        <f t="shared" si="64"/>
        <v/>
      </c>
    </row>
    <row r="565" spans="1:16" ht="33">
      <c r="A565" s="80" t="s">
        <v>50</v>
      </c>
      <c r="B565" s="81" t="s">
        <v>513</v>
      </c>
      <c r="C565" s="80" t="s">
        <v>64</v>
      </c>
      <c r="D565" s="80">
        <v>2</v>
      </c>
      <c r="E565" s="80">
        <v>1.5</v>
      </c>
      <c r="F565" s="80">
        <v>0.5</v>
      </c>
      <c r="G565" s="81"/>
      <c r="H565" s="83" t="s">
        <v>650</v>
      </c>
      <c r="I565" s="26" t="s">
        <v>73</v>
      </c>
      <c r="J565" t="str">
        <f t="shared" si="61"/>
        <v>TG01003Quản lý hoạt động TTVH2</v>
      </c>
      <c r="K565">
        <f t="shared" si="59"/>
        <v>1</v>
      </c>
      <c r="L565" t="str">
        <f t="shared" si="62"/>
        <v/>
      </c>
      <c r="M565" t="str">
        <f t="shared" si="63"/>
        <v>TG01003Quản lý hoạt động TTVH2</v>
      </c>
      <c r="N565">
        <f t="shared" si="60"/>
        <v>1</v>
      </c>
      <c r="O565" t="str">
        <f t="shared" si="65"/>
        <v/>
      </c>
      <c r="P565" t="str">
        <f t="shared" si="64"/>
        <v/>
      </c>
    </row>
    <row r="566" spans="1:16" ht="33">
      <c r="A566" s="80" t="s">
        <v>53</v>
      </c>
      <c r="B566" s="81" t="s">
        <v>514</v>
      </c>
      <c r="C566" s="80" t="s">
        <v>515</v>
      </c>
      <c r="D566" s="80">
        <v>2</v>
      </c>
      <c r="E566" s="80">
        <v>1.5</v>
      </c>
      <c r="F566" s="80">
        <v>0.5</v>
      </c>
      <c r="G566" s="81"/>
      <c r="H566" s="83" t="s">
        <v>650</v>
      </c>
      <c r="I566" s="26" t="s">
        <v>73</v>
      </c>
      <c r="J566" t="str">
        <f t="shared" si="61"/>
        <v>TG01006Quản lý hoạt động TTVH2</v>
      </c>
      <c r="K566">
        <f t="shared" si="59"/>
        <v>1</v>
      </c>
      <c r="L566" t="str">
        <f t="shared" si="62"/>
        <v/>
      </c>
      <c r="M566" t="str">
        <f t="shared" si="63"/>
        <v>TG01006Quản lý hoạt động TTVH2</v>
      </c>
      <c r="N566">
        <f t="shared" si="60"/>
        <v>1</v>
      </c>
      <c r="O566" t="str">
        <f t="shared" si="65"/>
        <v/>
      </c>
      <c r="P566" t="str">
        <f t="shared" si="64"/>
        <v/>
      </c>
    </row>
    <row r="567" spans="1:16" ht="33">
      <c r="A567" s="80" t="s">
        <v>56</v>
      </c>
      <c r="B567" s="81" t="s">
        <v>216</v>
      </c>
      <c r="C567" s="80" t="s">
        <v>217</v>
      </c>
      <c r="D567" s="80">
        <v>2</v>
      </c>
      <c r="E567" s="80">
        <v>1.5</v>
      </c>
      <c r="F567" s="80">
        <v>0.5</v>
      </c>
      <c r="G567" s="81"/>
      <c r="H567" s="83" t="s">
        <v>650</v>
      </c>
      <c r="I567" s="26" t="s">
        <v>73</v>
      </c>
      <c r="J567" t="str">
        <f t="shared" si="61"/>
        <v>ĐC01001Quản lý hoạt động TTVH2</v>
      </c>
      <c r="K567">
        <f t="shared" si="59"/>
        <v>1</v>
      </c>
      <c r="L567" t="str">
        <f t="shared" si="62"/>
        <v/>
      </c>
      <c r="M567" t="str">
        <f t="shared" si="63"/>
        <v>ĐC01001Quản lý hoạt động TTVH2</v>
      </c>
      <c r="N567">
        <f t="shared" si="60"/>
        <v>1</v>
      </c>
      <c r="O567" t="str">
        <f t="shared" si="65"/>
        <v/>
      </c>
      <c r="P567" t="str">
        <f t="shared" si="64"/>
        <v/>
      </c>
    </row>
    <row r="568" spans="1:16" ht="33">
      <c r="A568" s="80" t="s">
        <v>59</v>
      </c>
      <c r="B568" s="81" t="s">
        <v>84</v>
      </c>
      <c r="C568" s="80" t="s">
        <v>85</v>
      </c>
      <c r="D568" s="80">
        <v>2</v>
      </c>
      <c r="E568" s="80">
        <v>1.5</v>
      </c>
      <c r="F568" s="80">
        <v>0.5</v>
      </c>
      <c r="G568" s="81"/>
      <c r="H568" s="83" t="s">
        <v>650</v>
      </c>
      <c r="I568" s="26" t="s">
        <v>73</v>
      </c>
      <c r="J568" t="str">
        <f t="shared" si="61"/>
        <v>QQ01002Quản lý hoạt động TTVH2</v>
      </c>
      <c r="K568">
        <f t="shared" si="59"/>
        <v>1</v>
      </c>
      <c r="L568" t="str">
        <f t="shared" si="62"/>
        <v/>
      </c>
      <c r="M568" t="str">
        <f t="shared" si="63"/>
        <v>QQ01002Quản lý hoạt động TTVH2</v>
      </c>
      <c r="N568">
        <f t="shared" si="60"/>
        <v>1</v>
      </c>
      <c r="O568" t="str">
        <f t="shared" si="65"/>
        <v/>
      </c>
      <c r="P568" t="str">
        <f t="shared" si="64"/>
        <v/>
      </c>
    </row>
    <row r="569" spans="1:16" ht="33">
      <c r="A569" s="80" t="s">
        <v>62</v>
      </c>
      <c r="B569" s="81" t="s">
        <v>71</v>
      </c>
      <c r="C569" s="80" t="s">
        <v>72</v>
      </c>
      <c r="D569" s="80">
        <v>2</v>
      </c>
      <c r="E569" s="80">
        <v>1.5</v>
      </c>
      <c r="F569" s="80">
        <v>0.5</v>
      </c>
      <c r="G569" s="81"/>
      <c r="H569" s="83" t="s">
        <v>650</v>
      </c>
      <c r="I569" s="26" t="s">
        <v>73</v>
      </c>
      <c r="J569" t="str">
        <f t="shared" si="61"/>
        <v>XH01001Quản lý hoạt động TTVH2</v>
      </c>
      <c r="K569">
        <f t="shared" si="59"/>
        <v>1</v>
      </c>
      <c r="L569" t="str">
        <f t="shared" si="62"/>
        <v/>
      </c>
      <c r="M569" t="str">
        <f t="shared" si="63"/>
        <v>XH01001Quản lý hoạt động TTVH2</v>
      </c>
      <c r="N569">
        <f t="shared" si="60"/>
        <v>1</v>
      </c>
      <c r="O569" t="str">
        <f t="shared" si="65"/>
        <v/>
      </c>
      <c r="P569" t="str">
        <f t="shared" si="64"/>
        <v/>
      </c>
    </row>
    <row r="570" spans="1:16" ht="33">
      <c r="A570" s="80" t="s">
        <v>65</v>
      </c>
      <c r="B570" s="81" t="s">
        <v>39</v>
      </c>
      <c r="C570" s="80" t="s">
        <v>516</v>
      </c>
      <c r="D570" s="80">
        <v>3</v>
      </c>
      <c r="E570" s="80">
        <v>1</v>
      </c>
      <c r="F570" s="80">
        <v>2</v>
      </c>
      <c r="G570" s="81"/>
      <c r="H570" s="83" t="s">
        <v>650</v>
      </c>
      <c r="I570" s="26" t="s">
        <v>13</v>
      </c>
      <c r="J570" t="str">
        <f t="shared" si="61"/>
        <v>ĐC01005Quản lý hoạt động TTVH3</v>
      </c>
      <c r="K570">
        <f t="shared" si="59"/>
        <v>2</v>
      </c>
      <c r="L570" t="str">
        <f t="shared" si="62"/>
        <v>HK1</v>
      </c>
      <c r="M570" t="str">
        <f t="shared" si="63"/>
        <v>ĐC01005Quản lý hoạt động TTVH3</v>
      </c>
      <c r="N570">
        <f t="shared" si="60"/>
        <v>1</v>
      </c>
      <c r="O570" t="str">
        <f t="shared" si="65"/>
        <v/>
      </c>
      <c r="P570" t="str">
        <f t="shared" si="64"/>
        <v>HK1</v>
      </c>
    </row>
    <row r="571" spans="1:16" ht="33">
      <c r="A571" s="80" t="s">
        <v>68</v>
      </c>
      <c r="B571" s="81" t="s">
        <v>42</v>
      </c>
      <c r="C571" s="80" t="s">
        <v>43</v>
      </c>
      <c r="D571" s="80">
        <v>4</v>
      </c>
      <c r="E571" s="80">
        <v>2</v>
      </c>
      <c r="F571" s="80">
        <v>2</v>
      </c>
      <c r="G571" s="81"/>
      <c r="H571" s="83" t="s">
        <v>650</v>
      </c>
      <c r="I571" s="26" t="s">
        <v>13</v>
      </c>
      <c r="J571" t="str">
        <f t="shared" si="61"/>
        <v>NN01015Quản lý hoạt động TTVH4</v>
      </c>
      <c r="K571">
        <f t="shared" si="59"/>
        <v>2</v>
      </c>
      <c r="L571" t="str">
        <f t="shared" si="62"/>
        <v>HK1</v>
      </c>
      <c r="M571" t="str">
        <f t="shared" si="63"/>
        <v>NN01015Quản lý hoạt động TTVH4</v>
      </c>
      <c r="N571">
        <f t="shared" si="60"/>
        <v>1</v>
      </c>
      <c r="O571" t="str">
        <f t="shared" si="65"/>
        <v/>
      </c>
      <c r="P571" t="str">
        <f t="shared" si="64"/>
        <v>HK1</v>
      </c>
    </row>
    <row r="572" spans="1:16" ht="33">
      <c r="A572" s="80" t="s">
        <v>237</v>
      </c>
      <c r="B572" s="81" t="s">
        <v>45</v>
      </c>
      <c r="C572" s="80" t="s">
        <v>46</v>
      </c>
      <c r="D572" s="80">
        <v>4</v>
      </c>
      <c r="E572" s="80">
        <v>2</v>
      </c>
      <c r="F572" s="80">
        <v>2</v>
      </c>
      <c r="G572" s="81"/>
      <c r="H572" s="83" t="s">
        <v>650</v>
      </c>
      <c r="I572" s="26" t="s">
        <v>13</v>
      </c>
      <c r="J572" t="str">
        <f t="shared" si="61"/>
        <v>NN01016Quản lý hoạt động TTVH4</v>
      </c>
      <c r="K572">
        <f t="shared" si="59"/>
        <v>1</v>
      </c>
      <c r="L572" t="str">
        <f t="shared" si="62"/>
        <v/>
      </c>
      <c r="M572" t="str">
        <f t="shared" si="63"/>
        <v>NN01016Quản lý hoạt động TTVH4</v>
      </c>
      <c r="N572">
        <f t="shared" si="60"/>
        <v>2</v>
      </c>
      <c r="O572" t="str">
        <f t="shared" si="65"/>
        <v>HK2</v>
      </c>
      <c r="P572" t="str">
        <f t="shared" si="64"/>
        <v>HK2</v>
      </c>
    </row>
    <row r="573" spans="1:16" ht="33">
      <c r="A573" s="80" t="s">
        <v>239</v>
      </c>
      <c r="B573" s="81" t="s">
        <v>48</v>
      </c>
      <c r="C573" s="80" t="s">
        <v>49</v>
      </c>
      <c r="D573" s="80">
        <v>4</v>
      </c>
      <c r="E573" s="80">
        <v>2</v>
      </c>
      <c r="F573" s="80">
        <v>2</v>
      </c>
      <c r="G573" s="81"/>
      <c r="H573" s="83" t="s">
        <v>650</v>
      </c>
      <c r="I573" s="26" t="s">
        <v>13</v>
      </c>
      <c r="J573" t="str">
        <f t="shared" si="61"/>
        <v>NN01017Quản lý hoạt động TTVH4</v>
      </c>
      <c r="K573">
        <f t="shared" si="59"/>
        <v>1</v>
      </c>
      <c r="L573" t="str">
        <f t="shared" si="62"/>
        <v/>
      </c>
      <c r="M573" t="str">
        <f t="shared" si="63"/>
        <v>NN01017Quản lý hoạt động TTVH4</v>
      </c>
      <c r="N573">
        <f t="shared" si="60"/>
        <v>1</v>
      </c>
      <c r="O573" t="str">
        <f t="shared" si="65"/>
        <v/>
      </c>
      <c r="P573" t="str">
        <f t="shared" si="64"/>
        <v/>
      </c>
    </row>
    <row r="574" spans="1:16" ht="33">
      <c r="A574" s="80" t="s">
        <v>241</v>
      </c>
      <c r="B574" s="81" t="s">
        <v>51</v>
      </c>
      <c r="C574" s="80" t="s">
        <v>52</v>
      </c>
      <c r="D574" s="80">
        <v>4</v>
      </c>
      <c r="E574" s="80">
        <v>2</v>
      </c>
      <c r="F574" s="80">
        <v>2</v>
      </c>
      <c r="G574" s="81"/>
      <c r="H574" s="83" t="s">
        <v>650</v>
      </c>
      <c r="I574" s="26" t="s">
        <v>13</v>
      </c>
      <c r="J574" t="str">
        <f t="shared" si="61"/>
        <v>NN01019Quản lý hoạt động TTVH4</v>
      </c>
      <c r="K574">
        <f t="shared" si="59"/>
        <v>1</v>
      </c>
      <c r="L574" t="str">
        <f t="shared" si="62"/>
        <v/>
      </c>
      <c r="M574" t="str">
        <f t="shared" si="63"/>
        <v>NN01019Quản lý hoạt động TTVH4</v>
      </c>
      <c r="N574">
        <f t="shared" si="60"/>
        <v>1</v>
      </c>
      <c r="O574" t="str">
        <f t="shared" si="65"/>
        <v/>
      </c>
      <c r="P574" t="str">
        <f t="shared" si="64"/>
        <v/>
      </c>
    </row>
    <row r="575" spans="1:16" ht="33">
      <c r="A575" s="80" t="s">
        <v>244</v>
      </c>
      <c r="B575" s="81" t="s">
        <v>54</v>
      </c>
      <c r="C575" s="80" t="s">
        <v>55</v>
      </c>
      <c r="D575" s="80">
        <v>4</v>
      </c>
      <c r="E575" s="80">
        <v>2</v>
      </c>
      <c r="F575" s="80">
        <v>2</v>
      </c>
      <c r="G575" s="81"/>
      <c r="H575" s="83" t="s">
        <v>650</v>
      </c>
      <c r="I575" s="26" t="s">
        <v>13</v>
      </c>
      <c r="J575" t="str">
        <f t="shared" si="61"/>
        <v>NN01020Quản lý hoạt động TTVH4</v>
      </c>
      <c r="K575">
        <f t="shared" si="59"/>
        <v>1</v>
      </c>
      <c r="L575" t="str">
        <f t="shared" si="62"/>
        <v/>
      </c>
      <c r="M575" t="str">
        <f t="shared" si="63"/>
        <v>NN01020Quản lý hoạt động TTVH4</v>
      </c>
      <c r="N575">
        <f t="shared" si="60"/>
        <v>2</v>
      </c>
      <c r="O575" t="str">
        <f t="shared" si="65"/>
        <v>HK2</v>
      </c>
      <c r="P575" t="str">
        <f t="shared" si="64"/>
        <v>HK2</v>
      </c>
    </row>
    <row r="576" spans="1:16" ht="33">
      <c r="A576" s="80" t="s">
        <v>120</v>
      </c>
      <c r="B576" s="81" t="s">
        <v>57</v>
      </c>
      <c r="C576" s="80" t="s">
        <v>58</v>
      </c>
      <c r="D576" s="80">
        <v>4</v>
      </c>
      <c r="E576" s="80">
        <v>2</v>
      </c>
      <c r="F576" s="80">
        <v>2</v>
      </c>
      <c r="G576" s="81"/>
      <c r="H576" s="83" t="s">
        <v>650</v>
      </c>
      <c r="I576" s="26" t="s">
        <v>13</v>
      </c>
      <c r="J576" t="str">
        <f t="shared" si="61"/>
        <v>NN01021Quản lý hoạt động TTVH4</v>
      </c>
      <c r="K576">
        <f t="shared" si="59"/>
        <v>1</v>
      </c>
      <c r="L576" t="str">
        <f t="shared" si="62"/>
        <v/>
      </c>
      <c r="M576" t="str">
        <f t="shared" si="63"/>
        <v>NN01021Quản lý hoạt động TTVH4</v>
      </c>
      <c r="N576">
        <f t="shared" si="60"/>
        <v>1</v>
      </c>
      <c r="O576" t="str">
        <f t="shared" si="65"/>
        <v/>
      </c>
      <c r="P576" t="str">
        <f t="shared" si="64"/>
        <v/>
      </c>
    </row>
    <row r="577" spans="1:16" ht="33">
      <c r="A577" s="80" t="s">
        <v>123</v>
      </c>
      <c r="B577" s="81" t="s">
        <v>249</v>
      </c>
      <c r="C577" s="80" t="s">
        <v>474</v>
      </c>
      <c r="D577" s="80">
        <v>3</v>
      </c>
      <c r="E577" s="80">
        <v>2</v>
      </c>
      <c r="F577" s="80">
        <v>1</v>
      </c>
      <c r="G577" s="80"/>
      <c r="H577" s="83" t="s">
        <v>650</v>
      </c>
      <c r="I577" s="26" t="s">
        <v>13</v>
      </c>
      <c r="J577" t="str">
        <f t="shared" si="61"/>
        <v>XD01004Quản lý hoạt động TTVH3</v>
      </c>
      <c r="K577">
        <f t="shared" si="59"/>
        <v>1</v>
      </c>
      <c r="L577" t="str">
        <f t="shared" si="62"/>
        <v/>
      </c>
      <c r="M577" t="str">
        <f t="shared" si="63"/>
        <v>XD01004Quản lý hoạt động TTVH3</v>
      </c>
      <c r="N577">
        <f t="shared" si="60"/>
        <v>1</v>
      </c>
      <c r="O577" t="str">
        <f t="shared" si="65"/>
        <v/>
      </c>
      <c r="P577" t="str">
        <f t="shared" si="64"/>
        <v/>
      </c>
    </row>
    <row r="578" spans="1:16" ht="33">
      <c r="A578" s="80" t="s">
        <v>126</v>
      </c>
      <c r="B578" s="81" t="s">
        <v>229</v>
      </c>
      <c r="C578" s="80" t="s">
        <v>230</v>
      </c>
      <c r="D578" s="80">
        <v>3</v>
      </c>
      <c r="E578" s="80">
        <v>2</v>
      </c>
      <c r="F578" s="80">
        <v>1</v>
      </c>
      <c r="G578" s="80"/>
      <c r="H578" s="83" t="s">
        <v>650</v>
      </c>
      <c r="I578" s="26" t="s">
        <v>13</v>
      </c>
      <c r="J578" t="str">
        <f t="shared" si="61"/>
        <v>NP02001Quản lý hoạt động TTVH3</v>
      </c>
      <c r="K578">
        <f t="shared" ref="K578:K641" si="66">COUNTIF($J$2:$J$3265,J578)</f>
        <v>1</v>
      </c>
      <c r="L578" t="str">
        <f t="shared" si="62"/>
        <v/>
      </c>
      <c r="M578" t="str">
        <f t="shared" si="63"/>
        <v>NP02001Quản lý hoạt động TTVH3</v>
      </c>
      <c r="N578">
        <f t="shared" ref="N578:N641" si="67">COUNTIF(M578:M3863,M578)</f>
        <v>1</v>
      </c>
      <c r="O578" t="str">
        <f t="shared" si="65"/>
        <v/>
      </c>
      <c r="P578" t="str">
        <f t="shared" si="64"/>
        <v/>
      </c>
    </row>
    <row r="579" spans="1:16" ht="33">
      <c r="A579" s="80" t="s">
        <v>129</v>
      </c>
      <c r="B579" s="81" t="s">
        <v>517</v>
      </c>
      <c r="C579" s="80" t="s">
        <v>81</v>
      </c>
      <c r="D579" s="80">
        <v>3</v>
      </c>
      <c r="E579" s="80">
        <v>2.5</v>
      </c>
      <c r="F579" s="80">
        <v>0.5</v>
      </c>
      <c r="G579" s="80"/>
      <c r="H579" s="83" t="s">
        <v>650</v>
      </c>
      <c r="I579" s="26" t="s">
        <v>13</v>
      </c>
      <c r="J579" t="str">
        <f t="shared" ref="J579:J642" si="68">CONCATENATE(B579,H579,D579)</f>
        <v>QT02001Quản lý hoạt động TTVH3</v>
      </c>
      <c r="K579">
        <f t="shared" si="66"/>
        <v>1</v>
      </c>
      <c r="L579" t="str">
        <f t="shared" ref="L579:L642" si="69">IF(K579=2,"HK1","")</f>
        <v/>
      </c>
      <c r="M579" t="str">
        <f t="shared" ref="M579:M642" si="70">CONCATENATE(B579,H579,D579)</f>
        <v>QT02001Quản lý hoạt động TTVH3</v>
      </c>
      <c r="N579">
        <f t="shared" si="67"/>
        <v>1</v>
      </c>
      <c r="O579" t="str">
        <f t="shared" si="65"/>
        <v/>
      </c>
      <c r="P579" t="str">
        <f t="shared" si="64"/>
        <v/>
      </c>
    </row>
    <row r="580" spans="1:16" ht="33">
      <c r="A580" s="80" t="s">
        <v>254</v>
      </c>
      <c r="B580" s="81" t="s">
        <v>225</v>
      </c>
      <c r="C580" s="80" t="s">
        <v>226</v>
      </c>
      <c r="D580" s="80">
        <v>3</v>
      </c>
      <c r="E580" s="80">
        <v>2.5</v>
      </c>
      <c r="F580" s="80">
        <v>0.5</v>
      </c>
      <c r="G580" s="80"/>
      <c r="H580" s="83" t="s">
        <v>650</v>
      </c>
      <c r="I580" s="26" t="s">
        <v>13</v>
      </c>
      <c r="J580" t="str">
        <f t="shared" si="68"/>
        <v>TT02353Quản lý hoạt động TTVH3</v>
      </c>
      <c r="K580">
        <f t="shared" si="66"/>
        <v>1</v>
      </c>
      <c r="L580" t="str">
        <f t="shared" si="69"/>
        <v/>
      </c>
      <c r="M580" t="str">
        <f t="shared" si="70"/>
        <v>TT02353Quản lý hoạt động TTVH3</v>
      </c>
      <c r="N580">
        <f t="shared" si="67"/>
        <v>1</v>
      </c>
      <c r="O580" t="str">
        <f t="shared" si="65"/>
        <v/>
      </c>
      <c r="P580" t="str">
        <f t="shared" si="64"/>
        <v/>
      </c>
    </row>
    <row r="581" spans="1:16" ht="33">
      <c r="A581" s="80" t="s">
        <v>202</v>
      </c>
      <c r="B581" s="81" t="s">
        <v>520</v>
      </c>
      <c r="C581" s="80" t="s">
        <v>521</v>
      </c>
      <c r="D581" s="80">
        <v>3</v>
      </c>
      <c r="E581" s="80">
        <v>2</v>
      </c>
      <c r="F581" s="80">
        <v>1</v>
      </c>
      <c r="G581" s="81"/>
      <c r="H581" s="83" t="s">
        <v>650</v>
      </c>
      <c r="I581" s="26" t="s">
        <v>73</v>
      </c>
      <c r="J581" t="str">
        <f t="shared" si="68"/>
        <v>CT02060Quản lý hoạt động TTVH3</v>
      </c>
      <c r="K581">
        <f t="shared" si="66"/>
        <v>1</v>
      </c>
      <c r="L581" t="str">
        <f t="shared" si="69"/>
        <v/>
      </c>
      <c r="M581" t="str">
        <f t="shared" si="70"/>
        <v>CT02060Quản lý hoạt động TTVH3</v>
      </c>
      <c r="N581">
        <f t="shared" si="67"/>
        <v>1</v>
      </c>
      <c r="O581" t="str">
        <f t="shared" si="65"/>
        <v/>
      </c>
      <c r="P581" t="str">
        <f t="shared" si="64"/>
        <v/>
      </c>
    </row>
    <row r="582" spans="1:16" ht="33">
      <c r="A582" s="80" t="s">
        <v>203</v>
      </c>
      <c r="B582" s="81" t="s">
        <v>651</v>
      </c>
      <c r="C582" s="80" t="s">
        <v>652</v>
      </c>
      <c r="D582" s="80">
        <v>3</v>
      </c>
      <c r="E582" s="80">
        <v>2</v>
      </c>
      <c r="F582" s="80">
        <v>1</v>
      </c>
      <c r="G582" s="81"/>
      <c r="H582" s="83" t="s">
        <v>650</v>
      </c>
      <c r="I582" s="26" t="s">
        <v>73</v>
      </c>
      <c r="J582" t="str">
        <f t="shared" si="68"/>
        <v>TT03569Quản lý hoạt động TTVH3</v>
      </c>
      <c r="K582">
        <f t="shared" si="66"/>
        <v>1</v>
      </c>
      <c r="L582" t="str">
        <f t="shared" si="69"/>
        <v/>
      </c>
      <c r="M582" t="str">
        <f t="shared" si="70"/>
        <v>TT03569Quản lý hoạt động TTVH3</v>
      </c>
      <c r="N582">
        <f t="shared" si="67"/>
        <v>1</v>
      </c>
      <c r="O582" t="str">
        <f t="shared" si="65"/>
        <v/>
      </c>
      <c r="P582" t="str">
        <f t="shared" si="64"/>
        <v/>
      </c>
    </row>
    <row r="583" spans="1:16" ht="33">
      <c r="A583" s="80" t="s">
        <v>204</v>
      </c>
      <c r="B583" s="101" t="s">
        <v>456</v>
      </c>
      <c r="C583" s="80" t="s">
        <v>457</v>
      </c>
      <c r="D583" s="80">
        <v>3</v>
      </c>
      <c r="E583" s="80">
        <v>1.5</v>
      </c>
      <c r="F583" s="80">
        <v>1.5</v>
      </c>
      <c r="G583" s="81"/>
      <c r="H583" s="83" t="s">
        <v>650</v>
      </c>
      <c r="I583" s="26" t="s">
        <v>73</v>
      </c>
      <c r="J583" t="str">
        <f t="shared" si="68"/>
        <v>QT02607Quản lý hoạt động TTVH3</v>
      </c>
      <c r="K583">
        <f t="shared" si="66"/>
        <v>1</v>
      </c>
      <c r="L583" t="str">
        <f t="shared" si="69"/>
        <v/>
      </c>
      <c r="M583" t="str">
        <f t="shared" si="70"/>
        <v>QT02607Quản lý hoạt động TTVH3</v>
      </c>
      <c r="N583">
        <f t="shared" si="67"/>
        <v>1</v>
      </c>
      <c r="O583" t="str">
        <f t="shared" si="65"/>
        <v/>
      </c>
      <c r="P583" t="str">
        <f t="shared" si="64"/>
        <v/>
      </c>
    </row>
    <row r="584" spans="1:16" ht="33">
      <c r="A584" s="80" t="s">
        <v>205</v>
      </c>
      <c r="B584" s="81" t="s">
        <v>458</v>
      </c>
      <c r="C584" s="80" t="s">
        <v>306</v>
      </c>
      <c r="D584" s="80">
        <v>3</v>
      </c>
      <c r="E584" s="80">
        <v>2</v>
      </c>
      <c r="F584" s="80">
        <v>1</v>
      </c>
      <c r="G584" s="81"/>
      <c r="H584" s="83" t="s">
        <v>650</v>
      </c>
      <c r="I584" s="26" t="s">
        <v>73</v>
      </c>
      <c r="J584" t="str">
        <f t="shared" si="68"/>
        <v>QT02560Quản lý hoạt động TTVH3</v>
      </c>
      <c r="K584">
        <f t="shared" si="66"/>
        <v>1</v>
      </c>
      <c r="L584" t="str">
        <f t="shared" si="69"/>
        <v/>
      </c>
      <c r="M584" t="str">
        <f t="shared" si="70"/>
        <v>QT02560Quản lý hoạt động TTVH3</v>
      </c>
      <c r="N584">
        <f t="shared" si="67"/>
        <v>1</v>
      </c>
      <c r="O584" t="str">
        <f t="shared" si="65"/>
        <v/>
      </c>
      <c r="P584" t="str">
        <f t="shared" si="64"/>
        <v/>
      </c>
    </row>
    <row r="585" spans="1:16" ht="33">
      <c r="A585" s="80" t="s">
        <v>208</v>
      </c>
      <c r="B585" s="81" t="s">
        <v>396</v>
      </c>
      <c r="C585" s="80" t="s">
        <v>397</v>
      </c>
      <c r="D585" s="80">
        <v>3</v>
      </c>
      <c r="E585" s="80">
        <v>2</v>
      </c>
      <c r="F585" s="80">
        <v>1</v>
      </c>
      <c r="G585" s="81"/>
      <c r="H585" s="83" t="s">
        <v>650</v>
      </c>
      <c r="I585" s="26" t="s">
        <v>73</v>
      </c>
      <c r="J585" t="str">
        <f t="shared" si="68"/>
        <v>XD02303Quản lý hoạt động TTVH3</v>
      </c>
      <c r="K585">
        <f t="shared" si="66"/>
        <v>1</v>
      </c>
      <c r="L585" t="str">
        <f t="shared" si="69"/>
        <v/>
      </c>
      <c r="M585" t="str">
        <f t="shared" si="70"/>
        <v>XD02303Quản lý hoạt động TTVH3</v>
      </c>
      <c r="N585">
        <f t="shared" si="67"/>
        <v>1</v>
      </c>
      <c r="O585" t="str">
        <f t="shared" si="65"/>
        <v/>
      </c>
      <c r="P585" t="str">
        <f t="shared" si="64"/>
        <v/>
      </c>
    </row>
    <row r="586" spans="1:16" ht="33">
      <c r="A586" s="80" t="s">
        <v>211</v>
      </c>
      <c r="B586" s="81" t="s">
        <v>348</v>
      </c>
      <c r="C586" s="80" t="s">
        <v>349</v>
      </c>
      <c r="D586" s="80">
        <v>3</v>
      </c>
      <c r="E586" s="80">
        <v>2</v>
      </c>
      <c r="F586" s="80">
        <v>1</v>
      </c>
      <c r="G586" s="81"/>
      <c r="H586" s="83" t="s">
        <v>650</v>
      </c>
      <c r="I586" s="26" t="s">
        <v>73</v>
      </c>
      <c r="J586" t="str">
        <f t="shared" si="68"/>
        <v>KT02001Quản lý hoạt động TTVH3</v>
      </c>
      <c r="K586">
        <f t="shared" si="66"/>
        <v>1</v>
      </c>
      <c r="L586" t="str">
        <f t="shared" si="69"/>
        <v/>
      </c>
      <c r="M586" t="str">
        <f t="shared" si="70"/>
        <v>KT02001Quản lý hoạt động TTVH3</v>
      </c>
      <c r="N586">
        <f t="shared" si="67"/>
        <v>1</v>
      </c>
      <c r="O586" t="str">
        <f t="shared" si="65"/>
        <v/>
      </c>
      <c r="P586" t="str">
        <f t="shared" ref="P586:P649" si="71">IF(AND(L586="HK1",O586=""),"HK1",IF(AND(L586="",O586=""),"",IF(AND(L586="",O586="HK2"),"HK2")))</f>
        <v/>
      </c>
    </row>
    <row r="587" spans="1:16" ht="33">
      <c r="A587" s="80" t="s">
        <v>213</v>
      </c>
      <c r="B587" s="81" t="s">
        <v>459</v>
      </c>
      <c r="C587" s="80" t="s">
        <v>460</v>
      </c>
      <c r="D587" s="80">
        <v>3</v>
      </c>
      <c r="E587" s="80">
        <v>2</v>
      </c>
      <c r="F587" s="80">
        <v>1</v>
      </c>
      <c r="G587" s="81"/>
      <c r="H587" s="83" t="s">
        <v>650</v>
      </c>
      <c r="I587" s="26" t="s">
        <v>13</v>
      </c>
      <c r="J587" t="str">
        <f t="shared" si="68"/>
        <v>CT03062Quản lý hoạt động TTVH3</v>
      </c>
      <c r="K587">
        <f t="shared" si="66"/>
        <v>1</v>
      </c>
      <c r="L587" t="str">
        <f t="shared" si="69"/>
        <v/>
      </c>
      <c r="M587" t="str">
        <f t="shared" si="70"/>
        <v>CT03062Quản lý hoạt động TTVH3</v>
      </c>
      <c r="N587">
        <f t="shared" si="67"/>
        <v>1</v>
      </c>
      <c r="O587" t="str">
        <f t="shared" si="65"/>
        <v/>
      </c>
      <c r="P587" t="str">
        <f t="shared" si="71"/>
        <v/>
      </c>
    </row>
    <row r="588" spans="1:16" ht="33">
      <c r="A588" s="80" t="s">
        <v>215</v>
      </c>
      <c r="B588" s="81" t="s">
        <v>447</v>
      </c>
      <c r="C588" s="80" t="s">
        <v>448</v>
      </c>
      <c r="D588" s="80">
        <v>2</v>
      </c>
      <c r="E588" s="80">
        <v>1.5</v>
      </c>
      <c r="F588" s="80">
        <v>0.5</v>
      </c>
      <c r="G588" s="81"/>
      <c r="H588" s="83" t="s">
        <v>650</v>
      </c>
      <c r="I588" s="26" t="s">
        <v>13</v>
      </c>
      <c r="J588" t="str">
        <f t="shared" si="68"/>
        <v>TT01006Quản lý hoạt động TTVH2</v>
      </c>
      <c r="K588">
        <f t="shared" si="66"/>
        <v>1</v>
      </c>
      <c r="L588" t="str">
        <f t="shared" si="69"/>
        <v/>
      </c>
      <c r="M588" t="str">
        <f t="shared" si="70"/>
        <v>TT01006Quản lý hoạt động TTVH2</v>
      </c>
      <c r="N588">
        <f t="shared" si="67"/>
        <v>1</v>
      </c>
      <c r="O588" t="str">
        <f t="shared" si="65"/>
        <v/>
      </c>
      <c r="P588" t="str">
        <f t="shared" si="71"/>
        <v/>
      </c>
    </row>
    <row r="589" spans="1:16" ht="33">
      <c r="A589" s="80" t="s">
        <v>218</v>
      </c>
      <c r="B589" s="81" t="s">
        <v>461</v>
      </c>
      <c r="C589" s="80" t="s">
        <v>210</v>
      </c>
      <c r="D589" s="80">
        <v>3</v>
      </c>
      <c r="E589" s="80">
        <v>2</v>
      </c>
      <c r="F589" s="80">
        <v>1</v>
      </c>
      <c r="G589" s="81"/>
      <c r="H589" s="83" t="s">
        <v>650</v>
      </c>
      <c r="I589" s="26" t="s">
        <v>13</v>
      </c>
      <c r="J589" t="str">
        <f t="shared" si="68"/>
        <v>TT01007Quản lý hoạt động TTVH3</v>
      </c>
      <c r="K589">
        <f t="shared" si="66"/>
        <v>1</v>
      </c>
      <c r="L589" t="str">
        <f t="shared" si="69"/>
        <v/>
      </c>
      <c r="M589" t="str">
        <f t="shared" si="70"/>
        <v>TT01007Quản lý hoạt động TTVH3</v>
      </c>
      <c r="N589">
        <f t="shared" si="67"/>
        <v>1</v>
      </c>
      <c r="O589" t="str">
        <f t="shared" si="65"/>
        <v/>
      </c>
      <c r="P589" t="str">
        <f t="shared" si="71"/>
        <v/>
      </c>
    </row>
    <row r="590" spans="1:16" ht="33">
      <c r="A590" s="80" t="s">
        <v>38</v>
      </c>
      <c r="B590" s="81" t="s">
        <v>164</v>
      </c>
      <c r="C590" s="80" t="s">
        <v>165</v>
      </c>
      <c r="D590" s="80">
        <v>3</v>
      </c>
      <c r="E590" s="80">
        <v>2</v>
      </c>
      <c r="F590" s="80">
        <v>1</v>
      </c>
      <c r="G590" s="81"/>
      <c r="H590" s="83" t="s">
        <v>650</v>
      </c>
      <c r="I590" s="26" t="s">
        <v>13</v>
      </c>
      <c r="J590" t="str">
        <f t="shared" si="68"/>
        <v>TT02366Quản lý hoạt động TTVH3</v>
      </c>
      <c r="K590">
        <f t="shared" si="66"/>
        <v>1</v>
      </c>
      <c r="L590" t="str">
        <f t="shared" si="69"/>
        <v/>
      </c>
      <c r="M590" t="str">
        <f t="shared" si="70"/>
        <v>TT02366Quản lý hoạt động TTVH3</v>
      </c>
      <c r="N590">
        <f t="shared" si="67"/>
        <v>1</v>
      </c>
      <c r="O590" t="str">
        <f t="shared" si="65"/>
        <v/>
      </c>
      <c r="P590" t="str">
        <f t="shared" si="71"/>
        <v/>
      </c>
    </row>
    <row r="591" spans="1:16" ht="33">
      <c r="A591" s="80" t="s">
        <v>41</v>
      </c>
      <c r="B591" s="81" t="s">
        <v>462</v>
      </c>
      <c r="C591" s="80" t="s">
        <v>463</v>
      </c>
      <c r="D591" s="80">
        <v>3</v>
      </c>
      <c r="E591" s="80">
        <v>2</v>
      </c>
      <c r="F591" s="80">
        <v>1</v>
      </c>
      <c r="G591" s="81"/>
      <c r="H591" s="83" t="s">
        <v>650</v>
      </c>
      <c r="I591" s="26" t="s">
        <v>13</v>
      </c>
      <c r="J591" t="str">
        <f t="shared" si="68"/>
        <v>TT02555Quản lý hoạt động TTVH3</v>
      </c>
      <c r="K591">
        <f t="shared" si="66"/>
        <v>1</v>
      </c>
      <c r="L591" t="str">
        <f t="shared" si="69"/>
        <v/>
      </c>
      <c r="M591" t="str">
        <f t="shared" si="70"/>
        <v>TT02555Quản lý hoạt động TTVH3</v>
      </c>
      <c r="N591">
        <f t="shared" si="67"/>
        <v>1</v>
      </c>
      <c r="O591" t="str">
        <f t="shared" si="65"/>
        <v/>
      </c>
      <c r="P591" t="str">
        <f t="shared" si="71"/>
        <v/>
      </c>
    </row>
    <row r="592" spans="1:16" ht="33">
      <c r="A592" s="80" t="s">
        <v>44</v>
      </c>
      <c r="B592" s="81" t="s">
        <v>102</v>
      </c>
      <c r="C592" s="80" t="s">
        <v>103</v>
      </c>
      <c r="D592" s="80">
        <v>3</v>
      </c>
      <c r="E592" s="80">
        <v>2</v>
      </c>
      <c r="F592" s="80">
        <v>1</v>
      </c>
      <c r="G592" s="81"/>
      <c r="H592" s="83" t="s">
        <v>650</v>
      </c>
      <c r="I592" s="26" t="s">
        <v>13</v>
      </c>
      <c r="J592" t="str">
        <f t="shared" si="68"/>
        <v>CT02059Quản lý hoạt động TTVH3</v>
      </c>
      <c r="K592">
        <f t="shared" si="66"/>
        <v>1</v>
      </c>
      <c r="L592" t="str">
        <f t="shared" si="69"/>
        <v/>
      </c>
      <c r="M592" t="str">
        <f t="shared" si="70"/>
        <v>CT02059Quản lý hoạt động TTVH3</v>
      </c>
      <c r="N592">
        <f t="shared" si="67"/>
        <v>1</v>
      </c>
      <c r="O592" t="str">
        <f t="shared" ref="O592:O655" si="72">IF(OR(N592=2,N592=3),"HK2","")</f>
        <v/>
      </c>
      <c r="P592" t="str">
        <f t="shared" si="71"/>
        <v/>
      </c>
    </row>
    <row r="593" spans="1:16" ht="33">
      <c r="A593" s="80" t="s">
        <v>47</v>
      </c>
      <c r="B593" s="81" t="s">
        <v>529</v>
      </c>
      <c r="C593" s="80" t="s">
        <v>507</v>
      </c>
      <c r="D593" s="80">
        <v>3</v>
      </c>
      <c r="E593" s="80">
        <v>2</v>
      </c>
      <c r="F593" s="80">
        <v>1</v>
      </c>
      <c r="G593" s="81"/>
      <c r="H593" s="83" t="s">
        <v>650</v>
      </c>
      <c r="I593" s="26" t="s">
        <v>13</v>
      </c>
      <c r="J593" t="str">
        <f t="shared" si="68"/>
        <v>CT03064Quản lý hoạt động TTVH3</v>
      </c>
      <c r="K593">
        <f t="shared" si="66"/>
        <v>1</v>
      </c>
      <c r="L593" t="str">
        <f t="shared" si="69"/>
        <v/>
      </c>
      <c r="M593" t="str">
        <f t="shared" si="70"/>
        <v>CT03064Quản lý hoạt động TTVH3</v>
      </c>
      <c r="N593">
        <f t="shared" si="67"/>
        <v>1</v>
      </c>
      <c r="O593" t="str">
        <f t="shared" si="72"/>
        <v/>
      </c>
      <c r="P593" t="str">
        <f t="shared" si="71"/>
        <v/>
      </c>
    </row>
    <row r="594" spans="1:16" ht="33">
      <c r="A594" s="80" t="s">
        <v>50</v>
      </c>
      <c r="B594" s="81" t="s">
        <v>464</v>
      </c>
      <c r="C594" s="80" t="s">
        <v>465</v>
      </c>
      <c r="D594" s="80">
        <v>3</v>
      </c>
      <c r="E594" s="80">
        <v>2</v>
      </c>
      <c r="F594" s="80">
        <v>1</v>
      </c>
      <c r="G594" s="81"/>
      <c r="H594" s="83" t="s">
        <v>650</v>
      </c>
      <c r="I594" s="26" t="s">
        <v>13</v>
      </c>
      <c r="J594" t="str">
        <f t="shared" si="68"/>
        <v>CT02053Quản lý hoạt động TTVH3</v>
      </c>
      <c r="K594">
        <f t="shared" si="66"/>
        <v>1</v>
      </c>
      <c r="L594" t="str">
        <f t="shared" si="69"/>
        <v/>
      </c>
      <c r="M594" t="str">
        <f t="shared" si="70"/>
        <v>CT02053Quản lý hoạt động TTVH3</v>
      </c>
      <c r="N594">
        <f t="shared" si="67"/>
        <v>1</v>
      </c>
      <c r="O594" t="str">
        <f t="shared" si="72"/>
        <v/>
      </c>
      <c r="P594" t="str">
        <f t="shared" si="71"/>
        <v/>
      </c>
    </row>
    <row r="595" spans="1:16" ht="33">
      <c r="A595" s="80" t="s">
        <v>53</v>
      </c>
      <c r="B595" s="81" t="s">
        <v>653</v>
      </c>
      <c r="C595" s="80" t="s">
        <v>125</v>
      </c>
      <c r="D595" s="80">
        <v>2</v>
      </c>
      <c r="E595" s="80">
        <v>0</v>
      </c>
      <c r="F595" s="80">
        <v>2</v>
      </c>
      <c r="G595" s="81"/>
      <c r="H595" s="83" t="s">
        <v>650</v>
      </c>
      <c r="I595" s="26" t="s">
        <v>13</v>
      </c>
      <c r="J595" t="str">
        <f t="shared" si="68"/>
        <v>TT02052Quản lý hoạt động TTVH2</v>
      </c>
      <c r="K595">
        <f t="shared" si="66"/>
        <v>1</v>
      </c>
      <c r="L595" t="str">
        <f t="shared" si="69"/>
        <v/>
      </c>
      <c r="M595" t="str">
        <f t="shared" si="70"/>
        <v>TT02052Quản lý hoạt động TTVH2</v>
      </c>
      <c r="N595">
        <f t="shared" si="67"/>
        <v>1</v>
      </c>
      <c r="O595" t="str">
        <f t="shared" si="72"/>
        <v/>
      </c>
      <c r="P595" t="str">
        <f t="shared" si="71"/>
        <v/>
      </c>
    </row>
    <row r="596" spans="1:16" ht="33">
      <c r="A596" s="80" t="s">
        <v>56</v>
      </c>
      <c r="B596" s="81" t="s">
        <v>654</v>
      </c>
      <c r="C596" s="80" t="s">
        <v>128</v>
      </c>
      <c r="D596" s="80">
        <v>3</v>
      </c>
      <c r="E596" s="80">
        <v>0.5</v>
      </c>
      <c r="F596" s="80">
        <v>2.5</v>
      </c>
      <c r="G596" s="81"/>
      <c r="H596" s="83" t="s">
        <v>650</v>
      </c>
      <c r="I596" s="26" t="s">
        <v>13</v>
      </c>
      <c r="J596" t="str">
        <f t="shared" si="68"/>
        <v>TT03374Quản lý hoạt động TTVH3</v>
      </c>
      <c r="K596">
        <f t="shared" si="66"/>
        <v>1</v>
      </c>
      <c r="L596" t="str">
        <f t="shared" si="69"/>
        <v/>
      </c>
      <c r="M596" t="str">
        <f t="shared" si="70"/>
        <v>TT03374Quản lý hoạt động TTVH3</v>
      </c>
      <c r="N596">
        <f t="shared" si="67"/>
        <v>1</v>
      </c>
      <c r="O596" t="str">
        <f t="shared" si="72"/>
        <v/>
      </c>
      <c r="P596" t="str">
        <f t="shared" si="71"/>
        <v/>
      </c>
    </row>
    <row r="597" spans="1:16" ht="33">
      <c r="A597" s="80" t="s">
        <v>59</v>
      </c>
      <c r="B597" s="81" t="s">
        <v>539</v>
      </c>
      <c r="C597" s="80" t="s">
        <v>540</v>
      </c>
      <c r="D597" s="80">
        <v>3</v>
      </c>
      <c r="E597" s="80">
        <v>2</v>
      </c>
      <c r="F597" s="80">
        <v>1</v>
      </c>
      <c r="G597" s="81"/>
      <c r="H597" s="83" t="s">
        <v>650</v>
      </c>
      <c r="I597" s="26" t="s">
        <v>73</v>
      </c>
      <c r="J597" t="str">
        <f t="shared" si="68"/>
        <v>TT02061Quản lý hoạt động TTVH3</v>
      </c>
      <c r="K597">
        <f t="shared" si="66"/>
        <v>1</v>
      </c>
      <c r="L597" t="str">
        <f t="shared" si="69"/>
        <v/>
      </c>
      <c r="M597" t="str">
        <f t="shared" si="70"/>
        <v>TT02061Quản lý hoạt động TTVH3</v>
      </c>
      <c r="N597">
        <f t="shared" si="67"/>
        <v>1</v>
      </c>
      <c r="O597" t="str">
        <f t="shared" si="72"/>
        <v/>
      </c>
      <c r="P597" t="str">
        <f t="shared" si="71"/>
        <v/>
      </c>
    </row>
    <row r="598" spans="1:16" ht="33">
      <c r="A598" s="80" t="s">
        <v>62</v>
      </c>
      <c r="B598" s="81" t="s">
        <v>537</v>
      </c>
      <c r="C598" s="80" t="s">
        <v>538</v>
      </c>
      <c r="D598" s="80">
        <v>3</v>
      </c>
      <c r="E598" s="80">
        <v>2</v>
      </c>
      <c r="F598" s="80">
        <v>1</v>
      </c>
      <c r="G598" s="81"/>
      <c r="H598" s="83" t="s">
        <v>650</v>
      </c>
      <c r="I598" s="26" t="s">
        <v>73</v>
      </c>
      <c r="J598" t="str">
        <f t="shared" si="68"/>
        <v>TT02062Quản lý hoạt động TTVH3</v>
      </c>
      <c r="K598">
        <f t="shared" si="66"/>
        <v>1</v>
      </c>
      <c r="L598" t="str">
        <f t="shared" si="69"/>
        <v/>
      </c>
      <c r="M598" t="str">
        <f t="shared" si="70"/>
        <v>TT02062Quản lý hoạt động TTVH3</v>
      </c>
      <c r="N598">
        <f t="shared" si="67"/>
        <v>1</v>
      </c>
      <c r="O598" t="str">
        <f t="shared" si="72"/>
        <v/>
      </c>
      <c r="P598" t="str">
        <f t="shared" si="71"/>
        <v/>
      </c>
    </row>
    <row r="599" spans="1:16" ht="33">
      <c r="A599" s="80" t="s">
        <v>65</v>
      </c>
      <c r="B599" s="81" t="s">
        <v>545</v>
      </c>
      <c r="C599" s="80" t="s">
        <v>546</v>
      </c>
      <c r="D599" s="80">
        <v>3</v>
      </c>
      <c r="E599" s="80">
        <v>2</v>
      </c>
      <c r="F599" s="80">
        <v>1</v>
      </c>
      <c r="G599" s="81"/>
      <c r="H599" s="83" t="s">
        <v>650</v>
      </c>
      <c r="I599" s="26" t="s">
        <v>73</v>
      </c>
      <c r="J599" t="str">
        <f t="shared" si="68"/>
        <v>TT02063Quản lý hoạt động TTVH3</v>
      </c>
      <c r="K599">
        <f t="shared" si="66"/>
        <v>1</v>
      </c>
      <c r="L599" t="str">
        <f t="shared" si="69"/>
        <v/>
      </c>
      <c r="M599" t="str">
        <f t="shared" si="70"/>
        <v>TT02063Quản lý hoạt động TTVH3</v>
      </c>
      <c r="N599">
        <f t="shared" si="67"/>
        <v>1</v>
      </c>
      <c r="O599" t="str">
        <f t="shared" si="72"/>
        <v/>
      </c>
      <c r="P599" t="str">
        <f t="shared" si="71"/>
        <v/>
      </c>
    </row>
    <row r="600" spans="1:16" ht="33">
      <c r="A600" s="80" t="s">
        <v>68</v>
      </c>
      <c r="B600" s="81" t="s">
        <v>655</v>
      </c>
      <c r="C600" s="80" t="s">
        <v>656</v>
      </c>
      <c r="D600" s="80">
        <v>3</v>
      </c>
      <c r="E600" s="80">
        <v>2</v>
      </c>
      <c r="F600" s="80">
        <v>1</v>
      </c>
      <c r="G600" s="81"/>
      <c r="H600" s="83" t="s">
        <v>650</v>
      </c>
      <c r="I600" s="26" t="s">
        <v>73</v>
      </c>
      <c r="J600" t="str">
        <f t="shared" si="68"/>
        <v>TT02064Quản lý hoạt động TTVH3</v>
      </c>
      <c r="K600">
        <f t="shared" si="66"/>
        <v>1</v>
      </c>
      <c r="L600" t="str">
        <f t="shared" si="69"/>
        <v/>
      </c>
      <c r="M600" t="str">
        <f t="shared" si="70"/>
        <v>TT02064Quản lý hoạt động TTVH3</v>
      </c>
      <c r="N600">
        <f t="shared" si="67"/>
        <v>1</v>
      </c>
      <c r="O600" t="str">
        <f t="shared" si="72"/>
        <v/>
      </c>
      <c r="P600" t="str">
        <f t="shared" si="71"/>
        <v/>
      </c>
    </row>
    <row r="601" spans="1:16" ht="33">
      <c r="A601" s="80" t="s">
        <v>237</v>
      </c>
      <c r="B601" s="81" t="s">
        <v>657</v>
      </c>
      <c r="C601" s="80" t="s">
        <v>658</v>
      </c>
      <c r="D601" s="80">
        <v>3</v>
      </c>
      <c r="E601" s="80">
        <v>2</v>
      </c>
      <c r="F601" s="80">
        <v>1</v>
      </c>
      <c r="G601" s="81"/>
      <c r="H601" s="83" t="s">
        <v>650</v>
      </c>
      <c r="I601" s="26" t="s">
        <v>73</v>
      </c>
      <c r="J601" t="str">
        <f t="shared" si="68"/>
        <v>TT02065Quản lý hoạt động TTVH3</v>
      </c>
      <c r="K601">
        <f t="shared" si="66"/>
        <v>1</v>
      </c>
      <c r="L601" t="str">
        <f t="shared" si="69"/>
        <v/>
      </c>
      <c r="M601" t="str">
        <f t="shared" si="70"/>
        <v>TT02065Quản lý hoạt động TTVH3</v>
      </c>
      <c r="N601">
        <f t="shared" si="67"/>
        <v>1</v>
      </c>
      <c r="O601" t="str">
        <f t="shared" si="72"/>
        <v/>
      </c>
      <c r="P601" t="str">
        <f t="shared" si="71"/>
        <v/>
      </c>
    </row>
    <row r="602" spans="1:16" ht="33">
      <c r="A602" s="80" t="s">
        <v>239</v>
      </c>
      <c r="B602" s="81" t="s">
        <v>659</v>
      </c>
      <c r="C602" s="80" t="s">
        <v>660</v>
      </c>
      <c r="D602" s="80">
        <v>3</v>
      </c>
      <c r="E602" s="80">
        <v>2</v>
      </c>
      <c r="F602" s="80">
        <v>1</v>
      </c>
      <c r="G602" s="81"/>
      <c r="H602" s="83" t="s">
        <v>650</v>
      </c>
      <c r="I602" s="26" t="s">
        <v>73</v>
      </c>
      <c r="J602" t="str">
        <f t="shared" si="68"/>
        <v>TT02066Quản lý hoạt động TTVH3</v>
      </c>
      <c r="K602">
        <f t="shared" si="66"/>
        <v>1</v>
      </c>
      <c r="L602" t="str">
        <f t="shared" si="69"/>
        <v/>
      </c>
      <c r="M602" t="str">
        <f t="shared" si="70"/>
        <v>TT02066Quản lý hoạt động TTVH3</v>
      </c>
      <c r="N602">
        <f t="shared" si="67"/>
        <v>1</v>
      </c>
      <c r="O602" t="str">
        <f t="shared" si="72"/>
        <v/>
      </c>
      <c r="P602" t="str">
        <f t="shared" si="71"/>
        <v/>
      </c>
    </row>
    <row r="603" spans="1:16" ht="33">
      <c r="A603" s="80" t="s">
        <v>241</v>
      </c>
      <c r="B603" s="81" t="s">
        <v>251</v>
      </c>
      <c r="C603" s="80" t="s">
        <v>87</v>
      </c>
      <c r="D603" s="80">
        <v>3</v>
      </c>
      <c r="E603" s="80">
        <v>2</v>
      </c>
      <c r="F603" s="80">
        <v>1</v>
      </c>
      <c r="G603" s="81"/>
      <c r="H603" s="83" t="s">
        <v>650</v>
      </c>
      <c r="I603" s="26" t="s">
        <v>73</v>
      </c>
      <c r="J603" t="str">
        <f t="shared" si="68"/>
        <v>CT02054Quản lý hoạt động TTVH3</v>
      </c>
      <c r="K603">
        <f t="shared" si="66"/>
        <v>1</v>
      </c>
      <c r="L603" t="str">
        <f t="shared" si="69"/>
        <v/>
      </c>
      <c r="M603" t="str">
        <f t="shared" si="70"/>
        <v>CT02054Quản lý hoạt động TTVH3</v>
      </c>
      <c r="N603">
        <f t="shared" si="67"/>
        <v>1</v>
      </c>
      <c r="O603" t="str">
        <f t="shared" si="72"/>
        <v/>
      </c>
      <c r="P603" t="str">
        <f t="shared" si="71"/>
        <v/>
      </c>
    </row>
    <row r="604" spans="1:16" ht="33">
      <c r="A604" s="80" t="s">
        <v>244</v>
      </c>
      <c r="B604" s="81" t="s">
        <v>533</v>
      </c>
      <c r="C604" s="80" t="s">
        <v>534</v>
      </c>
      <c r="D604" s="80">
        <v>3</v>
      </c>
      <c r="E604" s="80">
        <v>2</v>
      </c>
      <c r="F604" s="80">
        <v>1</v>
      </c>
      <c r="G604" s="81"/>
      <c r="H604" s="83" t="s">
        <v>650</v>
      </c>
      <c r="I604" s="26" t="s">
        <v>73</v>
      </c>
      <c r="J604" t="str">
        <f t="shared" si="68"/>
        <v>CT03017Quản lý hoạt động TTVH3</v>
      </c>
      <c r="K604">
        <f t="shared" si="66"/>
        <v>1</v>
      </c>
      <c r="L604" t="str">
        <f t="shared" si="69"/>
        <v/>
      </c>
      <c r="M604" t="str">
        <f t="shared" si="70"/>
        <v>CT03017Quản lý hoạt động TTVH3</v>
      </c>
      <c r="N604">
        <f t="shared" si="67"/>
        <v>1</v>
      </c>
      <c r="O604" t="str">
        <f t="shared" si="72"/>
        <v/>
      </c>
      <c r="P604" t="str">
        <f t="shared" si="71"/>
        <v/>
      </c>
    </row>
    <row r="605" spans="1:16" ht="33">
      <c r="A605" s="80" t="s">
        <v>120</v>
      </c>
      <c r="B605" s="81" t="s">
        <v>475</v>
      </c>
      <c r="C605" s="80" t="s">
        <v>476</v>
      </c>
      <c r="D605" s="80">
        <v>3</v>
      </c>
      <c r="E605" s="80">
        <v>2</v>
      </c>
      <c r="F605" s="80">
        <v>1</v>
      </c>
      <c r="G605" s="81"/>
      <c r="H605" s="83" t="s">
        <v>650</v>
      </c>
      <c r="I605" s="26" t="s">
        <v>73</v>
      </c>
      <c r="J605" t="str">
        <f t="shared" si="68"/>
        <v>CT03040Quản lý hoạt động TTVH3</v>
      </c>
      <c r="K605">
        <f t="shared" si="66"/>
        <v>1</v>
      </c>
      <c r="L605" t="str">
        <f t="shared" si="69"/>
        <v/>
      </c>
      <c r="M605" t="str">
        <f t="shared" si="70"/>
        <v>CT03040Quản lý hoạt động TTVH3</v>
      </c>
      <c r="N605">
        <f t="shared" si="67"/>
        <v>1</v>
      </c>
      <c r="O605" t="str">
        <f t="shared" si="72"/>
        <v/>
      </c>
      <c r="P605" t="str">
        <f t="shared" si="71"/>
        <v/>
      </c>
    </row>
    <row r="606" spans="1:16" ht="33">
      <c r="A606" s="80" t="s">
        <v>123</v>
      </c>
      <c r="B606" s="81" t="s">
        <v>661</v>
      </c>
      <c r="C606" s="80" t="s">
        <v>662</v>
      </c>
      <c r="D606" s="80">
        <v>3</v>
      </c>
      <c r="E606" s="80">
        <v>1.5</v>
      </c>
      <c r="F606" s="80">
        <v>1.5</v>
      </c>
      <c r="G606" s="81"/>
      <c r="H606" s="83" t="s">
        <v>650</v>
      </c>
      <c r="I606" s="26" t="s">
        <v>13</v>
      </c>
      <c r="J606" t="str">
        <f t="shared" si="68"/>
        <v>TT03077Quản lý hoạt động TTVH3</v>
      </c>
      <c r="K606">
        <f t="shared" si="66"/>
        <v>1</v>
      </c>
      <c r="L606" t="str">
        <f t="shared" si="69"/>
        <v/>
      </c>
      <c r="M606" t="str">
        <f t="shared" si="70"/>
        <v>TT03077Quản lý hoạt động TTVH3</v>
      </c>
      <c r="N606">
        <f t="shared" si="67"/>
        <v>1</v>
      </c>
      <c r="O606" t="str">
        <f t="shared" si="72"/>
        <v/>
      </c>
      <c r="P606" t="str">
        <f t="shared" si="71"/>
        <v/>
      </c>
    </row>
    <row r="607" spans="1:16" ht="33">
      <c r="A607" s="80" t="s">
        <v>126</v>
      </c>
      <c r="B607" s="81" t="s">
        <v>663</v>
      </c>
      <c r="C607" s="80" t="s">
        <v>664</v>
      </c>
      <c r="D607" s="80">
        <v>3</v>
      </c>
      <c r="E607" s="80">
        <v>2</v>
      </c>
      <c r="F607" s="80">
        <v>1</v>
      </c>
      <c r="G607" s="81"/>
      <c r="H607" s="83" t="s">
        <v>650</v>
      </c>
      <c r="I607" s="26" t="s">
        <v>13</v>
      </c>
      <c r="J607" t="str">
        <f t="shared" si="68"/>
        <v>TT03384Quản lý hoạt động TTVH3</v>
      </c>
      <c r="K607">
        <f t="shared" si="66"/>
        <v>1</v>
      </c>
      <c r="L607" t="str">
        <f t="shared" si="69"/>
        <v/>
      </c>
      <c r="M607" t="str">
        <f t="shared" si="70"/>
        <v>TT03384Quản lý hoạt động TTVH3</v>
      </c>
      <c r="N607">
        <f t="shared" si="67"/>
        <v>1</v>
      </c>
      <c r="O607" t="str">
        <f t="shared" si="72"/>
        <v/>
      </c>
      <c r="P607" t="str">
        <f t="shared" si="71"/>
        <v/>
      </c>
    </row>
    <row r="608" spans="1:16" ht="33">
      <c r="A608" s="80" t="s">
        <v>129</v>
      </c>
      <c r="B608" s="81" t="s">
        <v>665</v>
      </c>
      <c r="C608" s="80" t="s">
        <v>666</v>
      </c>
      <c r="D608" s="80">
        <v>3</v>
      </c>
      <c r="E608" s="80">
        <v>2</v>
      </c>
      <c r="F608" s="80">
        <v>1</v>
      </c>
      <c r="G608" s="81"/>
      <c r="H608" s="83" t="s">
        <v>650</v>
      </c>
      <c r="I608" s="26" t="s">
        <v>13</v>
      </c>
      <c r="J608" t="str">
        <f t="shared" si="68"/>
        <v>TT03078Quản lý hoạt động TTVH3</v>
      </c>
      <c r="K608">
        <f t="shared" si="66"/>
        <v>1</v>
      </c>
      <c r="L608" t="str">
        <f t="shared" si="69"/>
        <v/>
      </c>
      <c r="M608" t="str">
        <f t="shared" si="70"/>
        <v>TT03078Quản lý hoạt động TTVH3</v>
      </c>
      <c r="N608">
        <f t="shared" si="67"/>
        <v>1</v>
      </c>
      <c r="O608" t="str">
        <f t="shared" si="72"/>
        <v/>
      </c>
      <c r="P608" t="str">
        <f t="shared" si="71"/>
        <v/>
      </c>
    </row>
    <row r="609" spans="1:16" ht="33">
      <c r="A609" s="80" t="s">
        <v>254</v>
      </c>
      <c r="B609" s="81" t="s">
        <v>667</v>
      </c>
      <c r="C609" s="80" t="s">
        <v>668</v>
      </c>
      <c r="D609" s="80">
        <v>3</v>
      </c>
      <c r="E609" s="80">
        <v>2</v>
      </c>
      <c r="F609" s="80">
        <v>1</v>
      </c>
      <c r="G609" s="81"/>
      <c r="H609" s="83" t="s">
        <v>650</v>
      </c>
      <c r="I609" s="26" t="s">
        <v>13</v>
      </c>
      <c r="J609" t="str">
        <f t="shared" si="68"/>
        <v>TT03079Quản lý hoạt động TTVH3</v>
      </c>
      <c r="K609">
        <f t="shared" si="66"/>
        <v>1</v>
      </c>
      <c r="L609" t="str">
        <f t="shared" si="69"/>
        <v/>
      </c>
      <c r="M609" t="str">
        <f t="shared" si="70"/>
        <v>TT03079Quản lý hoạt động TTVH3</v>
      </c>
      <c r="N609">
        <f t="shared" si="67"/>
        <v>1</v>
      </c>
      <c r="O609" t="str">
        <f t="shared" si="72"/>
        <v/>
      </c>
      <c r="P609" t="str">
        <f t="shared" si="71"/>
        <v/>
      </c>
    </row>
    <row r="610" spans="1:16" ht="33">
      <c r="A610" s="80" t="s">
        <v>257</v>
      </c>
      <c r="B610" s="81" t="s">
        <v>669</v>
      </c>
      <c r="C610" s="80" t="s">
        <v>670</v>
      </c>
      <c r="D610" s="80">
        <v>3</v>
      </c>
      <c r="E610" s="80">
        <v>0.5</v>
      </c>
      <c r="F610" s="80">
        <v>2.5</v>
      </c>
      <c r="G610" s="81"/>
      <c r="H610" s="83" t="s">
        <v>650</v>
      </c>
      <c r="I610" s="26" t="s">
        <v>13</v>
      </c>
      <c r="J610" t="str">
        <f t="shared" si="68"/>
        <v>TT03386Quản lý hoạt động TTVH3</v>
      </c>
      <c r="K610">
        <f t="shared" si="66"/>
        <v>1</v>
      </c>
      <c r="L610" t="str">
        <f t="shared" si="69"/>
        <v/>
      </c>
      <c r="M610" t="str">
        <f t="shared" si="70"/>
        <v>TT03386Quản lý hoạt động TTVH3</v>
      </c>
      <c r="N610">
        <f t="shared" si="67"/>
        <v>1</v>
      </c>
      <c r="O610" t="str">
        <f t="shared" si="72"/>
        <v/>
      </c>
      <c r="P610" t="str">
        <f t="shared" si="71"/>
        <v/>
      </c>
    </row>
    <row r="611" spans="1:16" ht="33">
      <c r="A611" s="80" t="s">
        <v>260</v>
      </c>
      <c r="B611" s="81" t="s">
        <v>671</v>
      </c>
      <c r="C611" s="80" t="s">
        <v>428</v>
      </c>
      <c r="D611" s="80">
        <v>3</v>
      </c>
      <c r="E611" s="80">
        <v>0.5</v>
      </c>
      <c r="F611" s="80">
        <v>2.5</v>
      </c>
      <c r="G611" s="91"/>
      <c r="H611" s="83" t="s">
        <v>650</v>
      </c>
      <c r="I611" s="26" t="s">
        <v>13</v>
      </c>
      <c r="J611" t="str">
        <f t="shared" si="68"/>
        <v>TT03375Quản lý hoạt động TTVH3</v>
      </c>
      <c r="K611">
        <f t="shared" si="66"/>
        <v>1</v>
      </c>
      <c r="L611" t="str">
        <f t="shared" si="69"/>
        <v/>
      </c>
      <c r="M611" t="str">
        <f t="shared" si="70"/>
        <v>TT03375Quản lý hoạt động TTVH3</v>
      </c>
      <c r="N611">
        <f t="shared" si="67"/>
        <v>1</v>
      </c>
      <c r="O611" t="str">
        <f t="shared" si="72"/>
        <v/>
      </c>
      <c r="P611" t="str">
        <f t="shared" si="71"/>
        <v/>
      </c>
    </row>
    <row r="612" spans="1:16" ht="33">
      <c r="A612" s="80" t="s">
        <v>264</v>
      </c>
      <c r="B612" s="81" t="s">
        <v>672</v>
      </c>
      <c r="C612" s="80" t="s">
        <v>673</v>
      </c>
      <c r="D612" s="80">
        <v>3</v>
      </c>
      <c r="E612" s="80">
        <v>1</v>
      </c>
      <c r="F612" s="80">
        <v>2</v>
      </c>
      <c r="G612" s="81"/>
      <c r="H612" s="83" t="s">
        <v>650</v>
      </c>
      <c r="I612" s="26" t="s">
        <v>156</v>
      </c>
      <c r="J612" t="str">
        <f t="shared" si="68"/>
        <v>TT02070Quản lý hoạt động TTVH3</v>
      </c>
      <c r="K612">
        <f t="shared" si="66"/>
        <v>1</v>
      </c>
      <c r="L612" t="str">
        <f t="shared" si="69"/>
        <v/>
      </c>
      <c r="M612" t="str">
        <f t="shared" si="70"/>
        <v>TT02070Quản lý hoạt động TTVH3</v>
      </c>
      <c r="N612">
        <f t="shared" si="67"/>
        <v>1</v>
      </c>
      <c r="O612" t="str">
        <f t="shared" si="72"/>
        <v/>
      </c>
      <c r="P612" t="str">
        <f t="shared" si="71"/>
        <v/>
      </c>
    </row>
    <row r="613" spans="1:16" ht="33">
      <c r="A613" s="80" t="s">
        <v>265</v>
      </c>
      <c r="B613" s="81" t="s">
        <v>674</v>
      </c>
      <c r="C613" s="80" t="s">
        <v>675</v>
      </c>
      <c r="D613" s="80">
        <v>3</v>
      </c>
      <c r="E613" s="80">
        <v>1</v>
      </c>
      <c r="F613" s="80">
        <v>2</v>
      </c>
      <c r="G613" s="81"/>
      <c r="H613" s="83" t="s">
        <v>650</v>
      </c>
      <c r="I613" s="26" t="s">
        <v>156</v>
      </c>
      <c r="J613" t="str">
        <f t="shared" si="68"/>
        <v>TT02071Quản lý hoạt động TTVH3</v>
      </c>
      <c r="K613">
        <f t="shared" si="66"/>
        <v>1</v>
      </c>
      <c r="L613" t="str">
        <f t="shared" si="69"/>
        <v/>
      </c>
      <c r="M613" t="str">
        <f t="shared" si="70"/>
        <v>TT02071Quản lý hoạt động TTVH3</v>
      </c>
      <c r="N613">
        <f t="shared" si="67"/>
        <v>1</v>
      </c>
      <c r="O613" t="str">
        <f t="shared" si="72"/>
        <v/>
      </c>
      <c r="P613" t="str">
        <f t="shared" si="71"/>
        <v/>
      </c>
    </row>
    <row r="614" spans="1:16" ht="33">
      <c r="A614" s="80" t="s">
        <v>268</v>
      </c>
      <c r="B614" s="81" t="s">
        <v>676</v>
      </c>
      <c r="C614" s="80" t="s">
        <v>677</v>
      </c>
      <c r="D614" s="80">
        <v>3</v>
      </c>
      <c r="E614" s="80">
        <v>2</v>
      </c>
      <c r="F614" s="80">
        <v>1</v>
      </c>
      <c r="G614" s="81"/>
      <c r="H614" s="83" t="s">
        <v>650</v>
      </c>
      <c r="I614" s="26" t="s">
        <v>73</v>
      </c>
      <c r="J614" t="str">
        <f t="shared" si="68"/>
        <v>TT03080Quản lý hoạt động TTVH3</v>
      </c>
      <c r="K614">
        <f t="shared" si="66"/>
        <v>1</v>
      </c>
      <c r="L614" t="str">
        <f t="shared" si="69"/>
        <v/>
      </c>
      <c r="M614" t="str">
        <f t="shared" si="70"/>
        <v>TT03080Quản lý hoạt động TTVH3</v>
      </c>
      <c r="N614">
        <f t="shared" si="67"/>
        <v>1</v>
      </c>
      <c r="O614" t="str">
        <f t="shared" si="72"/>
        <v/>
      </c>
      <c r="P614" t="str">
        <f t="shared" si="71"/>
        <v/>
      </c>
    </row>
    <row r="615" spans="1:16" ht="33">
      <c r="A615" s="80" t="s">
        <v>271</v>
      </c>
      <c r="B615" s="81" t="s">
        <v>678</v>
      </c>
      <c r="C615" s="80" t="s">
        <v>679</v>
      </c>
      <c r="D615" s="80">
        <v>3</v>
      </c>
      <c r="E615" s="80">
        <v>2</v>
      </c>
      <c r="F615" s="80">
        <v>1</v>
      </c>
      <c r="G615" s="81"/>
      <c r="H615" s="83" t="s">
        <v>650</v>
      </c>
      <c r="I615" s="26" t="s">
        <v>73</v>
      </c>
      <c r="J615" t="str">
        <f t="shared" si="68"/>
        <v>TT03081Quản lý hoạt động TTVH3</v>
      </c>
      <c r="K615">
        <f t="shared" si="66"/>
        <v>1</v>
      </c>
      <c r="L615" t="str">
        <f t="shared" si="69"/>
        <v/>
      </c>
      <c r="M615" t="str">
        <f t="shared" si="70"/>
        <v>TT03081Quản lý hoạt động TTVH3</v>
      </c>
      <c r="N615">
        <f t="shared" si="67"/>
        <v>1</v>
      </c>
      <c r="O615" t="str">
        <f t="shared" si="72"/>
        <v/>
      </c>
      <c r="P615" t="str">
        <f t="shared" si="71"/>
        <v/>
      </c>
    </row>
    <row r="616" spans="1:16" ht="33">
      <c r="A616" s="80" t="s">
        <v>274</v>
      </c>
      <c r="B616" s="81" t="s">
        <v>680</v>
      </c>
      <c r="C616" s="80" t="s">
        <v>681</v>
      </c>
      <c r="D616" s="80">
        <v>3</v>
      </c>
      <c r="E616" s="80">
        <v>2</v>
      </c>
      <c r="F616" s="80">
        <v>1</v>
      </c>
      <c r="G616" s="81"/>
      <c r="H616" s="83" t="s">
        <v>650</v>
      </c>
      <c r="I616" s="26" t="s">
        <v>73</v>
      </c>
      <c r="J616" t="str">
        <f t="shared" si="68"/>
        <v>TT03082Quản lý hoạt động TTVH3</v>
      </c>
      <c r="K616">
        <f t="shared" si="66"/>
        <v>1</v>
      </c>
      <c r="L616" t="str">
        <f t="shared" si="69"/>
        <v/>
      </c>
      <c r="M616" t="str">
        <f t="shared" si="70"/>
        <v>TT03082Quản lý hoạt động TTVH3</v>
      </c>
      <c r="N616">
        <f t="shared" si="67"/>
        <v>1</v>
      </c>
      <c r="O616" t="str">
        <f t="shared" si="72"/>
        <v/>
      </c>
      <c r="P616" t="str">
        <f t="shared" si="71"/>
        <v/>
      </c>
    </row>
    <row r="617" spans="1:16" ht="33">
      <c r="A617" s="80" t="s">
        <v>150</v>
      </c>
      <c r="B617" s="81" t="s">
        <v>682</v>
      </c>
      <c r="C617" s="80" t="s">
        <v>683</v>
      </c>
      <c r="D617" s="80">
        <v>3</v>
      </c>
      <c r="E617" s="80">
        <v>1.5</v>
      </c>
      <c r="F617" s="80">
        <v>1.5</v>
      </c>
      <c r="G617" s="81"/>
      <c r="H617" s="83" t="s">
        <v>650</v>
      </c>
      <c r="I617" s="26" t="s">
        <v>73</v>
      </c>
      <c r="J617" t="str">
        <f t="shared" si="68"/>
        <v>QQ03482Quản lý hoạt động TTVH3</v>
      </c>
      <c r="K617">
        <f t="shared" si="66"/>
        <v>1</v>
      </c>
      <c r="L617" t="str">
        <f t="shared" si="69"/>
        <v/>
      </c>
      <c r="M617" t="str">
        <f t="shared" si="70"/>
        <v>QQ03482Quản lý hoạt động TTVH3</v>
      </c>
      <c r="N617">
        <f t="shared" si="67"/>
        <v>1</v>
      </c>
      <c r="O617" t="str">
        <f t="shared" si="72"/>
        <v/>
      </c>
      <c r="P617" t="str">
        <f t="shared" si="71"/>
        <v/>
      </c>
    </row>
    <row r="618" spans="1:16" ht="33">
      <c r="A618" s="80" t="s">
        <v>279</v>
      </c>
      <c r="B618" s="81" t="s">
        <v>684</v>
      </c>
      <c r="C618" s="80" t="s">
        <v>685</v>
      </c>
      <c r="D618" s="80">
        <v>3</v>
      </c>
      <c r="E618" s="80">
        <v>2</v>
      </c>
      <c r="F618" s="80">
        <v>1</v>
      </c>
      <c r="G618" s="81"/>
      <c r="H618" s="83" t="s">
        <v>650</v>
      </c>
      <c r="I618" s="26" t="s">
        <v>73</v>
      </c>
      <c r="J618" t="str">
        <f t="shared" si="68"/>
        <v>TT03075Quản lý hoạt động TTVH3</v>
      </c>
      <c r="K618">
        <f t="shared" si="66"/>
        <v>1</v>
      </c>
      <c r="L618" t="str">
        <f t="shared" si="69"/>
        <v/>
      </c>
      <c r="M618" t="str">
        <f t="shared" si="70"/>
        <v>TT03075Quản lý hoạt động TTVH3</v>
      </c>
      <c r="N618">
        <f t="shared" si="67"/>
        <v>1</v>
      </c>
      <c r="O618" t="str">
        <f t="shared" si="72"/>
        <v/>
      </c>
      <c r="P618" t="str">
        <f t="shared" si="71"/>
        <v/>
      </c>
    </row>
    <row r="619" spans="1:16" ht="33">
      <c r="A619" s="80" t="s">
        <v>153</v>
      </c>
      <c r="B619" s="81" t="s">
        <v>573</v>
      </c>
      <c r="C619" s="80" t="s">
        <v>410</v>
      </c>
      <c r="D619" s="80">
        <v>3</v>
      </c>
      <c r="E619" s="80">
        <v>1</v>
      </c>
      <c r="F619" s="80">
        <v>2</v>
      </c>
      <c r="G619" s="81"/>
      <c r="H619" s="83" t="s">
        <v>650</v>
      </c>
      <c r="I619" s="26" t="s">
        <v>73</v>
      </c>
      <c r="J619" t="str">
        <f t="shared" si="68"/>
        <v>QQ03466Quản lý hoạt động TTVH3</v>
      </c>
      <c r="K619">
        <f t="shared" si="66"/>
        <v>1</v>
      </c>
      <c r="L619" t="str">
        <f t="shared" si="69"/>
        <v/>
      </c>
      <c r="M619" t="str">
        <f t="shared" si="70"/>
        <v>QQ03466Quản lý hoạt động TTVH3</v>
      </c>
      <c r="N619">
        <f t="shared" si="67"/>
        <v>1</v>
      </c>
      <c r="O619" t="str">
        <f t="shared" si="72"/>
        <v/>
      </c>
      <c r="P619" t="str">
        <f t="shared" si="71"/>
        <v/>
      </c>
    </row>
    <row r="620" spans="1:16" ht="33">
      <c r="A620" s="80" t="s">
        <v>157</v>
      </c>
      <c r="B620" s="81" t="s">
        <v>686</v>
      </c>
      <c r="C620" s="80" t="s">
        <v>407</v>
      </c>
      <c r="D620" s="80">
        <v>3</v>
      </c>
      <c r="E620" s="80">
        <v>1</v>
      </c>
      <c r="F620" s="80">
        <v>2</v>
      </c>
      <c r="G620" s="81"/>
      <c r="H620" s="83" t="s">
        <v>650</v>
      </c>
      <c r="I620" s="26" t="s">
        <v>73</v>
      </c>
      <c r="J620" t="str">
        <f t="shared" si="68"/>
        <v>BC03915Quản lý hoạt động TTVH3</v>
      </c>
      <c r="K620">
        <f t="shared" si="66"/>
        <v>1</v>
      </c>
      <c r="L620" t="str">
        <f t="shared" si="69"/>
        <v/>
      </c>
      <c r="M620" t="str">
        <f t="shared" si="70"/>
        <v>BC03915Quản lý hoạt động TTVH3</v>
      </c>
      <c r="N620">
        <f t="shared" si="67"/>
        <v>1</v>
      </c>
      <c r="O620" t="str">
        <f t="shared" si="72"/>
        <v/>
      </c>
      <c r="P620" t="str">
        <f t="shared" si="71"/>
        <v/>
      </c>
    </row>
    <row r="621" spans="1:16" ht="33">
      <c r="A621" s="80" t="s">
        <v>284</v>
      </c>
      <c r="B621" s="81" t="s">
        <v>687</v>
      </c>
      <c r="C621" s="80" t="s">
        <v>688</v>
      </c>
      <c r="D621" s="80">
        <v>3</v>
      </c>
      <c r="E621" s="80">
        <v>1</v>
      </c>
      <c r="F621" s="80">
        <v>2</v>
      </c>
      <c r="G621" s="81"/>
      <c r="H621" s="83" t="s">
        <v>650</v>
      </c>
      <c r="I621" s="26" t="s">
        <v>73</v>
      </c>
      <c r="J621" t="str">
        <f t="shared" si="68"/>
        <v>BC03904Quản lý hoạt động TTVH3</v>
      </c>
      <c r="K621">
        <f t="shared" si="66"/>
        <v>1</v>
      </c>
      <c r="L621" t="str">
        <f t="shared" si="69"/>
        <v/>
      </c>
      <c r="M621" t="str">
        <f t="shared" si="70"/>
        <v>BC03904Quản lý hoạt động TTVH3</v>
      </c>
      <c r="N621">
        <f t="shared" si="67"/>
        <v>1</v>
      </c>
      <c r="O621" t="str">
        <f t="shared" si="72"/>
        <v/>
      </c>
      <c r="P621" t="str">
        <f t="shared" si="71"/>
        <v/>
      </c>
    </row>
    <row r="622" spans="1:16" ht="33">
      <c r="A622" s="86" t="s">
        <v>168</v>
      </c>
      <c r="B622" s="87" t="s">
        <v>169</v>
      </c>
      <c r="C622" s="88" t="s">
        <v>170</v>
      </c>
      <c r="D622" s="89">
        <v>1</v>
      </c>
      <c r="E622" s="89">
        <v>1</v>
      </c>
      <c r="F622" s="89">
        <v>0</v>
      </c>
      <c r="G622" s="89"/>
      <c r="H622" s="83" t="s">
        <v>650</v>
      </c>
      <c r="I622" s="26" t="s">
        <v>13</v>
      </c>
      <c r="J622" t="str">
        <f t="shared" si="68"/>
        <v>ĐC01015Quản lý hoạt động TTVH1</v>
      </c>
      <c r="K622">
        <f t="shared" si="66"/>
        <v>2</v>
      </c>
      <c r="L622" t="str">
        <f t="shared" si="69"/>
        <v>HK1</v>
      </c>
      <c r="M622" t="str">
        <f t="shared" si="70"/>
        <v>ĐC01015Quản lý hoạt động TTVH1</v>
      </c>
      <c r="N622">
        <f t="shared" si="67"/>
        <v>1</v>
      </c>
      <c r="O622" t="str">
        <f t="shared" si="72"/>
        <v/>
      </c>
      <c r="P622" t="str">
        <f t="shared" si="71"/>
        <v>HK1</v>
      </c>
    </row>
    <row r="623" spans="1:16" ht="33">
      <c r="A623" s="86" t="s">
        <v>171</v>
      </c>
      <c r="B623" s="87" t="s">
        <v>172</v>
      </c>
      <c r="C623" s="88" t="s">
        <v>173</v>
      </c>
      <c r="D623" s="89">
        <v>1</v>
      </c>
      <c r="E623" s="89">
        <v>0</v>
      </c>
      <c r="F623" s="89">
        <v>1</v>
      </c>
      <c r="G623" s="89"/>
      <c r="H623" s="83" t="s">
        <v>650</v>
      </c>
      <c r="I623" s="26" t="s">
        <v>13</v>
      </c>
      <c r="J623" t="str">
        <f t="shared" si="68"/>
        <v>ĐC01016Quản lý hoạt động TTVH1</v>
      </c>
      <c r="K623">
        <f t="shared" si="66"/>
        <v>1</v>
      </c>
      <c r="L623" t="str">
        <f t="shared" si="69"/>
        <v/>
      </c>
      <c r="M623" t="str">
        <f t="shared" si="70"/>
        <v>ĐC01016Quản lý hoạt động TTVH1</v>
      </c>
      <c r="N623">
        <f t="shared" si="67"/>
        <v>2</v>
      </c>
      <c r="O623" t="str">
        <f t="shared" si="72"/>
        <v>HK2</v>
      </c>
      <c r="P623" t="str">
        <f t="shared" si="71"/>
        <v>HK2</v>
      </c>
    </row>
    <row r="624" spans="1:16" ht="33">
      <c r="A624" s="86" t="s">
        <v>174</v>
      </c>
      <c r="B624" s="87" t="s">
        <v>175</v>
      </c>
      <c r="C624" s="88" t="s">
        <v>176</v>
      </c>
      <c r="D624" s="89">
        <v>1</v>
      </c>
      <c r="E624" s="89">
        <v>0</v>
      </c>
      <c r="F624" s="89">
        <v>1</v>
      </c>
      <c r="G624" s="89"/>
      <c r="H624" s="83" t="s">
        <v>650</v>
      </c>
      <c r="I624" s="26" t="s">
        <v>13</v>
      </c>
      <c r="J624" t="str">
        <f t="shared" si="68"/>
        <v>ĐC01017Quản lý hoạt động TTVH1</v>
      </c>
      <c r="K624">
        <f t="shared" si="66"/>
        <v>1</v>
      </c>
      <c r="L624" t="str">
        <f t="shared" si="69"/>
        <v/>
      </c>
      <c r="M624" t="str">
        <f t="shared" si="70"/>
        <v>ĐC01017Quản lý hoạt động TTVH1</v>
      </c>
      <c r="N624">
        <f t="shared" si="67"/>
        <v>1</v>
      </c>
      <c r="O624" t="str">
        <f t="shared" si="72"/>
        <v/>
      </c>
      <c r="P624" t="str">
        <f t="shared" si="71"/>
        <v/>
      </c>
    </row>
    <row r="625" spans="1:16" ht="33">
      <c r="A625" s="86" t="s">
        <v>177</v>
      </c>
      <c r="B625" s="87" t="s">
        <v>178</v>
      </c>
      <c r="C625" s="88" t="s">
        <v>179</v>
      </c>
      <c r="D625" s="89">
        <v>2</v>
      </c>
      <c r="E625" s="89">
        <v>2</v>
      </c>
      <c r="F625" s="89">
        <v>0</v>
      </c>
      <c r="G625" s="89"/>
      <c r="H625" s="83" t="s">
        <v>650</v>
      </c>
      <c r="I625" s="26" t="s">
        <v>13</v>
      </c>
      <c r="J625" t="str">
        <f t="shared" si="68"/>
        <v>QA01005Quản lý hoạt động TTVH2</v>
      </c>
      <c r="K625">
        <f t="shared" si="66"/>
        <v>1</v>
      </c>
      <c r="L625" t="str">
        <f t="shared" si="69"/>
        <v/>
      </c>
      <c r="M625" t="str">
        <f t="shared" si="70"/>
        <v>QA01005Quản lý hoạt động TTVH2</v>
      </c>
      <c r="N625">
        <f t="shared" si="67"/>
        <v>1</v>
      </c>
      <c r="O625" t="str">
        <f t="shared" si="72"/>
        <v/>
      </c>
      <c r="P625" t="str">
        <f t="shared" si="71"/>
        <v/>
      </c>
    </row>
    <row r="626" spans="1:16" ht="33">
      <c r="A626" s="86" t="s">
        <v>180</v>
      </c>
      <c r="B626" s="87" t="s">
        <v>181</v>
      </c>
      <c r="C626" s="88" t="s">
        <v>182</v>
      </c>
      <c r="D626" s="89">
        <v>2</v>
      </c>
      <c r="E626" s="89">
        <v>1.5</v>
      </c>
      <c r="F626" s="89">
        <v>0.5</v>
      </c>
      <c r="G626" s="89"/>
      <c r="H626" s="83" t="s">
        <v>650</v>
      </c>
      <c r="I626" s="26" t="s">
        <v>13</v>
      </c>
      <c r="J626" t="str">
        <f t="shared" si="68"/>
        <v>QA01006Quản lý hoạt động TTVH2</v>
      </c>
      <c r="K626">
        <f t="shared" si="66"/>
        <v>1</v>
      </c>
      <c r="L626" t="str">
        <f t="shared" si="69"/>
        <v/>
      </c>
      <c r="M626" t="str">
        <f t="shared" si="70"/>
        <v>QA01006Quản lý hoạt động TTVH2</v>
      </c>
      <c r="N626">
        <f t="shared" si="67"/>
        <v>1</v>
      </c>
      <c r="O626" t="str">
        <f t="shared" si="72"/>
        <v/>
      </c>
      <c r="P626" t="str">
        <f t="shared" si="71"/>
        <v/>
      </c>
    </row>
    <row r="627" spans="1:16" ht="33">
      <c r="A627" s="86" t="s">
        <v>183</v>
      </c>
      <c r="B627" s="87" t="s">
        <v>184</v>
      </c>
      <c r="C627" s="88" t="s">
        <v>185</v>
      </c>
      <c r="D627" s="89">
        <v>3</v>
      </c>
      <c r="E627" s="89">
        <v>1</v>
      </c>
      <c r="F627" s="89">
        <v>2</v>
      </c>
      <c r="G627" s="89"/>
      <c r="H627" s="83" t="s">
        <v>650</v>
      </c>
      <c r="I627" s="26" t="s">
        <v>13</v>
      </c>
      <c r="J627" t="str">
        <f t="shared" si="68"/>
        <v>QA01007Quản lý hoạt động TTVH3</v>
      </c>
      <c r="K627">
        <f t="shared" si="66"/>
        <v>1</v>
      </c>
      <c r="L627" t="str">
        <f t="shared" si="69"/>
        <v/>
      </c>
      <c r="M627" t="str">
        <f t="shared" si="70"/>
        <v>QA01007Quản lý hoạt động TTVH3</v>
      </c>
      <c r="N627">
        <f t="shared" si="67"/>
        <v>1</v>
      </c>
      <c r="O627" t="str">
        <f t="shared" si="72"/>
        <v/>
      </c>
      <c r="P627" t="str">
        <f t="shared" si="71"/>
        <v/>
      </c>
    </row>
    <row r="628" spans="1:16" ht="33">
      <c r="A628" s="86" t="s">
        <v>186</v>
      </c>
      <c r="B628" s="87" t="s">
        <v>187</v>
      </c>
      <c r="C628" s="88" t="s">
        <v>188</v>
      </c>
      <c r="D628" s="89">
        <v>1</v>
      </c>
      <c r="E628" s="89">
        <v>0.5</v>
      </c>
      <c r="F628" s="89">
        <v>0.5</v>
      </c>
      <c r="G628" s="89"/>
      <c r="H628" s="83" t="s">
        <v>650</v>
      </c>
      <c r="I628" s="26" t="s">
        <v>13</v>
      </c>
      <c r="J628" t="str">
        <f t="shared" si="68"/>
        <v>QA01008Quản lý hoạt động TTVH1</v>
      </c>
      <c r="K628">
        <f t="shared" si="66"/>
        <v>1</v>
      </c>
      <c r="L628" t="str">
        <f t="shared" si="69"/>
        <v/>
      </c>
      <c r="M628" t="str">
        <f t="shared" si="70"/>
        <v>QA01008Quản lý hoạt động TTVH1</v>
      </c>
      <c r="N628">
        <f t="shared" si="67"/>
        <v>1</v>
      </c>
      <c r="O628" t="str">
        <f t="shared" si="72"/>
        <v/>
      </c>
      <c r="P628" t="str">
        <f t="shared" si="71"/>
        <v/>
      </c>
    </row>
    <row r="629" spans="1:16" ht="33">
      <c r="A629" s="86" t="s">
        <v>189</v>
      </c>
      <c r="B629" s="87" t="s">
        <v>190</v>
      </c>
      <c r="C629" s="88" t="s">
        <v>191</v>
      </c>
      <c r="D629" s="89">
        <v>1</v>
      </c>
      <c r="E629" s="89">
        <v>0</v>
      </c>
      <c r="F629" s="89">
        <v>1</v>
      </c>
      <c r="G629" s="89"/>
      <c r="H629" s="83" t="s">
        <v>650</v>
      </c>
      <c r="I629" s="26" t="s">
        <v>73</v>
      </c>
      <c r="J629" t="str">
        <f t="shared" si="68"/>
        <v>ĐC01018Quản lý hoạt động TTVH1</v>
      </c>
      <c r="K629">
        <f t="shared" si="66"/>
        <v>1</v>
      </c>
      <c r="L629" t="str">
        <f t="shared" si="69"/>
        <v/>
      </c>
      <c r="M629" t="str">
        <f t="shared" si="70"/>
        <v>ĐC01018Quản lý hoạt động TTVH1</v>
      </c>
      <c r="N629">
        <f t="shared" si="67"/>
        <v>1</v>
      </c>
      <c r="O629" t="str">
        <f t="shared" si="72"/>
        <v/>
      </c>
      <c r="P629" t="str">
        <f t="shared" si="71"/>
        <v/>
      </c>
    </row>
    <row r="630" spans="1:16" ht="33">
      <c r="A630" s="86" t="s">
        <v>192</v>
      </c>
      <c r="B630" s="87" t="s">
        <v>193</v>
      </c>
      <c r="C630" s="88" t="s">
        <v>194</v>
      </c>
      <c r="D630" s="89">
        <v>1</v>
      </c>
      <c r="E630" s="89">
        <v>0</v>
      </c>
      <c r="F630" s="89">
        <v>1</v>
      </c>
      <c r="G630" s="89"/>
      <c r="H630" s="83" t="s">
        <v>650</v>
      </c>
      <c r="I630" s="26" t="s">
        <v>73</v>
      </c>
      <c r="J630" t="str">
        <f t="shared" si="68"/>
        <v>ĐC01019Quản lý hoạt động TTVH1</v>
      </c>
      <c r="K630">
        <f t="shared" si="66"/>
        <v>1</v>
      </c>
      <c r="L630" t="str">
        <f t="shared" si="69"/>
        <v/>
      </c>
      <c r="M630" t="str">
        <f t="shared" si="70"/>
        <v>ĐC01019Quản lý hoạt động TTVH1</v>
      </c>
      <c r="N630">
        <f t="shared" si="67"/>
        <v>1</v>
      </c>
      <c r="O630" t="str">
        <f t="shared" si="72"/>
        <v/>
      </c>
      <c r="P630" t="str">
        <f t="shared" si="71"/>
        <v/>
      </c>
    </row>
    <row r="631" spans="1:16" ht="33">
      <c r="A631" s="90" t="s">
        <v>195</v>
      </c>
      <c r="B631" s="87" t="s">
        <v>196</v>
      </c>
      <c r="C631" s="88" t="s">
        <v>197</v>
      </c>
      <c r="D631" s="89">
        <v>1</v>
      </c>
      <c r="E631" s="89">
        <v>0</v>
      </c>
      <c r="F631" s="89">
        <v>1</v>
      </c>
      <c r="G631" s="89"/>
      <c r="H631" s="83" t="s">
        <v>650</v>
      </c>
      <c r="I631" s="26" t="s">
        <v>73</v>
      </c>
      <c r="J631" t="str">
        <f t="shared" si="68"/>
        <v>ĐC01020Quản lý hoạt động TTVH1</v>
      </c>
      <c r="K631">
        <f t="shared" si="66"/>
        <v>1</v>
      </c>
      <c r="L631" t="str">
        <f t="shared" si="69"/>
        <v/>
      </c>
      <c r="M631" t="str">
        <f t="shared" si="70"/>
        <v>ĐC01020Quản lý hoạt động TTVH1</v>
      </c>
      <c r="N631">
        <f t="shared" si="67"/>
        <v>1</v>
      </c>
      <c r="O631" t="str">
        <f t="shared" si="72"/>
        <v/>
      </c>
      <c r="P631" t="str">
        <f t="shared" si="71"/>
        <v/>
      </c>
    </row>
    <row r="632" spans="1:16" ht="33">
      <c r="A632" s="90" t="s">
        <v>198</v>
      </c>
      <c r="B632" s="87" t="s">
        <v>199</v>
      </c>
      <c r="C632" s="88" t="s">
        <v>200</v>
      </c>
      <c r="D632" s="89">
        <v>1</v>
      </c>
      <c r="E632" s="89">
        <v>0</v>
      </c>
      <c r="F632" s="89">
        <v>1</v>
      </c>
      <c r="G632" s="89"/>
      <c r="H632" s="83" t="s">
        <v>650</v>
      </c>
      <c r="I632" s="26" t="s">
        <v>73</v>
      </c>
      <c r="J632" t="str">
        <f t="shared" si="68"/>
        <v>ĐC01021Quản lý hoạt động TTVH1</v>
      </c>
      <c r="K632">
        <f t="shared" si="66"/>
        <v>1</v>
      </c>
      <c r="L632" t="str">
        <f t="shared" si="69"/>
        <v/>
      </c>
      <c r="M632" t="str">
        <f t="shared" si="70"/>
        <v>ĐC01021Quản lý hoạt động TTVH1</v>
      </c>
      <c r="N632">
        <f t="shared" si="67"/>
        <v>1</v>
      </c>
      <c r="O632" t="str">
        <f t="shared" si="72"/>
        <v/>
      </c>
      <c r="P632" t="str">
        <f t="shared" si="71"/>
        <v/>
      </c>
    </row>
    <row r="633" spans="1:16" ht="33">
      <c r="A633" s="80" t="s">
        <v>202</v>
      </c>
      <c r="B633" s="81" t="s">
        <v>10</v>
      </c>
      <c r="C633" s="80" t="s">
        <v>11</v>
      </c>
      <c r="D633" s="80">
        <v>4</v>
      </c>
      <c r="E633" s="80">
        <v>3</v>
      </c>
      <c r="F633" s="80">
        <v>1</v>
      </c>
      <c r="G633" s="81"/>
      <c r="H633" s="83" t="s">
        <v>689</v>
      </c>
      <c r="I633" s="26" t="s">
        <v>13</v>
      </c>
      <c r="J633" t="str">
        <f t="shared" si="68"/>
        <v>TM01001Văn hóa phát triển4</v>
      </c>
      <c r="K633">
        <f t="shared" si="66"/>
        <v>1</v>
      </c>
      <c r="L633" t="str">
        <f t="shared" si="69"/>
        <v/>
      </c>
      <c r="M633" t="str">
        <f t="shared" si="70"/>
        <v>TM01001Văn hóa phát triển4</v>
      </c>
      <c r="N633">
        <f t="shared" si="67"/>
        <v>1</v>
      </c>
      <c r="O633" t="str">
        <f t="shared" si="72"/>
        <v/>
      </c>
      <c r="P633" t="str">
        <f t="shared" si="71"/>
        <v/>
      </c>
    </row>
    <row r="634" spans="1:16" ht="33">
      <c r="A634" s="80" t="s">
        <v>203</v>
      </c>
      <c r="B634" s="81" t="s">
        <v>15</v>
      </c>
      <c r="C634" s="80" t="s">
        <v>16</v>
      </c>
      <c r="D634" s="80">
        <v>3</v>
      </c>
      <c r="E634" s="80">
        <v>2</v>
      </c>
      <c r="F634" s="80">
        <v>1</v>
      </c>
      <c r="G634" s="81"/>
      <c r="H634" s="83" t="s">
        <v>689</v>
      </c>
      <c r="I634" s="26" t="s">
        <v>13</v>
      </c>
      <c r="J634" t="str">
        <f t="shared" si="68"/>
        <v>KT01001Văn hóa phát triển3</v>
      </c>
      <c r="K634">
        <f t="shared" si="66"/>
        <v>2</v>
      </c>
      <c r="L634" t="str">
        <f t="shared" si="69"/>
        <v>HK1</v>
      </c>
      <c r="M634" t="str">
        <f t="shared" si="70"/>
        <v>KT01001Văn hóa phát triển3</v>
      </c>
      <c r="N634">
        <f t="shared" si="67"/>
        <v>1</v>
      </c>
      <c r="O634" t="str">
        <f t="shared" si="72"/>
        <v/>
      </c>
      <c r="P634" t="str">
        <f t="shared" si="71"/>
        <v>HK1</v>
      </c>
    </row>
    <row r="635" spans="1:16" ht="33">
      <c r="A635" s="80" t="s">
        <v>204</v>
      </c>
      <c r="B635" s="81" t="s">
        <v>18</v>
      </c>
      <c r="C635" s="80" t="s">
        <v>12</v>
      </c>
      <c r="D635" s="80">
        <v>3</v>
      </c>
      <c r="E635" s="80">
        <v>2</v>
      </c>
      <c r="F635" s="80">
        <v>1</v>
      </c>
      <c r="G635" s="81"/>
      <c r="H635" s="83" t="s">
        <v>689</v>
      </c>
      <c r="I635" s="26" t="s">
        <v>13</v>
      </c>
      <c r="J635" t="str">
        <f t="shared" si="68"/>
        <v>CN01001Văn hóa phát triển3</v>
      </c>
      <c r="K635">
        <f t="shared" si="66"/>
        <v>1</v>
      </c>
      <c r="L635" t="str">
        <f t="shared" si="69"/>
        <v/>
      </c>
      <c r="M635" t="str">
        <f t="shared" si="70"/>
        <v>CN01001Văn hóa phát triển3</v>
      </c>
      <c r="N635">
        <f t="shared" si="67"/>
        <v>1</v>
      </c>
      <c r="O635" t="str">
        <f t="shared" si="72"/>
        <v/>
      </c>
      <c r="P635" t="str">
        <f t="shared" si="71"/>
        <v/>
      </c>
    </row>
    <row r="636" spans="1:16" ht="33">
      <c r="A636" s="80" t="s">
        <v>205</v>
      </c>
      <c r="B636" s="81" t="s">
        <v>20</v>
      </c>
      <c r="C636" s="80" t="s">
        <v>21</v>
      </c>
      <c r="D636" s="80">
        <v>3</v>
      </c>
      <c r="E636" s="80">
        <v>2</v>
      </c>
      <c r="F636" s="80">
        <v>1</v>
      </c>
      <c r="G636" s="81"/>
      <c r="H636" s="83" t="s">
        <v>689</v>
      </c>
      <c r="I636" s="26" t="s">
        <v>13</v>
      </c>
      <c r="J636" t="str">
        <f t="shared" si="68"/>
        <v>LS01001Văn hóa phát triển3</v>
      </c>
      <c r="K636">
        <f t="shared" si="66"/>
        <v>2</v>
      </c>
      <c r="L636" t="str">
        <f t="shared" si="69"/>
        <v>HK1</v>
      </c>
      <c r="M636" t="str">
        <f t="shared" si="70"/>
        <v>LS01001Văn hóa phát triển3</v>
      </c>
      <c r="N636">
        <f t="shared" si="67"/>
        <v>1</v>
      </c>
      <c r="O636" t="str">
        <f t="shared" si="72"/>
        <v/>
      </c>
      <c r="P636" t="str">
        <f t="shared" si="71"/>
        <v>HK1</v>
      </c>
    </row>
    <row r="637" spans="1:16" ht="33">
      <c r="A637" s="80" t="s">
        <v>208</v>
      </c>
      <c r="B637" s="81" t="s">
        <v>23</v>
      </c>
      <c r="C637" s="80" t="s">
        <v>24</v>
      </c>
      <c r="D637" s="80">
        <v>2</v>
      </c>
      <c r="E637" s="80">
        <v>1.5</v>
      </c>
      <c r="F637" s="80">
        <v>0.5</v>
      </c>
      <c r="G637" s="81"/>
      <c r="H637" s="83" t="s">
        <v>689</v>
      </c>
      <c r="I637" s="26" t="s">
        <v>13</v>
      </c>
      <c r="J637" t="str">
        <f t="shared" si="68"/>
        <v>TH01001Văn hóa phát triển2</v>
      </c>
      <c r="K637">
        <f t="shared" si="66"/>
        <v>1</v>
      </c>
      <c r="L637" t="str">
        <f t="shared" si="69"/>
        <v/>
      </c>
      <c r="M637" t="str">
        <f t="shared" si="70"/>
        <v>TH01001Văn hóa phát triển2</v>
      </c>
      <c r="N637">
        <f t="shared" si="67"/>
        <v>1</v>
      </c>
      <c r="O637" t="str">
        <f t="shared" si="72"/>
        <v/>
      </c>
      <c r="P637" t="str">
        <f t="shared" si="71"/>
        <v/>
      </c>
    </row>
    <row r="638" spans="1:16" ht="33">
      <c r="A638" s="80" t="s">
        <v>211</v>
      </c>
      <c r="B638" s="81" t="s">
        <v>26</v>
      </c>
      <c r="C638" s="80" t="s">
        <v>27</v>
      </c>
      <c r="D638" s="80">
        <v>3</v>
      </c>
      <c r="E638" s="80">
        <v>2</v>
      </c>
      <c r="F638" s="80">
        <v>1</v>
      </c>
      <c r="G638" s="81"/>
      <c r="H638" s="83" t="s">
        <v>689</v>
      </c>
      <c r="I638" s="26" t="s">
        <v>13</v>
      </c>
      <c r="J638" t="str">
        <f t="shared" si="68"/>
        <v>NP01001Văn hóa phát triển3</v>
      </c>
      <c r="K638">
        <f t="shared" si="66"/>
        <v>2</v>
      </c>
      <c r="L638" t="str">
        <f t="shared" si="69"/>
        <v>HK1</v>
      </c>
      <c r="M638" t="str">
        <f t="shared" si="70"/>
        <v>NP01001Văn hóa phát triển3</v>
      </c>
      <c r="N638">
        <f t="shared" si="67"/>
        <v>1</v>
      </c>
      <c r="O638" t="str">
        <f t="shared" si="72"/>
        <v/>
      </c>
      <c r="P638" t="str">
        <f t="shared" si="71"/>
        <v>HK1</v>
      </c>
    </row>
    <row r="639" spans="1:16" ht="33">
      <c r="A639" s="80" t="s">
        <v>213</v>
      </c>
      <c r="B639" s="81" t="s">
        <v>30</v>
      </c>
      <c r="C639" s="80" t="s">
        <v>508</v>
      </c>
      <c r="D639" s="80">
        <v>2</v>
      </c>
      <c r="E639" s="80">
        <v>1.5</v>
      </c>
      <c r="F639" s="80">
        <v>0.5</v>
      </c>
      <c r="G639" s="81"/>
      <c r="H639" s="83" t="s">
        <v>689</v>
      </c>
      <c r="I639" s="26" t="s">
        <v>13</v>
      </c>
      <c r="J639" t="str">
        <f t="shared" si="68"/>
        <v>CT01001Văn hóa phát triển2</v>
      </c>
      <c r="K639">
        <f t="shared" si="66"/>
        <v>1</v>
      </c>
      <c r="L639" t="str">
        <f t="shared" si="69"/>
        <v/>
      </c>
      <c r="M639" t="str">
        <f t="shared" si="70"/>
        <v>CT01001Văn hóa phát triển2</v>
      </c>
      <c r="N639">
        <f t="shared" si="67"/>
        <v>2</v>
      </c>
      <c r="O639" t="str">
        <f t="shared" si="72"/>
        <v>HK2</v>
      </c>
      <c r="P639" t="str">
        <f t="shared" si="71"/>
        <v>HK2</v>
      </c>
    </row>
    <row r="640" spans="1:16" ht="33">
      <c r="A640" s="80" t="s">
        <v>215</v>
      </c>
      <c r="B640" s="81" t="s">
        <v>33</v>
      </c>
      <c r="C640" s="80" t="s">
        <v>34</v>
      </c>
      <c r="D640" s="80">
        <v>2</v>
      </c>
      <c r="E640" s="80">
        <v>1.5</v>
      </c>
      <c r="F640" s="80">
        <v>0.5</v>
      </c>
      <c r="G640" s="81"/>
      <c r="H640" s="83" t="s">
        <v>689</v>
      </c>
      <c r="I640" s="26" t="s">
        <v>13</v>
      </c>
      <c r="J640" t="str">
        <f t="shared" si="68"/>
        <v>XD01001Văn hóa phát triển2</v>
      </c>
      <c r="K640">
        <f t="shared" si="66"/>
        <v>1</v>
      </c>
      <c r="L640" t="str">
        <f t="shared" si="69"/>
        <v/>
      </c>
      <c r="M640" t="str">
        <f t="shared" si="70"/>
        <v>XD01001Văn hóa phát triển2</v>
      </c>
      <c r="N640">
        <f t="shared" si="67"/>
        <v>2</v>
      </c>
      <c r="O640" t="str">
        <f t="shared" si="72"/>
        <v>HK2</v>
      </c>
      <c r="P640" t="str">
        <f t="shared" si="71"/>
        <v>HK2</v>
      </c>
    </row>
    <row r="641" spans="1:16" ht="33">
      <c r="A641" s="80" t="s">
        <v>218</v>
      </c>
      <c r="B641" s="81" t="s">
        <v>36</v>
      </c>
      <c r="C641" s="80" t="s">
        <v>37</v>
      </c>
      <c r="D641" s="80">
        <v>2</v>
      </c>
      <c r="E641" s="80">
        <v>1.5</v>
      </c>
      <c r="F641" s="80">
        <v>0.5</v>
      </c>
      <c r="G641" s="81"/>
      <c r="H641" s="83" t="s">
        <v>689</v>
      </c>
      <c r="I641" s="26" t="s">
        <v>13</v>
      </c>
      <c r="J641" t="str">
        <f t="shared" si="68"/>
        <v>TG01004Văn hóa phát triển2</v>
      </c>
      <c r="K641">
        <f t="shared" si="66"/>
        <v>1</v>
      </c>
      <c r="L641" t="str">
        <f t="shared" si="69"/>
        <v/>
      </c>
      <c r="M641" t="str">
        <f t="shared" si="70"/>
        <v>TG01004Văn hóa phát triển2</v>
      </c>
      <c r="N641">
        <f t="shared" si="67"/>
        <v>2</v>
      </c>
      <c r="O641" t="str">
        <f t="shared" si="72"/>
        <v>HK2</v>
      </c>
      <c r="P641" t="str">
        <f t="shared" si="71"/>
        <v>HK2</v>
      </c>
    </row>
    <row r="642" spans="1:16" ht="33">
      <c r="A642" s="80" t="s">
        <v>38</v>
      </c>
      <c r="B642" s="81" t="s">
        <v>76</v>
      </c>
      <c r="C642" s="80" t="s">
        <v>299</v>
      </c>
      <c r="D642" s="80">
        <v>2</v>
      </c>
      <c r="E642" s="80">
        <v>1.5</v>
      </c>
      <c r="F642" s="80">
        <v>0.5</v>
      </c>
      <c r="G642" s="81"/>
      <c r="H642" s="83" t="s">
        <v>689</v>
      </c>
      <c r="I642" s="26" t="s">
        <v>73</v>
      </c>
      <c r="J642" t="str">
        <f t="shared" si="68"/>
        <v>TT01002Văn hóa phát triển2</v>
      </c>
      <c r="K642">
        <f t="shared" ref="K642:K705" si="73">COUNTIF($J$2:$J$3265,J642)</f>
        <v>1</v>
      </c>
      <c r="L642" t="str">
        <f t="shared" si="69"/>
        <v/>
      </c>
      <c r="M642" t="str">
        <f t="shared" si="70"/>
        <v>TT01002Văn hóa phát triển2</v>
      </c>
      <c r="N642">
        <f t="shared" ref="N642:N705" si="74">COUNTIF(M642:M3927,M642)</f>
        <v>2</v>
      </c>
      <c r="O642" t="str">
        <f t="shared" si="72"/>
        <v>HK2</v>
      </c>
      <c r="P642" t="str">
        <f t="shared" si="71"/>
        <v>HK2</v>
      </c>
    </row>
    <row r="643" spans="1:16" ht="33">
      <c r="A643" s="80" t="s">
        <v>41</v>
      </c>
      <c r="B643" s="81" t="s">
        <v>82</v>
      </c>
      <c r="C643" s="80" t="s">
        <v>83</v>
      </c>
      <c r="D643" s="80">
        <v>2</v>
      </c>
      <c r="E643" s="80">
        <v>1.5</v>
      </c>
      <c r="F643" s="80">
        <v>0.5</v>
      </c>
      <c r="G643" s="81"/>
      <c r="H643" s="83" t="s">
        <v>689</v>
      </c>
      <c r="I643" s="26" t="s">
        <v>73</v>
      </c>
      <c r="J643" t="str">
        <f t="shared" ref="J643:J706" si="75">CONCATENATE(B643,H643,D643)</f>
        <v>TT01001Văn hóa phát triển2</v>
      </c>
      <c r="K643">
        <f t="shared" si="73"/>
        <v>1</v>
      </c>
      <c r="L643" t="str">
        <f t="shared" ref="L643:L706" si="76">IF(K643=2,"HK1","")</f>
        <v/>
      </c>
      <c r="M643" t="str">
        <f t="shared" ref="M643:M706" si="77">CONCATENATE(B643,H643,D643)</f>
        <v>TT01001Văn hóa phát triển2</v>
      </c>
      <c r="N643">
        <f t="shared" si="74"/>
        <v>2</v>
      </c>
      <c r="O643" t="str">
        <f t="shared" si="72"/>
        <v>HK2</v>
      </c>
      <c r="P643" t="str">
        <f t="shared" si="71"/>
        <v>HK2</v>
      </c>
    </row>
    <row r="644" spans="1:16" ht="33">
      <c r="A644" s="80" t="s">
        <v>44</v>
      </c>
      <c r="B644" s="81" t="s">
        <v>509</v>
      </c>
      <c r="C644" s="80" t="s">
        <v>510</v>
      </c>
      <c r="D644" s="80">
        <v>2</v>
      </c>
      <c r="E644" s="80">
        <v>1.5</v>
      </c>
      <c r="F644" s="80">
        <v>0.5</v>
      </c>
      <c r="G644" s="81"/>
      <c r="H644" s="83" t="s">
        <v>689</v>
      </c>
      <c r="I644" s="26" t="s">
        <v>73</v>
      </c>
      <c r="J644" t="str">
        <f t="shared" si="75"/>
        <v>TM01003Văn hóa phát triển2</v>
      </c>
      <c r="K644">
        <f t="shared" si="73"/>
        <v>1</v>
      </c>
      <c r="L644" t="str">
        <f t="shared" si="76"/>
        <v/>
      </c>
      <c r="M644" t="str">
        <f t="shared" si="77"/>
        <v>TM01003Văn hóa phát triển2</v>
      </c>
      <c r="N644">
        <f t="shared" si="74"/>
        <v>1</v>
      </c>
      <c r="O644" t="str">
        <f t="shared" si="72"/>
        <v/>
      </c>
      <c r="P644" t="str">
        <f t="shared" si="71"/>
        <v/>
      </c>
    </row>
    <row r="645" spans="1:16" ht="33">
      <c r="A645" s="80" t="s">
        <v>47</v>
      </c>
      <c r="B645" s="81" t="s">
        <v>511</v>
      </c>
      <c r="C645" s="80" t="s">
        <v>512</v>
      </c>
      <c r="D645" s="80">
        <v>2</v>
      </c>
      <c r="E645" s="80">
        <v>1.5</v>
      </c>
      <c r="F645" s="80">
        <v>0.5</v>
      </c>
      <c r="G645" s="81"/>
      <c r="H645" s="83" t="s">
        <v>689</v>
      </c>
      <c r="I645" s="26" t="s">
        <v>73</v>
      </c>
      <c r="J645" t="str">
        <f t="shared" si="75"/>
        <v>TM01007Văn hóa phát triển2</v>
      </c>
      <c r="K645">
        <f t="shared" si="73"/>
        <v>1</v>
      </c>
      <c r="L645" t="str">
        <f t="shared" si="76"/>
        <v/>
      </c>
      <c r="M645" t="str">
        <f t="shared" si="77"/>
        <v>TM01007Văn hóa phát triển2</v>
      </c>
      <c r="N645">
        <f t="shared" si="74"/>
        <v>1</v>
      </c>
      <c r="O645" t="str">
        <f t="shared" si="72"/>
        <v/>
      </c>
      <c r="P645" t="str">
        <f t="shared" si="71"/>
        <v/>
      </c>
    </row>
    <row r="646" spans="1:16" ht="33">
      <c r="A646" s="80" t="s">
        <v>50</v>
      </c>
      <c r="B646" s="81" t="s">
        <v>513</v>
      </c>
      <c r="C646" s="80" t="s">
        <v>64</v>
      </c>
      <c r="D646" s="80">
        <v>2</v>
      </c>
      <c r="E646" s="80">
        <v>1.5</v>
      </c>
      <c r="F646" s="80">
        <v>0.5</v>
      </c>
      <c r="G646" s="81"/>
      <c r="H646" s="83" t="s">
        <v>689</v>
      </c>
      <c r="I646" s="26" t="s">
        <v>73</v>
      </c>
      <c r="J646" t="str">
        <f t="shared" si="75"/>
        <v>TG01003Văn hóa phát triển2</v>
      </c>
      <c r="K646">
        <f t="shared" si="73"/>
        <v>1</v>
      </c>
      <c r="L646" t="str">
        <f t="shared" si="76"/>
        <v/>
      </c>
      <c r="M646" t="str">
        <f t="shared" si="77"/>
        <v>TG01003Văn hóa phát triển2</v>
      </c>
      <c r="N646">
        <f t="shared" si="74"/>
        <v>1</v>
      </c>
      <c r="O646" t="str">
        <f t="shared" si="72"/>
        <v/>
      </c>
      <c r="P646" t="str">
        <f t="shared" si="71"/>
        <v/>
      </c>
    </row>
    <row r="647" spans="1:16" ht="33">
      <c r="A647" s="80" t="s">
        <v>53</v>
      </c>
      <c r="B647" s="81" t="s">
        <v>514</v>
      </c>
      <c r="C647" s="80" t="s">
        <v>515</v>
      </c>
      <c r="D647" s="80">
        <v>2</v>
      </c>
      <c r="E647" s="80">
        <v>1.5</v>
      </c>
      <c r="F647" s="80">
        <v>0.5</v>
      </c>
      <c r="G647" s="81"/>
      <c r="H647" s="83" t="s">
        <v>689</v>
      </c>
      <c r="I647" s="26" t="s">
        <v>73</v>
      </c>
      <c r="J647" t="str">
        <f t="shared" si="75"/>
        <v>TG01006Văn hóa phát triển2</v>
      </c>
      <c r="K647">
        <f t="shared" si="73"/>
        <v>1</v>
      </c>
      <c r="L647" t="str">
        <f t="shared" si="76"/>
        <v/>
      </c>
      <c r="M647" t="str">
        <f t="shared" si="77"/>
        <v>TG01006Văn hóa phát triển2</v>
      </c>
      <c r="N647">
        <f t="shared" si="74"/>
        <v>1</v>
      </c>
      <c r="O647" t="str">
        <f t="shared" si="72"/>
        <v/>
      </c>
      <c r="P647" t="str">
        <f t="shared" si="71"/>
        <v/>
      </c>
    </row>
    <row r="648" spans="1:16" ht="33">
      <c r="A648" s="80" t="s">
        <v>56</v>
      </c>
      <c r="B648" s="81" t="s">
        <v>216</v>
      </c>
      <c r="C648" s="80" t="s">
        <v>217</v>
      </c>
      <c r="D648" s="80">
        <v>2</v>
      </c>
      <c r="E648" s="80">
        <v>1.5</v>
      </c>
      <c r="F648" s="80">
        <v>0.5</v>
      </c>
      <c r="G648" s="81"/>
      <c r="H648" s="83" t="s">
        <v>689</v>
      </c>
      <c r="I648" s="26" t="s">
        <v>73</v>
      </c>
      <c r="J648" t="str">
        <f t="shared" si="75"/>
        <v>ĐC01001Văn hóa phát triển2</v>
      </c>
      <c r="K648">
        <f t="shared" si="73"/>
        <v>1</v>
      </c>
      <c r="L648" t="str">
        <f t="shared" si="76"/>
        <v/>
      </c>
      <c r="M648" t="str">
        <f t="shared" si="77"/>
        <v>ĐC01001Văn hóa phát triển2</v>
      </c>
      <c r="N648">
        <f t="shared" si="74"/>
        <v>1</v>
      </c>
      <c r="O648" t="str">
        <f t="shared" si="72"/>
        <v/>
      </c>
      <c r="P648" t="str">
        <f t="shared" si="71"/>
        <v/>
      </c>
    </row>
    <row r="649" spans="1:16" ht="33">
      <c r="A649" s="80" t="s">
        <v>59</v>
      </c>
      <c r="B649" s="81" t="s">
        <v>84</v>
      </c>
      <c r="C649" s="80" t="s">
        <v>85</v>
      </c>
      <c r="D649" s="80">
        <v>2</v>
      </c>
      <c r="E649" s="80">
        <v>1.5</v>
      </c>
      <c r="F649" s="80">
        <v>0.5</v>
      </c>
      <c r="G649" s="81"/>
      <c r="H649" s="83" t="s">
        <v>689</v>
      </c>
      <c r="I649" s="26" t="s">
        <v>73</v>
      </c>
      <c r="J649" t="str">
        <f t="shared" si="75"/>
        <v>QQ01002Văn hóa phát triển2</v>
      </c>
      <c r="K649">
        <f t="shared" si="73"/>
        <v>1</v>
      </c>
      <c r="L649" t="str">
        <f t="shared" si="76"/>
        <v/>
      </c>
      <c r="M649" t="str">
        <f t="shared" si="77"/>
        <v>QQ01002Văn hóa phát triển2</v>
      </c>
      <c r="N649">
        <f t="shared" si="74"/>
        <v>2</v>
      </c>
      <c r="O649" t="str">
        <f t="shared" si="72"/>
        <v>HK2</v>
      </c>
      <c r="P649" t="str">
        <f t="shared" si="71"/>
        <v>HK2</v>
      </c>
    </row>
    <row r="650" spans="1:16" ht="33">
      <c r="A650" s="80" t="s">
        <v>62</v>
      </c>
      <c r="B650" s="81" t="s">
        <v>71</v>
      </c>
      <c r="C650" s="80" t="s">
        <v>72</v>
      </c>
      <c r="D650" s="80">
        <v>2</v>
      </c>
      <c r="E650" s="80">
        <v>1.5</v>
      </c>
      <c r="F650" s="80">
        <v>0.5</v>
      </c>
      <c r="G650" s="81"/>
      <c r="H650" s="83" t="s">
        <v>689</v>
      </c>
      <c r="I650" s="26" t="s">
        <v>73</v>
      </c>
      <c r="J650" t="str">
        <f t="shared" si="75"/>
        <v>XH01001Văn hóa phát triển2</v>
      </c>
      <c r="K650">
        <f t="shared" si="73"/>
        <v>1</v>
      </c>
      <c r="L650" t="str">
        <f t="shared" si="76"/>
        <v/>
      </c>
      <c r="M650" t="str">
        <f t="shared" si="77"/>
        <v>XH01001Văn hóa phát triển2</v>
      </c>
      <c r="N650">
        <f t="shared" si="74"/>
        <v>1</v>
      </c>
      <c r="O650" t="str">
        <f t="shared" si="72"/>
        <v/>
      </c>
      <c r="P650" t="str">
        <f t="shared" ref="P650:P713" si="78">IF(AND(L650="HK1",O650=""),"HK1",IF(AND(L650="",O650=""),"",IF(AND(L650="",O650="HK2"),"HK2")))</f>
        <v/>
      </c>
    </row>
    <row r="651" spans="1:16" ht="33">
      <c r="A651" s="80" t="s">
        <v>65</v>
      </c>
      <c r="B651" s="81" t="s">
        <v>39</v>
      </c>
      <c r="C651" s="80" t="s">
        <v>516</v>
      </c>
      <c r="D651" s="80">
        <v>3</v>
      </c>
      <c r="E651" s="80">
        <v>1</v>
      </c>
      <c r="F651" s="80">
        <v>2</v>
      </c>
      <c r="G651" s="81"/>
      <c r="H651" s="83" t="s">
        <v>689</v>
      </c>
      <c r="I651" s="26" t="s">
        <v>13</v>
      </c>
      <c r="J651" t="str">
        <f t="shared" si="75"/>
        <v>ĐC01005Văn hóa phát triển3</v>
      </c>
      <c r="K651">
        <f t="shared" si="73"/>
        <v>2</v>
      </c>
      <c r="L651" t="str">
        <f t="shared" si="76"/>
        <v>HK1</v>
      </c>
      <c r="M651" t="str">
        <f t="shared" si="77"/>
        <v>ĐC01005Văn hóa phát triển3</v>
      </c>
      <c r="N651">
        <f t="shared" si="74"/>
        <v>1</v>
      </c>
      <c r="O651" t="str">
        <f t="shared" si="72"/>
        <v/>
      </c>
      <c r="P651" t="str">
        <f t="shared" si="78"/>
        <v>HK1</v>
      </c>
    </row>
    <row r="652" spans="1:16" ht="33">
      <c r="A652" s="80" t="s">
        <v>68</v>
      </c>
      <c r="B652" s="81" t="s">
        <v>42</v>
      </c>
      <c r="C652" s="80" t="s">
        <v>43</v>
      </c>
      <c r="D652" s="80">
        <v>4</v>
      </c>
      <c r="E652" s="80">
        <v>2</v>
      </c>
      <c r="F652" s="80">
        <v>2</v>
      </c>
      <c r="G652" s="81"/>
      <c r="H652" s="83" t="s">
        <v>689</v>
      </c>
      <c r="I652" s="26" t="s">
        <v>13</v>
      </c>
      <c r="J652" t="str">
        <f t="shared" si="75"/>
        <v>NN01015Văn hóa phát triển4</v>
      </c>
      <c r="K652">
        <f t="shared" si="73"/>
        <v>2</v>
      </c>
      <c r="L652" t="str">
        <f t="shared" si="76"/>
        <v>HK1</v>
      </c>
      <c r="M652" t="str">
        <f t="shared" si="77"/>
        <v>NN01015Văn hóa phát triển4</v>
      </c>
      <c r="N652">
        <f t="shared" si="74"/>
        <v>1</v>
      </c>
      <c r="O652" t="str">
        <f t="shared" si="72"/>
        <v/>
      </c>
      <c r="P652" t="str">
        <f t="shared" si="78"/>
        <v>HK1</v>
      </c>
    </row>
    <row r="653" spans="1:16" ht="33">
      <c r="A653" s="80" t="s">
        <v>237</v>
      </c>
      <c r="B653" s="81" t="s">
        <v>45</v>
      </c>
      <c r="C653" s="80" t="s">
        <v>46</v>
      </c>
      <c r="D653" s="80">
        <v>4</v>
      </c>
      <c r="E653" s="80">
        <v>2</v>
      </c>
      <c r="F653" s="80">
        <v>2</v>
      </c>
      <c r="G653" s="81"/>
      <c r="H653" s="83" t="s">
        <v>689</v>
      </c>
      <c r="I653" s="26" t="s">
        <v>13</v>
      </c>
      <c r="J653" t="str">
        <f t="shared" si="75"/>
        <v>NN01016Văn hóa phát triển4</v>
      </c>
      <c r="K653">
        <f t="shared" si="73"/>
        <v>1</v>
      </c>
      <c r="L653" t="str">
        <f t="shared" si="76"/>
        <v/>
      </c>
      <c r="M653" t="str">
        <f t="shared" si="77"/>
        <v>NN01016Văn hóa phát triển4</v>
      </c>
      <c r="N653">
        <f t="shared" si="74"/>
        <v>2</v>
      </c>
      <c r="O653" t="str">
        <f t="shared" si="72"/>
        <v>HK2</v>
      </c>
      <c r="P653" t="str">
        <f t="shared" si="78"/>
        <v>HK2</v>
      </c>
    </row>
    <row r="654" spans="1:16" ht="33">
      <c r="A654" s="80" t="s">
        <v>239</v>
      </c>
      <c r="B654" s="81" t="s">
        <v>48</v>
      </c>
      <c r="C654" s="80" t="s">
        <v>49</v>
      </c>
      <c r="D654" s="80">
        <v>4</v>
      </c>
      <c r="E654" s="80">
        <v>2</v>
      </c>
      <c r="F654" s="80">
        <v>2</v>
      </c>
      <c r="G654" s="81"/>
      <c r="H654" s="83" t="s">
        <v>689</v>
      </c>
      <c r="I654" s="26" t="s">
        <v>13</v>
      </c>
      <c r="J654" t="str">
        <f t="shared" si="75"/>
        <v>NN01017Văn hóa phát triển4</v>
      </c>
      <c r="K654">
        <f t="shared" si="73"/>
        <v>1</v>
      </c>
      <c r="L654" t="str">
        <f t="shared" si="76"/>
        <v/>
      </c>
      <c r="M654" t="str">
        <f t="shared" si="77"/>
        <v>NN01017Văn hóa phát triển4</v>
      </c>
      <c r="N654">
        <f t="shared" si="74"/>
        <v>1</v>
      </c>
      <c r="O654" t="str">
        <f t="shared" si="72"/>
        <v/>
      </c>
      <c r="P654" t="str">
        <f t="shared" si="78"/>
        <v/>
      </c>
    </row>
    <row r="655" spans="1:16" ht="33">
      <c r="A655" s="80" t="s">
        <v>241</v>
      </c>
      <c r="B655" s="81" t="s">
        <v>51</v>
      </c>
      <c r="C655" s="80" t="s">
        <v>52</v>
      </c>
      <c r="D655" s="80">
        <v>4</v>
      </c>
      <c r="E655" s="80">
        <v>2</v>
      </c>
      <c r="F655" s="80">
        <v>2</v>
      </c>
      <c r="G655" s="81"/>
      <c r="H655" s="83" t="s">
        <v>689</v>
      </c>
      <c r="I655" s="26" t="s">
        <v>13</v>
      </c>
      <c r="J655" t="str">
        <f t="shared" si="75"/>
        <v>NN01019Văn hóa phát triển4</v>
      </c>
      <c r="K655">
        <f t="shared" si="73"/>
        <v>1</v>
      </c>
      <c r="L655" t="str">
        <f t="shared" si="76"/>
        <v/>
      </c>
      <c r="M655" t="str">
        <f t="shared" si="77"/>
        <v>NN01019Văn hóa phát triển4</v>
      </c>
      <c r="N655">
        <f t="shared" si="74"/>
        <v>1</v>
      </c>
      <c r="O655" t="str">
        <f t="shared" si="72"/>
        <v/>
      </c>
      <c r="P655" t="str">
        <f t="shared" si="78"/>
        <v/>
      </c>
    </row>
    <row r="656" spans="1:16" ht="33">
      <c r="A656" s="80" t="s">
        <v>244</v>
      </c>
      <c r="B656" s="81" t="s">
        <v>54</v>
      </c>
      <c r="C656" s="80" t="s">
        <v>55</v>
      </c>
      <c r="D656" s="80">
        <v>4</v>
      </c>
      <c r="E656" s="80">
        <v>2</v>
      </c>
      <c r="F656" s="80">
        <v>2</v>
      </c>
      <c r="G656" s="81"/>
      <c r="H656" s="83" t="s">
        <v>689</v>
      </c>
      <c r="I656" s="26" t="s">
        <v>13</v>
      </c>
      <c r="J656" t="str">
        <f t="shared" si="75"/>
        <v>NN01020Văn hóa phát triển4</v>
      </c>
      <c r="K656">
        <f t="shared" si="73"/>
        <v>1</v>
      </c>
      <c r="L656" t="str">
        <f t="shared" si="76"/>
        <v/>
      </c>
      <c r="M656" t="str">
        <f t="shared" si="77"/>
        <v>NN01020Văn hóa phát triển4</v>
      </c>
      <c r="N656">
        <f t="shared" si="74"/>
        <v>2</v>
      </c>
      <c r="O656" t="str">
        <f t="shared" ref="O656:O719" si="79">IF(OR(N656=2,N656=3),"HK2","")</f>
        <v>HK2</v>
      </c>
      <c r="P656" t="str">
        <f t="shared" si="78"/>
        <v>HK2</v>
      </c>
    </row>
    <row r="657" spans="1:16" ht="33">
      <c r="A657" s="80" t="s">
        <v>120</v>
      </c>
      <c r="B657" s="81" t="s">
        <v>57</v>
      </c>
      <c r="C657" s="80" t="s">
        <v>58</v>
      </c>
      <c r="D657" s="80">
        <v>4</v>
      </c>
      <c r="E657" s="80">
        <v>2</v>
      </c>
      <c r="F657" s="80">
        <v>2</v>
      </c>
      <c r="G657" s="81"/>
      <c r="H657" s="83" t="s">
        <v>689</v>
      </c>
      <c r="I657" s="26" t="s">
        <v>13</v>
      </c>
      <c r="J657" t="str">
        <f t="shared" si="75"/>
        <v>NN01021Văn hóa phát triển4</v>
      </c>
      <c r="K657">
        <f t="shared" si="73"/>
        <v>1</v>
      </c>
      <c r="L657" t="str">
        <f t="shared" si="76"/>
        <v/>
      </c>
      <c r="M657" t="str">
        <f t="shared" si="77"/>
        <v>NN01021Văn hóa phát triển4</v>
      </c>
      <c r="N657">
        <f t="shared" si="74"/>
        <v>1</v>
      </c>
      <c r="O657" t="str">
        <f t="shared" si="79"/>
        <v/>
      </c>
      <c r="P657" t="str">
        <f t="shared" si="78"/>
        <v/>
      </c>
    </row>
    <row r="658" spans="1:16" ht="33">
      <c r="A658" s="80" t="s">
        <v>123</v>
      </c>
      <c r="B658" s="81" t="s">
        <v>249</v>
      </c>
      <c r="C658" s="80" t="s">
        <v>474</v>
      </c>
      <c r="D658" s="80">
        <v>3</v>
      </c>
      <c r="E658" s="80">
        <v>2</v>
      </c>
      <c r="F658" s="80">
        <v>1</v>
      </c>
      <c r="G658" s="80"/>
      <c r="H658" s="83" t="s">
        <v>689</v>
      </c>
      <c r="I658" s="26" t="s">
        <v>13</v>
      </c>
      <c r="J658" t="str">
        <f t="shared" si="75"/>
        <v>XD01004Văn hóa phát triển3</v>
      </c>
      <c r="K658">
        <f t="shared" si="73"/>
        <v>1</v>
      </c>
      <c r="L658" t="str">
        <f t="shared" si="76"/>
        <v/>
      </c>
      <c r="M658" t="str">
        <f t="shared" si="77"/>
        <v>XD01004Văn hóa phát triển3</v>
      </c>
      <c r="N658">
        <f t="shared" si="74"/>
        <v>1</v>
      </c>
      <c r="O658" t="str">
        <f t="shared" si="79"/>
        <v/>
      </c>
      <c r="P658" t="str">
        <f t="shared" si="78"/>
        <v/>
      </c>
    </row>
    <row r="659" spans="1:16" ht="33">
      <c r="A659" s="80" t="s">
        <v>126</v>
      </c>
      <c r="B659" s="81" t="s">
        <v>229</v>
      </c>
      <c r="C659" s="80" t="s">
        <v>230</v>
      </c>
      <c r="D659" s="80">
        <v>3</v>
      </c>
      <c r="E659" s="80">
        <v>2</v>
      </c>
      <c r="F659" s="80">
        <v>1</v>
      </c>
      <c r="G659" s="80"/>
      <c r="H659" s="83" t="s">
        <v>689</v>
      </c>
      <c r="I659" s="26" t="s">
        <v>13</v>
      </c>
      <c r="J659" t="str">
        <f t="shared" si="75"/>
        <v>NP02001Văn hóa phát triển3</v>
      </c>
      <c r="K659">
        <f t="shared" si="73"/>
        <v>1</v>
      </c>
      <c r="L659" t="str">
        <f t="shared" si="76"/>
        <v/>
      </c>
      <c r="M659" t="str">
        <f t="shared" si="77"/>
        <v>NP02001Văn hóa phát triển3</v>
      </c>
      <c r="N659">
        <f t="shared" si="74"/>
        <v>1</v>
      </c>
      <c r="O659" t="str">
        <f t="shared" si="79"/>
        <v/>
      </c>
      <c r="P659" t="str">
        <f t="shared" si="78"/>
        <v/>
      </c>
    </row>
    <row r="660" spans="1:16" ht="33">
      <c r="A660" s="80" t="s">
        <v>129</v>
      </c>
      <c r="B660" s="81" t="s">
        <v>517</v>
      </c>
      <c r="C660" s="80" t="s">
        <v>81</v>
      </c>
      <c r="D660" s="80">
        <v>3</v>
      </c>
      <c r="E660" s="80">
        <v>2.5</v>
      </c>
      <c r="F660" s="80">
        <v>0.5</v>
      </c>
      <c r="G660" s="80"/>
      <c r="H660" s="83" t="s">
        <v>689</v>
      </c>
      <c r="I660" s="26" t="s">
        <v>13</v>
      </c>
      <c r="J660" t="str">
        <f t="shared" si="75"/>
        <v>QT02001Văn hóa phát triển3</v>
      </c>
      <c r="K660">
        <f t="shared" si="73"/>
        <v>1</v>
      </c>
      <c r="L660" t="str">
        <f t="shared" si="76"/>
        <v/>
      </c>
      <c r="M660" t="str">
        <f t="shared" si="77"/>
        <v>QT02001Văn hóa phát triển3</v>
      </c>
      <c r="N660">
        <f t="shared" si="74"/>
        <v>1</v>
      </c>
      <c r="O660" t="str">
        <f t="shared" si="79"/>
        <v/>
      </c>
      <c r="P660" t="str">
        <f t="shared" si="78"/>
        <v/>
      </c>
    </row>
    <row r="661" spans="1:16" ht="33">
      <c r="A661" s="80" t="s">
        <v>254</v>
      </c>
      <c r="B661" s="81" t="s">
        <v>225</v>
      </c>
      <c r="C661" s="80" t="s">
        <v>226</v>
      </c>
      <c r="D661" s="80">
        <v>3</v>
      </c>
      <c r="E661" s="80">
        <v>2.5</v>
      </c>
      <c r="F661" s="80">
        <v>0.5</v>
      </c>
      <c r="G661" s="80"/>
      <c r="H661" s="83" t="s">
        <v>689</v>
      </c>
      <c r="I661" s="26" t="s">
        <v>13</v>
      </c>
      <c r="J661" t="str">
        <f t="shared" si="75"/>
        <v>TT02353Văn hóa phát triển3</v>
      </c>
      <c r="K661">
        <f t="shared" si="73"/>
        <v>1</v>
      </c>
      <c r="L661" t="str">
        <f t="shared" si="76"/>
        <v/>
      </c>
      <c r="M661" t="str">
        <f t="shared" si="77"/>
        <v>TT02353Văn hóa phát triển3</v>
      </c>
      <c r="N661">
        <f t="shared" si="74"/>
        <v>1</v>
      </c>
      <c r="O661" t="str">
        <f t="shared" si="79"/>
        <v/>
      </c>
      <c r="P661" t="str">
        <f t="shared" si="78"/>
        <v/>
      </c>
    </row>
    <row r="662" spans="1:16" ht="33">
      <c r="A662" s="80" t="s">
        <v>202</v>
      </c>
      <c r="B662" s="81" t="s">
        <v>520</v>
      </c>
      <c r="C662" s="80" t="s">
        <v>521</v>
      </c>
      <c r="D662" s="80">
        <v>3</v>
      </c>
      <c r="E662" s="80">
        <v>2</v>
      </c>
      <c r="F662" s="80">
        <v>1</v>
      </c>
      <c r="G662" s="80"/>
      <c r="H662" s="83" t="s">
        <v>689</v>
      </c>
      <c r="I662" s="26" t="s">
        <v>73</v>
      </c>
      <c r="J662" t="str">
        <f t="shared" si="75"/>
        <v>CT02060Văn hóa phát triển3</v>
      </c>
      <c r="K662">
        <f t="shared" si="73"/>
        <v>1</v>
      </c>
      <c r="L662" t="str">
        <f t="shared" si="76"/>
        <v/>
      </c>
      <c r="M662" t="str">
        <f t="shared" si="77"/>
        <v>CT02060Văn hóa phát triển3</v>
      </c>
      <c r="N662">
        <f t="shared" si="74"/>
        <v>1</v>
      </c>
      <c r="O662" t="str">
        <f t="shared" si="79"/>
        <v/>
      </c>
      <c r="P662" t="str">
        <f t="shared" si="78"/>
        <v/>
      </c>
    </row>
    <row r="663" spans="1:16" ht="33">
      <c r="A663" s="80" t="s">
        <v>203</v>
      </c>
      <c r="B663" s="81" t="s">
        <v>651</v>
      </c>
      <c r="C663" s="80" t="s">
        <v>652</v>
      </c>
      <c r="D663" s="80">
        <v>3</v>
      </c>
      <c r="E663" s="80">
        <v>2</v>
      </c>
      <c r="F663" s="80">
        <v>1</v>
      </c>
      <c r="G663" s="80"/>
      <c r="H663" s="83" t="s">
        <v>689</v>
      </c>
      <c r="I663" s="26" t="s">
        <v>73</v>
      </c>
      <c r="J663" t="str">
        <f t="shared" si="75"/>
        <v>TT03569Văn hóa phát triển3</v>
      </c>
      <c r="K663">
        <f t="shared" si="73"/>
        <v>1</v>
      </c>
      <c r="L663" t="str">
        <f t="shared" si="76"/>
        <v/>
      </c>
      <c r="M663" t="str">
        <f t="shared" si="77"/>
        <v>TT03569Văn hóa phát triển3</v>
      </c>
      <c r="N663">
        <f t="shared" si="74"/>
        <v>1</v>
      </c>
      <c r="O663" t="str">
        <f t="shared" si="79"/>
        <v/>
      </c>
      <c r="P663" t="str">
        <f t="shared" si="78"/>
        <v/>
      </c>
    </row>
    <row r="664" spans="1:16" ht="33">
      <c r="A664" s="80" t="s">
        <v>204</v>
      </c>
      <c r="B664" s="101" t="s">
        <v>456</v>
      </c>
      <c r="C664" s="80" t="s">
        <v>457</v>
      </c>
      <c r="D664" s="80">
        <v>3</v>
      </c>
      <c r="E664" s="80">
        <v>1.5</v>
      </c>
      <c r="F664" s="80">
        <v>1.5</v>
      </c>
      <c r="G664" s="80"/>
      <c r="H664" s="83" t="s">
        <v>689</v>
      </c>
      <c r="I664" s="26" t="s">
        <v>73</v>
      </c>
      <c r="J664" t="str">
        <f t="shared" si="75"/>
        <v>QT02607Văn hóa phát triển3</v>
      </c>
      <c r="K664">
        <f t="shared" si="73"/>
        <v>1</v>
      </c>
      <c r="L664" t="str">
        <f t="shared" si="76"/>
        <v/>
      </c>
      <c r="M664" t="str">
        <f t="shared" si="77"/>
        <v>QT02607Văn hóa phát triển3</v>
      </c>
      <c r="N664">
        <f t="shared" si="74"/>
        <v>1</v>
      </c>
      <c r="O664" t="str">
        <f t="shared" si="79"/>
        <v/>
      </c>
      <c r="P664" t="str">
        <f t="shared" si="78"/>
        <v/>
      </c>
    </row>
    <row r="665" spans="1:16" ht="33">
      <c r="A665" s="80" t="s">
        <v>205</v>
      </c>
      <c r="B665" s="81" t="s">
        <v>458</v>
      </c>
      <c r="C665" s="80" t="s">
        <v>306</v>
      </c>
      <c r="D665" s="80">
        <v>3</v>
      </c>
      <c r="E665" s="80">
        <v>2</v>
      </c>
      <c r="F665" s="80">
        <v>1</v>
      </c>
      <c r="G665" s="80"/>
      <c r="H665" s="83" t="s">
        <v>689</v>
      </c>
      <c r="I665" s="26" t="s">
        <v>73</v>
      </c>
      <c r="J665" t="str">
        <f t="shared" si="75"/>
        <v>QT02560Văn hóa phát triển3</v>
      </c>
      <c r="K665">
        <f t="shared" si="73"/>
        <v>1</v>
      </c>
      <c r="L665" t="str">
        <f t="shared" si="76"/>
        <v/>
      </c>
      <c r="M665" t="str">
        <f t="shared" si="77"/>
        <v>QT02560Văn hóa phát triển3</v>
      </c>
      <c r="N665">
        <f t="shared" si="74"/>
        <v>1</v>
      </c>
      <c r="O665" t="str">
        <f t="shared" si="79"/>
        <v/>
      </c>
      <c r="P665" t="str">
        <f t="shared" si="78"/>
        <v/>
      </c>
    </row>
    <row r="666" spans="1:16" ht="33">
      <c r="A666" s="80" t="s">
        <v>208</v>
      </c>
      <c r="B666" s="81" t="s">
        <v>396</v>
      </c>
      <c r="C666" s="80" t="s">
        <v>397</v>
      </c>
      <c r="D666" s="80">
        <v>3</v>
      </c>
      <c r="E666" s="80">
        <v>2</v>
      </c>
      <c r="F666" s="80">
        <v>1</v>
      </c>
      <c r="G666" s="80"/>
      <c r="H666" s="83" t="s">
        <v>689</v>
      </c>
      <c r="I666" s="26" t="s">
        <v>73</v>
      </c>
      <c r="J666" t="str">
        <f t="shared" si="75"/>
        <v>XD02303Văn hóa phát triển3</v>
      </c>
      <c r="K666">
        <f t="shared" si="73"/>
        <v>1</v>
      </c>
      <c r="L666" t="str">
        <f t="shared" si="76"/>
        <v/>
      </c>
      <c r="M666" t="str">
        <f t="shared" si="77"/>
        <v>XD02303Văn hóa phát triển3</v>
      </c>
      <c r="N666">
        <f t="shared" si="74"/>
        <v>1</v>
      </c>
      <c r="O666" t="str">
        <f t="shared" si="79"/>
        <v/>
      </c>
      <c r="P666" t="str">
        <f t="shared" si="78"/>
        <v/>
      </c>
    </row>
    <row r="667" spans="1:16" ht="33">
      <c r="A667" s="80" t="s">
        <v>211</v>
      </c>
      <c r="B667" s="81" t="s">
        <v>348</v>
      </c>
      <c r="C667" s="80" t="s">
        <v>349</v>
      </c>
      <c r="D667" s="80">
        <v>3</v>
      </c>
      <c r="E667" s="80">
        <v>2</v>
      </c>
      <c r="F667" s="80">
        <v>1</v>
      </c>
      <c r="G667" s="80"/>
      <c r="H667" s="83" t="s">
        <v>689</v>
      </c>
      <c r="I667" s="26" t="s">
        <v>73</v>
      </c>
      <c r="J667" t="str">
        <f t="shared" si="75"/>
        <v>KT02001Văn hóa phát triển3</v>
      </c>
      <c r="K667">
        <f t="shared" si="73"/>
        <v>1</v>
      </c>
      <c r="L667" t="str">
        <f t="shared" si="76"/>
        <v/>
      </c>
      <c r="M667" t="str">
        <f t="shared" si="77"/>
        <v>KT02001Văn hóa phát triển3</v>
      </c>
      <c r="N667">
        <f t="shared" si="74"/>
        <v>1</v>
      </c>
      <c r="O667" t="str">
        <f t="shared" si="79"/>
        <v/>
      </c>
      <c r="P667" t="str">
        <f t="shared" si="78"/>
        <v/>
      </c>
    </row>
    <row r="668" spans="1:16" ht="33">
      <c r="A668" s="80" t="s">
        <v>213</v>
      </c>
      <c r="B668" s="81" t="s">
        <v>459</v>
      </c>
      <c r="C668" s="80" t="s">
        <v>460</v>
      </c>
      <c r="D668" s="80">
        <v>3</v>
      </c>
      <c r="E668" s="80">
        <v>2</v>
      </c>
      <c r="F668" s="80">
        <v>1</v>
      </c>
      <c r="G668" s="80"/>
      <c r="H668" s="83" t="s">
        <v>689</v>
      </c>
      <c r="I668" s="26" t="s">
        <v>13</v>
      </c>
      <c r="J668" t="str">
        <f t="shared" si="75"/>
        <v>CT03062Văn hóa phát triển3</v>
      </c>
      <c r="K668">
        <f t="shared" si="73"/>
        <v>1</v>
      </c>
      <c r="L668" t="str">
        <f t="shared" si="76"/>
        <v/>
      </c>
      <c r="M668" t="str">
        <f t="shared" si="77"/>
        <v>CT03062Văn hóa phát triển3</v>
      </c>
      <c r="N668">
        <f t="shared" si="74"/>
        <v>1</v>
      </c>
      <c r="O668" t="str">
        <f t="shared" si="79"/>
        <v/>
      </c>
      <c r="P668" t="str">
        <f t="shared" si="78"/>
        <v/>
      </c>
    </row>
    <row r="669" spans="1:16" ht="33">
      <c r="A669" s="80" t="s">
        <v>215</v>
      </c>
      <c r="B669" s="81" t="s">
        <v>447</v>
      </c>
      <c r="C669" s="80" t="s">
        <v>448</v>
      </c>
      <c r="D669" s="80">
        <v>2</v>
      </c>
      <c r="E669" s="80">
        <v>1.5</v>
      </c>
      <c r="F669" s="80">
        <v>0.5</v>
      </c>
      <c r="G669" s="80"/>
      <c r="H669" s="83" t="s">
        <v>689</v>
      </c>
      <c r="I669" s="26" t="s">
        <v>13</v>
      </c>
      <c r="J669" t="str">
        <f t="shared" si="75"/>
        <v>TT01006Văn hóa phát triển2</v>
      </c>
      <c r="K669">
        <f t="shared" si="73"/>
        <v>1</v>
      </c>
      <c r="L669" t="str">
        <f t="shared" si="76"/>
        <v/>
      </c>
      <c r="M669" t="str">
        <f t="shared" si="77"/>
        <v>TT01006Văn hóa phát triển2</v>
      </c>
      <c r="N669">
        <f t="shared" si="74"/>
        <v>1</v>
      </c>
      <c r="O669" t="str">
        <f t="shared" si="79"/>
        <v/>
      </c>
      <c r="P669" t="str">
        <f t="shared" si="78"/>
        <v/>
      </c>
    </row>
    <row r="670" spans="1:16" ht="33">
      <c r="A670" s="80" t="s">
        <v>218</v>
      </c>
      <c r="B670" s="81" t="s">
        <v>461</v>
      </c>
      <c r="C670" s="80" t="s">
        <v>210</v>
      </c>
      <c r="D670" s="80">
        <v>3</v>
      </c>
      <c r="E670" s="80">
        <v>2</v>
      </c>
      <c r="F670" s="80">
        <v>1</v>
      </c>
      <c r="G670" s="80" t="s">
        <v>447</v>
      </c>
      <c r="H670" s="83" t="s">
        <v>689</v>
      </c>
      <c r="I670" s="26" t="s">
        <v>13</v>
      </c>
      <c r="J670" t="str">
        <f t="shared" si="75"/>
        <v>TT01007Văn hóa phát triển3</v>
      </c>
      <c r="K670">
        <f t="shared" si="73"/>
        <v>1</v>
      </c>
      <c r="L670" t="str">
        <f t="shared" si="76"/>
        <v/>
      </c>
      <c r="M670" t="str">
        <f t="shared" si="77"/>
        <v>TT01007Văn hóa phát triển3</v>
      </c>
      <c r="N670">
        <f t="shared" si="74"/>
        <v>1</v>
      </c>
      <c r="O670" t="str">
        <f t="shared" si="79"/>
        <v/>
      </c>
      <c r="P670" t="str">
        <f t="shared" si="78"/>
        <v/>
      </c>
    </row>
    <row r="671" spans="1:16" ht="33">
      <c r="A671" s="80" t="s">
        <v>38</v>
      </c>
      <c r="B671" s="81" t="s">
        <v>164</v>
      </c>
      <c r="C671" s="80" t="s">
        <v>165</v>
      </c>
      <c r="D671" s="80">
        <v>3</v>
      </c>
      <c r="E671" s="80">
        <v>2</v>
      </c>
      <c r="F671" s="80">
        <v>1</v>
      </c>
      <c r="G671" s="80" t="s">
        <v>461</v>
      </c>
      <c r="H671" s="83" t="s">
        <v>689</v>
      </c>
      <c r="I671" s="26" t="s">
        <v>13</v>
      </c>
      <c r="J671" t="str">
        <f t="shared" si="75"/>
        <v>TT02366Văn hóa phát triển3</v>
      </c>
      <c r="K671">
        <f t="shared" si="73"/>
        <v>1</v>
      </c>
      <c r="L671" t="str">
        <f t="shared" si="76"/>
        <v/>
      </c>
      <c r="M671" t="str">
        <f t="shared" si="77"/>
        <v>TT02366Văn hóa phát triển3</v>
      </c>
      <c r="N671">
        <f t="shared" si="74"/>
        <v>1</v>
      </c>
      <c r="O671" t="str">
        <f t="shared" si="79"/>
        <v/>
      </c>
      <c r="P671" t="str">
        <f t="shared" si="78"/>
        <v/>
      </c>
    </row>
    <row r="672" spans="1:16" ht="33">
      <c r="A672" s="80" t="s">
        <v>41</v>
      </c>
      <c r="B672" s="81" t="s">
        <v>462</v>
      </c>
      <c r="C672" s="80" t="s">
        <v>463</v>
      </c>
      <c r="D672" s="80">
        <v>3</v>
      </c>
      <c r="E672" s="80">
        <v>2</v>
      </c>
      <c r="F672" s="80">
        <v>1</v>
      </c>
      <c r="G672" s="80"/>
      <c r="H672" s="83" t="s">
        <v>689</v>
      </c>
      <c r="I672" s="26" t="s">
        <v>13</v>
      </c>
      <c r="J672" t="str">
        <f t="shared" si="75"/>
        <v>TT02555Văn hóa phát triển3</v>
      </c>
      <c r="K672">
        <f t="shared" si="73"/>
        <v>1</v>
      </c>
      <c r="L672" t="str">
        <f t="shared" si="76"/>
        <v/>
      </c>
      <c r="M672" t="str">
        <f t="shared" si="77"/>
        <v>TT02555Văn hóa phát triển3</v>
      </c>
      <c r="N672">
        <f t="shared" si="74"/>
        <v>1</v>
      </c>
      <c r="O672" t="str">
        <f t="shared" si="79"/>
        <v/>
      </c>
      <c r="P672" t="str">
        <f t="shared" si="78"/>
        <v/>
      </c>
    </row>
    <row r="673" spans="1:16" ht="33">
      <c r="A673" s="80" t="s">
        <v>44</v>
      </c>
      <c r="B673" s="81" t="s">
        <v>690</v>
      </c>
      <c r="C673" s="80" t="s">
        <v>103</v>
      </c>
      <c r="D673" s="80">
        <v>3</v>
      </c>
      <c r="E673" s="80">
        <v>2</v>
      </c>
      <c r="F673" s="80">
        <v>1</v>
      </c>
      <c r="G673" s="80"/>
      <c r="H673" s="83" t="s">
        <v>689</v>
      </c>
      <c r="I673" s="26" t="s">
        <v>13</v>
      </c>
      <c r="J673" t="str">
        <f t="shared" si="75"/>
        <v>CT 02059Văn hóa phát triển3</v>
      </c>
      <c r="K673">
        <f t="shared" si="73"/>
        <v>1</v>
      </c>
      <c r="L673" t="str">
        <f t="shared" si="76"/>
        <v/>
      </c>
      <c r="M673" t="str">
        <f t="shared" si="77"/>
        <v>CT 02059Văn hóa phát triển3</v>
      </c>
      <c r="N673">
        <f t="shared" si="74"/>
        <v>1</v>
      </c>
      <c r="O673" t="str">
        <f t="shared" si="79"/>
        <v/>
      </c>
      <c r="P673" t="str">
        <f t="shared" si="78"/>
        <v/>
      </c>
    </row>
    <row r="674" spans="1:16" ht="33">
      <c r="A674" s="80" t="s">
        <v>47</v>
      </c>
      <c r="B674" s="81" t="s">
        <v>529</v>
      </c>
      <c r="C674" s="80" t="s">
        <v>507</v>
      </c>
      <c r="D674" s="80">
        <v>3</v>
      </c>
      <c r="E674" s="80">
        <v>2</v>
      </c>
      <c r="F674" s="80">
        <v>1</v>
      </c>
      <c r="G674" s="80"/>
      <c r="H674" s="83" t="s">
        <v>689</v>
      </c>
      <c r="I674" s="26" t="s">
        <v>13</v>
      </c>
      <c r="J674" t="str">
        <f t="shared" si="75"/>
        <v>CT03064Văn hóa phát triển3</v>
      </c>
      <c r="K674">
        <f t="shared" si="73"/>
        <v>1</v>
      </c>
      <c r="L674" t="str">
        <f t="shared" si="76"/>
        <v/>
      </c>
      <c r="M674" t="str">
        <f t="shared" si="77"/>
        <v>CT03064Văn hóa phát triển3</v>
      </c>
      <c r="N674">
        <f t="shared" si="74"/>
        <v>1</v>
      </c>
      <c r="O674" t="str">
        <f t="shared" si="79"/>
        <v/>
      </c>
      <c r="P674" t="str">
        <f t="shared" si="78"/>
        <v/>
      </c>
    </row>
    <row r="675" spans="1:16" ht="33">
      <c r="A675" s="80" t="s">
        <v>50</v>
      </c>
      <c r="B675" s="81" t="s">
        <v>464</v>
      </c>
      <c r="C675" s="80" t="s">
        <v>465</v>
      </c>
      <c r="D675" s="80">
        <v>3</v>
      </c>
      <c r="E675" s="80">
        <v>2</v>
      </c>
      <c r="F675" s="80">
        <v>1</v>
      </c>
      <c r="G675" s="80"/>
      <c r="H675" s="83" t="s">
        <v>689</v>
      </c>
      <c r="I675" s="26" t="s">
        <v>13</v>
      </c>
      <c r="J675" t="str">
        <f t="shared" si="75"/>
        <v>CT02053Văn hóa phát triển3</v>
      </c>
      <c r="K675">
        <f t="shared" si="73"/>
        <v>1</v>
      </c>
      <c r="L675" t="str">
        <f t="shared" si="76"/>
        <v/>
      </c>
      <c r="M675" t="str">
        <f t="shared" si="77"/>
        <v>CT02053Văn hóa phát triển3</v>
      </c>
      <c r="N675">
        <f t="shared" si="74"/>
        <v>1</v>
      </c>
      <c r="O675" t="str">
        <f t="shared" si="79"/>
        <v/>
      </c>
      <c r="P675" t="str">
        <f t="shared" si="78"/>
        <v/>
      </c>
    </row>
    <row r="676" spans="1:16" ht="33">
      <c r="A676" s="80" t="s">
        <v>53</v>
      </c>
      <c r="B676" s="81" t="s">
        <v>691</v>
      </c>
      <c r="C676" s="80" t="s">
        <v>125</v>
      </c>
      <c r="D676" s="80">
        <v>2</v>
      </c>
      <c r="E676" s="80">
        <v>0</v>
      </c>
      <c r="F676" s="80">
        <v>2</v>
      </c>
      <c r="G676" s="80"/>
      <c r="H676" s="83" t="s">
        <v>689</v>
      </c>
      <c r="I676" s="26" t="s">
        <v>13</v>
      </c>
      <c r="J676" t="str">
        <f t="shared" si="75"/>
        <v>TT02051Văn hóa phát triển2</v>
      </c>
      <c r="K676">
        <f t="shared" si="73"/>
        <v>1</v>
      </c>
      <c r="L676" t="str">
        <f t="shared" si="76"/>
        <v/>
      </c>
      <c r="M676" t="str">
        <f t="shared" si="77"/>
        <v>TT02051Văn hóa phát triển2</v>
      </c>
      <c r="N676">
        <f t="shared" si="74"/>
        <v>1</v>
      </c>
      <c r="O676" t="str">
        <f t="shared" si="79"/>
        <v/>
      </c>
      <c r="P676" t="str">
        <f t="shared" si="78"/>
        <v/>
      </c>
    </row>
    <row r="677" spans="1:16" ht="33">
      <c r="A677" s="80" t="s">
        <v>56</v>
      </c>
      <c r="B677" s="81" t="s">
        <v>692</v>
      </c>
      <c r="C677" s="80" t="s">
        <v>128</v>
      </c>
      <c r="D677" s="80">
        <v>3</v>
      </c>
      <c r="E677" s="80">
        <v>0.5</v>
      </c>
      <c r="F677" s="80">
        <v>2.5</v>
      </c>
      <c r="G677" s="80"/>
      <c r="H677" s="83" t="s">
        <v>689</v>
      </c>
      <c r="I677" s="26" t="s">
        <v>13</v>
      </c>
      <c r="J677" t="str">
        <f t="shared" si="75"/>
        <v>TT03580Văn hóa phát triển3</v>
      </c>
      <c r="K677">
        <f t="shared" si="73"/>
        <v>1</v>
      </c>
      <c r="L677" t="str">
        <f t="shared" si="76"/>
        <v/>
      </c>
      <c r="M677" t="str">
        <f t="shared" si="77"/>
        <v>TT03580Văn hóa phát triển3</v>
      </c>
      <c r="N677">
        <f t="shared" si="74"/>
        <v>1</v>
      </c>
      <c r="O677" t="str">
        <f t="shared" si="79"/>
        <v/>
      </c>
      <c r="P677" t="str">
        <f t="shared" si="78"/>
        <v/>
      </c>
    </row>
    <row r="678" spans="1:16" ht="33">
      <c r="A678" s="80" t="s">
        <v>59</v>
      </c>
      <c r="B678" s="81" t="s">
        <v>545</v>
      </c>
      <c r="C678" s="80" t="s">
        <v>546</v>
      </c>
      <c r="D678" s="80">
        <v>3</v>
      </c>
      <c r="E678" s="80">
        <v>1.5</v>
      </c>
      <c r="F678" s="80">
        <v>1.5</v>
      </c>
      <c r="G678" s="80"/>
      <c r="H678" s="83" t="s">
        <v>689</v>
      </c>
      <c r="I678" s="26" t="s">
        <v>73</v>
      </c>
      <c r="J678" t="str">
        <f t="shared" si="75"/>
        <v>TT02063Văn hóa phát triển3</v>
      </c>
      <c r="K678">
        <f t="shared" si="73"/>
        <v>1</v>
      </c>
      <c r="L678" t="str">
        <f t="shared" si="76"/>
        <v/>
      </c>
      <c r="M678" t="str">
        <f t="shared" si="77"/>
        <v>TT02063Văn hóa phát triển3</v>
      </c>
      <c r="N678">
        <f t="shared" si="74"/>
        <v>1</v>
      </c>
      <c r="O678" t="str">
        <f t="shared" si="79"/>
        <v/>
      </c>
      <c r="P678" t="str">
        <f t="shared" si="78"/>
        <v/>
      </c>
    </row>
    <row r="679" spans="1:16" ht="33">
      <c r="A679" s="80" t="s">
        <v>62</v>
      </c>
      <c r="B679" s="81" t="s">
        <v>655</v>
      </c>
      <c r="C679" s="80" t="s">
        <v>656</v>
      </c>
      <c r="D679" s="80">
        <v>3</v>
      </c>
      <c r="E679" s="80">
        <v>2</v>
      </c>
      <c r="F679" s="80">
        <v>1</v>
      </c>
      <c r="G679" s="80"/>
      <c r="H679" s="83" t="s">
        <v>689</v>
      </c>
      <c r="I679" s="26" t="s">
        <v>73</v>
      </c>
      <c r="J679" t="str">
        <f t="shared" si="75"/>
        <v>TT02064Văn hóa phát triển3</v>
      </c>
      <c r="K679">
        <f t="shared" si="73"/>
        <v>1</v>
      </c>
      <c r="L679" t="str">
        <f t="shared" si="76"/>
        <v/>
      </c>
      <c r="M679" t="str">
        <f t="shared" si="77"/>
        <v>TT02064Văn hóa phát triển3</v>
      </c>
      <c r="N679">
        <f t="shared" si="74"/>
        <v>1</v>
      </c>
      <c r="O679" t="str">
        <f t="shared" si="79"/>
        <v/>
      </c>
      <c r="P679" t="str">
        <f t="shared" si="78"/>
        <v/>
      </c>
    </row>
    <row r="680" spans="1:16" ht="33">
      <c r="A680" s="80" t="s">
        <v>65</v>
      </c>
      <c r="B680" s="81" t="s">
        <v>693</v>
      </c>
      <c r="C680" s="80" t="s">
        <v>694</v>
      </c>
      <c r="D680" s="80">
        <v>3</v>
      </c>
      <c r="E680" s="80">
        <v>2</v>
      </c>
      <c r="F680" s="80">
        <v>1</v>
      </c>
      <c r="G680" s="80"/>
      <c r="H680" s="83" t="s">
        <v>689</v>
      </c>
      <c r="I680" s="26" t="s">
        <v>73</v>
      </c>
      <c r="J680" t="str">
        <f t="shared" si="75"/>
        <v>TT03901Văn hóa phát triển3</v>
      </c>
      <c r="K680">
        <f t="shared" si="73"/>
        <v>1</v>
      </c>
      <c r="L680" t="str">
        <f t="shared" si="76"/>
        <v/>
      </c>
      <c r="M680" t="str">
        <f t="shared" si="77"/>
        <v>TT03901Văn hóa phát triển3</v>
      </c>
      <c r="N680">
        <f t="shared" si="74"/>
        <v>1</v>
      </c>
      <c r="O680" t="str">
        <f t="shared" si="79"/>
        <v/>
      </c>
      <c r="P680" t="str">
        <f t="shared" si="78"/>
        <v/>
      </c>
    </row>
    <row r="681" spans="1:16" ht="33">
      <c r="A681" s="80" t="s">
        <v>68</v>
      </c>
      <c r="B681" s="81" t="s">
        <v>539</v>
      </c>
      <c r="C681" s="80" t="s">
        <v>540</v>
      </c>
      <c r="D681" s="80">
        <v>3</v>
      </c>
      <c r="E681" s="80">
        <v>2</v>
      </c>
      <c r="F681" s="80">
        <v>1</v>
      </c>
      <c r="G681" s="80"/>
      <c r="H681" s="83" t="s">
        <v>689</v>
      </c>
      <c r="I681" s="26" t="s">
        <v>73</v>
      </c>
      <c r="J681" t="str">
        <f t="shared" si="75"/>
        <v>TT02061Văn hóa phát triển3</v>
      </c>
      <c r="K681">
        <f t="shared" si="73"/>
        <v>1</v>
      </c>
      <c r="L681" t="str">
        <f t="shared" si="76"/>
        <v/>
      </c>
      <c r="M681" t="str">
        <f t="shared" si="77"/>
        <v>TT02061Văn hóa phát triển3</v>
      </c>
      <c r="N681">
        <f t="shared" si="74"/>
        <v>1</v>
      </c>
      <c r="O681" t="str">
        <f t="shared" si="79"/>
        <v/>
      </c>
      <c r="P681" t="str">
        <f t="shared" si="78"/>
        <v/>
      </c>
    </row>
    <row r="682" spans="1:16" ht="33">
      <c r="A682" s="80" t="s">
        <v>237</v>
      </c>
      <c r="B682" s="81" t="s">
        <v>537</v>
      </c>
      <c r="C682" s="80" t="s">
        <v>538</v>
      </c>
      <c r="D682" s="80">
        <v>3</v>
      </c>
      <c r="E682" s="80">
        <v>2</v>
      </c>
      <c r="F682" s="80">
        <v>1</v>
      </c>
      <c r="G682" s="80"/>
      <c r="H682" s="83" t="s">
        <v>689</v>
      </c>
      <c r="I682" s="26" t="s">
        <v>73</v>
      </c>
      <c r="J682" t="str">
        <f t="shared" si="75"/>
        <v>TT02062Văn hóa phát triển3</v>
      </c>
      <c r="K682">
        <f t="shared" si="73"/>
        <v>1</v>
      </c>
      <c r="L682" t="str">
        <f t="shared" si="76"/>
        <v/>
      </c>
      <c r="M682" t="str">
        <f t="shared" si="77"/>
        <v>TT02062Văn hóa phát triển3</v>
      </c>
      <c r="N682">
        <f t="shared" si="74"/>
        <v>1</v>
      </c>
      <c r="O682" t="str">
        <f t="shared" si="79"/>
        <v/>
      </c>
      <c r="P682" t="str">
        <f t="shared" si="78"/>
        <v/>
      </c>
    </row>
    <row r="683" spans="1:16" ht="33">
      <c r="A683" s="80" t="s">
        <v>239</v>
      </c>
      <c r="B683" s="81" t="s">
        <v>657</v>
      </c>
      <c r="C683" s="80" t="s">
        <v>658</v>
      </c>
      <c r="D683" s="80">
        <v>3</v>
      </c>
      <c r="E683" s="80">
        <v>2</v>
      </c>
      <c r="F683" s="80">
        <v>1</v>
      </c>
      <c r="G683" s="80"/>
      <c r="H683" s="83" t="s">
        <v>689</v>
      </c>
      <c r="I683" s="26" t="s">
        <v>73</v>
      </c>
      <c r="J683" t="str">
        <f t="shared" si="75"/>
        <v>TT02065Văn hóa phát triển3</v>
      </c>
      <c r="K683">
        <f t="shared" si="73"/>
        <v>1</v>
      </c>
      <c r="L683" t="str">
        <f t="shared" si="76"/>
        <v/>
      </c>
      <c r="M683" t="str">
        <f t="shared" si="77"/>
        <v>TT02065Văn hóa phát triển3</v>
      </c>
      <c r="N683">
        <f t="shared" si="74"/>
        <v>1</v>
      </c>
      <c r="O683" t="str">
        <f t="shared" si="79"/>
        <v/>
      </c>
      <c r="P683" t="str">
        <f t="shared" si="78"/>
        <v/>
      </c>
    </row>
    <row r="684" spans="1:16" ht="33">
      <c r="A684" s="80" t="s">
        <v>241</v>
      </c>
      <c r="B684" s="81" t="s">
        <v>659</v>
      </c>
      <c r="C684" s="80" t="s">
        <v>660</v>
      </c>
      <c r="D684" s="80">
        <v>3</v>
      </c>
      <c r="E684" s="80">
        <v>1.5</v>
      </c>
      <c r="F684" s="80">
        <v>1.5</v>
      </c>
      <c r="G684" s="80"/>
      <c r="H684" s="83" t="s">
        <v>689</v>
      </c>
      <c r="I684" s="26" t="s">
        <v>73</v>
      </c>
      <c r="J684" t="str">
        <f t="shared" si="75"/>
        <v>TT02066Văn hóa phát triển3</v>
      </c>
      <c r="K684">
        <f t="shared" si="73"/>
        <v>1</v>
      </c>
      <c r="L684" t="str">
        <f t="shared" si="76"/>
        <v/>
      </c>
      <c r="M684" t="str">
        <f t="shared" si="77"/>
        <v>TT02066Văn hóa phát triển3</v>
      </c>
      <c r="N684">
        <f t="shared" si="74"/>
        <v>1</v>
      </c>
      <c r="O684" t="str">
        <f t="shared" si="79"/>
        <v/>
      </c>
      <c r="P684" t="str">
        <f t="shared" si="78"/>
        <v/>
      </c>
    </row>
    <row r="685" spans="1:16" ht="33">
      <c r="A685" s="80" t="s">
        <v>244</v>
      </c>
      <c r="B685" s="81" t="s">
        <v>251</v>
      </c>
      <c r="C685" s="80" t="s">
        <v>87</v>
      </c>
      <c r="D685" s="80">
        <v>3</v>
      </c>
      <c r="E685" s="80">
        <v>2</v>
      </c>
      <c r="F685" s="80">
        <v>1</v>
      </c>
      <c r="G685" s="80"/>
      <c r="H685" s="83" t="s">
        <v>689</v>
      </c>
      <c r="I685" s="26" t="s">
        <v>73</v>
      </c>
      <c r="J685" t="str">
        <f t="shared" si="75"/>
        <v>CT02054Văn hóa phát triển3</v>
      </c>
      <c r="K685">
        <f t="shared" si="73"/>
        <v>1</v>
      </c>
      <c r="L685" t="str">
        <f t="shared" si="76"/>
        <v/>
      </c>
      <c r="M685" t="str">
        <f t="shared" si="77"/>
        <v>CT02054Văn hóa phát triển3</v>
      </c>
      <c r="N685">
        <f t="shared" si="74"/>
        <v>1</v>
      </c>
      <c r="O685" t="str">
        <f t="shared" si="79"/>
        <v/>
      </c>
      <c r="P685" t="str">
        <f t="shared" si="78"/>
        <v/>
      </c>
    </row>
    <row r="686" spans="1:16" ht="33">
      <c r="A686" s="80" t="s">
        <v>120</v>
      </c>
      <c r="B686" s="81" t="s">
        <v>475</v>
      </c>
      <c r="C686" s="80" t="s">
        <v>476</v>
      </c>
      <c r="D686" s="80">
        <v>3</v>
      </c>
      <c r="E686" s="80">
        <v>2</v>
      </c>
      <c r="F686" s="80">
        <v>1</v>
      </c>
      <c r="G686" s="80"/>
      <c r="H686" s="83" t="s">
        <v>689</v>
      </c>
      <c r="I686" s="26" t="s">
        <v>73</v>
      </c>
      <c r="J686" t="str">
        <f t="shared" si="75"/>
        <v>CT03040Văn hóa phát triển3</v>
      </c>
      <c r="K686">
        <f t="shared" si="73"/>
        <v>1</v>
      </c>
      <c r="L686" t="str">
        <f t="shared" si="76"/>
        <v/>
      </c>
      <c r="M686" t="str">
        <f t="shared" si="77"/>
        <v>CT03040Văn hóa phát triển3</v>
      </c>
      <c r="N686">
        <f t="shared" si="74"/>
        <v>1</v>
      </c>
      <c r="O686" t="str">
        <f t="shared" si="79"/>
        <v/>
      </c>
      <c r="P686" t="str">
        <f t="shared" si="78"/>
        <v/>
      </c>
    </row>
    <row r="687" spans="1:16" ht="33">
      <c r="A687" s="80" t="s">
        <v>123</v>
      </c>
      <c r="B687" s="81" t="s">
        <v>695</v>
      </c>
      <c r="C687" s="80" t="s">
        <v>696</v>
      </c>
      <c r="D687" s="80">
        <v>3</v>
      </c>
      <c r="E687" s="80">
        <v>2</v>
      </c>
      <c r="F687" s="80">
        <v>1</v>
      </c>
      <c r="G687" s="80"/>
      <c r="H687" s="83" t="s">
        <v>689</v>
      </c>
      <c r="I687" s="26" t="s">
        <v>13</v>
      </c>
      <c r="J687" t="str">
        <f t="shared" si="75"/>
        <v>TT03902Văn hóa phát triển3</v>
      </c>
      <c r="K687">
        <f t="shared" si="73"/>
        <v>1</v>
      </c>
      <c r="L687" t="str">
        <f t="shared" si="76"/>
        <v/>
      </c>
      <c r="M687" t="str">
        <f t="shared" si="77"/>
        <v>TT03902Văn hóa phát triển3</v>
      </c>
      <c r="N687">
        <f t="shared" si="74"/>
        <v>1</v>
      </c>
      <c r="O687" t="str">
        <f t="shared" si="79"/>
        <v/>
      </c>
      <c r="P687" t="str">
        <f t="shared" si="78"/>
        <v/>
      </c>
    </row>
    <row r="688" spans="1:16" ht="33">
      <c r="A688" s="80" t="s">
        <v>126</v>
      </c>
      <c r="B688" s="81" t="s">
        <v>697</v>
      </c>
      <c r="C688" s="80" t="s">
        <v>698</v>
      </c>
      <c r="D688" s="80">
        <v>3</v>
      </c>
      <c r="E688" s="80">
        <v>2</v>
      </c>
      <c r="F688" s="80">
        <v>1</v>
      </c>
      <c r="G688" s="80"/>
      <c r="H688" s="83" t="s">
        <v>689</v>
      </c>
      <c r="I688" s="26" t="s">
        <v>13</v>
      </c>
      <c r="J688" t="str">
        <f t="shared" si="75"/>
        <v>TT03903Văn hóa phát triển3</v>
      </c>
      <c r="K688">
        <f t="shared" si="73"/>
        <v>1</v>
      </c>
      <c r="L688" t="str">
        <f t="shared" si="76"/>
        <v/>
      </c>
      <c r="M688" t="str">
        <f t="shared" si="77"/>
        <v>TT03903Văn hóa phát triển3</v>
      </c>
      <c r="N688">
        <f t="shared" si="74"/>
        <v>1</v>
      </c>
      <c r="O688" t="str">
        <f t="shared" si="79"/>
        <v/>
      </c>
      <c r="P688" t="str">
        <f t="shared" si="78"/>
        <v/>
      </c>
    </row>
    <row r="689" spans="1:16" ht="33">
      <c r="A689" s="80" t="s">
        <v>129</v>
      </c>
      <c r="B689" s="81" t="s">
        <v>699</v>
      </c>
      <c r="C689" s="80" t="s">
        <v>700</v>
      </c>
      <c r="D689" s="80">
        <v>3</v>
      </c>
      <c r="E689" s="80">
        <v>2</v>
      </c>
      <c r="F689" s="80">
        <v>1</v>
      </c>
      <c r="G689" s="80"/>
      <c r="H689" s="83" t="s">
        <v>689</v>
      </c>
      <c r="I689" s="26" t="s">
        <v>13</v>
      </c>
      <c r="J689" t="str">
        <f t="shared" si="75"/>
        <v>TT03904Văn hóa phát triển3</v>
      </c>
      <c r="K689">
        <f t="shared" si="73"/>
        <v>1</v>
      </c>
      <c r="L689" t="str">
        <f t="shared" si="76"/>
        <v/>
      </c>
      <c r="M689" t="str">
        <f t="shared" si="77"/>
        <v>TT03904Văn hóa phát triển3</v>
      </c>
      <c r="N689">
        <f t="shared" si="74"/>
        <v>1</v>
      </c>
      <c r="O689" t="str">
        <f t="shared" si="79"/>
        <v/>
      </c>
      <c r="P689" t="str">
        <f t="shared" si="78"/>
        <v/>
      </c>
    </row>
    <row r="690" spans="1:16" ht="33">
      <c r="A690" s="92" t="s">
        <v>254</v>
      </c>
      <c r="B690" s="104" t="s">
        <v>701</v>
      </c>
      <c r="C690" s="92" t="s">
        <v>702</v>
      </c>
      <c r="D690" s="80">
        <v>3</v>
      </c>
      <c r="E690" s="80">
        <v>2</v>
      </c>
      <c r="F690" s="80">
        <v>1</v>
      </c>
      <c r="G690" s="80" t="s">
        <v>703</v>
      </c>
      <c r="H690" s="83" t="s">
        <v>689</v>
      </c>
      <c r="I690" s="26" t="s">
        <v>13</v>
      </c>
      <c r="J690" t="str">
        <f t="shared" si="75"/>
        <v>TT03905Văn hóa phát triển3</v>
      </c>
      <c r="K690">
        <f t="shared" si="73"/>
        <v>1</v>
      </c>
      <c r="L690" t="str">
        <f t="shared" si="76"/>
        <v/>
      </c>
      <c r="M690" t="str">
        <f t="shared" si="77"/>
        <v>TT03905Văn hóa phát triển3</v>
      </c>
      <c r="N690">
        <f t="shared" si="74"/>
        <v>1</v>
      </c>
      <c r="O690" t="str">
        <f t="shared" si="79"/>
        <v/>
      </c>
      <c r="P690" t="str">
        <f t="shared" si="78"/>
        <v/>
      </c>
    </row>
    <row r="691" spans="1:16" ht="33">
      <c r="A691" s="92" t="s">
        <v>257</v>
      </c>
      <c r="B691" s="104" t="s">
        <v>704</v>
      </c>
      <c r="C691" s="92" t="s">
        <v>705</v>
      </c>
      <c r="D691" s="80">
        <v>3</v>
      </c>
      <c r="E691" s="80">
        <v>0.5</v>
      </c>
      <c r="F691" s="80">
        <v>2.5</v>
      </c>
      <c r="G691" s="80" t="s">
        <v>703</v>
      </c>
      <c r="H691" s="83" t="s">
        <v>689</v>
      </c>
      <c r="I691" s="26" t="s">
        <v>13</v>
      </c>
      <c r="J691" t="str">
        <f t="shared" si="75"/>
        <v>TT03906Văn hóa phát triển3</v>
      </c>
      <c r="K691">
        <f t="shared" si="73"/>
        <v>1</v>
      </c>
      <c r="L691" t="str">
        <f t="shared" si="76"/>
        <v/>
      </c>
      <c r="M691" t="str">
        <f t="shared" si="77"/>
        <v>TT03906Văn hóa phát triển3</v>
      </c>
      <c r="N691">
        <f t="shared" si="74"/>
        <v>1</v>
      </c>
      <c r="O691" t="str">
        <f t="shared" si="79"/>
        <v/>
      </c>
      <c r="P691" t="str">
        <f t="shared" si="78"/>
        <v/>
      </c>
    </row>
    <row r="692" spans="1:16" ht="33">
      <c r="A692" s="92" t="s">
        <v>260</v>
      </c>
      <c r="B692" s="104" t="s">
        <v>706</v>
      </c>
      <c r="C692" s="92" t="s">
        <v>428</v>
      </c>
      <c r="D692" s="80">
        <v>3</v>
      </c>
      <c r="E692" s="80">
        <v>0.5</v>
      </c>
      <c r="F692" s="80">
        <v>2.5</v>
      </c>
      <c r="G692" s="80" t="s">
        <v>703</v>
      </c>
      <c r="H692" s="83" t="s">
        <v>689</v>
      </c>
      <c r="I692" s="26" t="s">
        <v>13</v>
      </c>
      <c r="J692" t="str">
        <f t="shared" si="75"/>
        <v>TT03907Văn hóa phát triển3</v>
      </c>
      <c r="K692">
        <f t="shared" si="73"/>
        <v>1</v>
      </c>
      <c r="L692" t="str">
        <f t="shared" si="76"/>
        <v/>
      </c>
      <c r="M692" t="str">
        <f t="shared" si="77"/>
        <v>TT03907Văn hóa phát triển3</v>
      </c>
      <c r="N692">
        <f t="shared" si="74"/>
        <v>1</v>
      </c>
      <c r="O692" t="str">
        <f t="shared" si="79"/>
        <v/>
      </c>
      <c r="P692" t="str">
        <f t="shared" si="78"/>
        <v/>
      </c>
    </row>
    <row r="693" spans="1:16" ht="33">
      <c r="A693" s="80" t="s">
        <v>264</v>
      </c>
      <c r="B693" s="81" t="s">
        <v>707</v>
      </c>
      <c r="C693" s="80" t="s">
        <v>708</v>
      </c>
      <c r="D693" s="80">
        <v>3</v>
      </c>
      <c r="E693" s="80">
        <v>2</v>
      </c>
      <c r="F693" s="80">
        <v>1</v>
      </c>
      <c r="G693" s="80"/>
      <c r="H693" s="83" t="s">
        <v>689</v>
      </c>
      <c r="I693" s="26" t="s">
        <v>156</v>
      </c>
      <c r="J693" t="str">
        <f t="shared" si="75"/>
        <v>TT03911Văn hóa phát triển3</v>
      </c>
      <c r="K693">
        <f t="shared" si="73"/>
        <v>1</v>
      </c>
      <c r="L693" t="str">
        <f t="shared" si="76"/>
        <v/>
      </c>
      <c r="M693" t="str">
        <f t="shared" si="77"/>
        <v>TT03911Văn hóa phát triển3</v>
      </c>
      <c r="N693">
        <f t="shared" si="74"/>
        <v>1</v>
      </c>
      <c r="O693" t="str">
        <f t="shared" si="79"/>
        <v/>
      </c>
      <c r="P693" t="str">
        <f t="shared" si="78"/>
        <v/>
      </c>
    </row>
    <row r="694" spans="1:16" ht="33">
      <c r="A694" s="80" t="s">
        <v>265</v>
      </c>
      <c r="B694" s="81" t="s">
        <v>709</v>
      </c>
      <c r="C694" s="80" t="s">
        <v>710</v>
      </c>
      <c r="D694" s="80">
        <v>3</v>
      </c>
      <c r="E694" s="80">
        <v>1.5</v>
      </c>
      <c r="F694" s="80">
        <v>1.5</v>
      </c>
      <c r="G694" s="80"/>
      <c r="H694" s="83" t="s">
        <v>689</v>
      </c>
      <c r="I694" s="26" t="s">
        <v>156</v>
      </c>
      <c r="J694" t="str">
        <f t="shared" si="75"/>
        <v>TT03912Văn hóa phát triển3</v>
      </c>
      <c r="K694">
        <f t="shared" si="73"/>
        <v>1</v>
      </c>
      <c r="L694" t="str">
        <f t="shared" si="76"/>
        <v/>
      </c>
      <c r="M694" t="str">
        <f t="shared" si="77"/>
        <v>TT03912Văn hóa phát triển3</v>
      </c>
      <c r="N694">
        <f t="shared" si="74"/>
        <v>1</v>
      </c>
      <c r="O694" t="str">
        <f t="shared" si="79"/>
        <v/>
      </c>
      <c r="P694" t="str">
        <f t="shared" si="78"/>
        <v/>
      </c>
    </row>
    <row r="695" spans="1:16" ht="33">
      <c r="A695" s="80" t="s">
        <v>268</v>
      </c>
      <c r="B695" s="81" t="s">
        <v>711</v>
      </c>
      <c r="C695" s="80" t="s">
        <v>712</v>
      </c>
      <c r="D695" s="80">
        <v>3</v>
      </c>
      <c r="E695" s="80">
        <v>2</v>
      </c>
      <c r="F695" s="80">
        <v>1</v>
      </c>
      <c r="G695" s="80"/>
      <c r="H695" s="83" t="s">
        <v>689</v>
      </c>
      <c r="I695" s="26" t="s">
        <v>73</v>
      </c>
      <c r="J695" t="str">
        <f t="shared" si="75"/>
        <v>TT03913Văn hóa phát triển3</v>
      </c>
      <c r="K695">
        <f t="shared" si="73"/>
        <v>1</v>
      </c>
      <c r="L695" t="str">
        <f t="shared" si="76"/>
        <v/>
      </c>
      <c r="M695" t="str">
        <f t="shared" si="77"/>
        <v>TT03913Văn hóa phát triển3</v>
      </c>
      <c r="N695">
        <f t="shared" si="74"/>
        <v>1</v>
      </c>
      <c r="O695" t="str">
        <f t="shared" si="79"/>
        <v/>
      </c>
      <c r="P695" t="str">
        <f t="shared" si="78"/>
        <v/>
      </c>
    </row>
    <row r="696" spans="1:16" ht="33">
      <c r="A696" s="80" t="s">
        <v>271</v>
      </c>
      <c r="B696" s="81" t="s">
        <v>713</v>
      </c>
      <c r="C696" s="80" t="s">
        <v>714</v>
      </c>
      <c r="D696" s="80">
        <v>3</v>
      </c>
      <c r="E696" s="80">
        <v>2</v>
      </c>
      <c r="F696" s="80">
        <v>1</v>
      </c>
      <c r="G696" s="80"/>
      <c r="H696" s="83" t="s">
        <v>689</v>
      </c>
      <c r="I696" s="26" t="s">
        <v>73</v>
      </c>
      <c r="J696" t="str">
        <f t="shared" si="75"/>
        <v>TT03914Văn hóa phát triển3</v>
      </c>
      <c r="K696">
        <f t="shared" si="73"/>
        <v>1</v>
      </c>
      <c r="L696" t="str">
        <f t="shared" si="76"/>
        <v/>
      </c>
      <c r="M696" t="str">
        <f t="shared" si="77"/>
        <v>TT03914Văn hóa phát triển3</v>
      </c>
      <c r="N696">
        <f t="shared" si="74"/>
        <v>1</v>
      </c>
      <c r="O696" t="str">
        <f t="shared" si="79"/>
        <v/>
      </c>
      <c r="P696" t="str">
        <f t="shared" si="78"/>
        <v/>
      </c>
    </row>
    <row r="697" spans="1:16" ht="33">
      <c r="A697" s="80" t="s">
        <v>274</v>
      </c>
      <c r="B697" s="81" t="s">
        <v>715</v>
      </c>
      <c r="C697" s="80" t="s">
        <v>716</v>
      </c>
      <c r="D697" s="80">
        <v>3</v>
      </c>
      <c r="E697" s="80">
        <v>2</v>
      </c>
      <c r="F697" s="80">
        <v>1</v>
      </c>
      <c r="G697" s="80"/>
      <c r="H697" s="83" t="s">
        <v>689</v>
      </c>
      <c r="I697" s="26" t="s">
        <v>73</v>
      </c>
      <c r="J697" t="str">
        <f t="shared" si="75"/>
        <v>TT03915Văn hóa phát triển3</v>
      </c>
      <c r="K697">
        <f t="shared" si="73"/>
        <v>1</v>
      </c>
      <c r="L697" t="str">
        <f t="shared" si="76"/>
        <v/>
      </c>
      <c r="M697" t="str">
        <f t="shared" si="77"/>
        <v>TT03915Văn hóa phát triển3</v>
      </c>
      <c r="N697">
        <f t="shared" si="74"/>
        <v>1</v>
      </c>
      <c r="O697" t="str">
        <f t="shared" si="79"/>
        <v/>
      </c>
      <c r="P697" t="str">
        <f t="shared" si="78"/>
        <v/>
      </c>
    </row>
    <row r="698" spans="1:16" ht="33">
      <c r="A698" s="80" t="s">
        <v>150</v>
      </c>
      <c r="B698" s="81" t="s">
        <v>717</v>
      </c>
      <c r="C698" s="80" t="s">
        <v>718</v>
      </c>
      <c r="D698" s="80">
        <v>3</v>
      </c>
      <c r="E698" s="80">
        <v>2</v>
      </c>
      <c r="F698" s="80">
        <v>1</v>
      </c>
      <c r="G698" s="80"/>
      <c r="H698" s="83" t="s">
        <v>689</v>
      </c>
      <c r="I698" s="26" t="s">
        <v>73</v>
      </c>
      <c r="J698" t="str">
        <f t="shared" si="75"/>
        <v>TT03916Văn hóa phát triển3</v>
      </c>
      <c r="K698">
        <f t="shared" si="73"/>
        <v>1</v>
      </c>
      <c r="L698" t="str">
        <f t="shared" si="76"/>
        <v/>
      </c>
      <c r="M698" t="str">
        <f t="shared" si="77"/>
        <v>TT03916Văn hóa phát triển3</v>
      </c>
      <c r="N698">
        <f t="shared" si="74"/>
        <v>1</v>
      </c>
      <c r="O698" t="str">
        <f t="shared" si="79"/>
        <v/>
      </c>
      <c r="P698" t="str">
        <f t="shared" si="78"/>
        <v/>
      </c>
    </row>
    <row r="699" spans="1:16" ht="33">
      <c r="A699" s="80" t="s">
        <v>279</v>
      </c>
      <c r="B699" s="81" t="s">
        <v>719</v>
      </c>
      <c r="C699" s="80" t="s">
        <v>720</v>
      </c>
      <c r="D699" s="80">
        <v>3</v>
      </c>
      <c r="E699" s="80">
        <v>2</v>
      </c>
      <c r="F699" s="80">
        <v>1</v>
      </c>
      <c r="G699" s="80"/>
      <c r="H699" s="83" t="s">
        <v>689</v>
      </c>
      <c r="I699" s="26" t="s">
        <v>73</v>
      </c>
      <c r="J699" t="str">
        <f t="shared" si="75"/>
        <v>TT03917Văn hóa phát triển3</v>
      </c>
      <c r="K699">
        <f t="shared" si="73"/>
        <v>1</v>
      </c>
      <c r="L699" t="str">
        <f t="shared" si="76"/>
        <v/>
      </c>
      <c r="M699" t="str">
        <f t="shared" si="77"/>
        <v>TT03917Văn hóa phát triển3</v>
      </c>
      <c r="N699">
        <f t="shared" si="74"/>
        <v>1</v>
      </c>
      <c r="O699" t="str">
        <f t="shared" si="79"/>
        <v/>
      </c>
      <c r="P699" t="str">
        <f t="shared" si="78"/>
        <v/>
      </c>
    </row>
    <row r="700" spans="1:16" ht="33">
      <c r="A700" s="80" t="s">
        <v>153</v>
      </c>
      <c r="B700" s="81" t="s">
        <v>686</v>
      </c>
      <c r="C700" s="80" t="s">
        <v>407</v>
      </c>
      <c r="D700" s="80">
        <v>3</v>
      </c>
      <c r="E700" s="80">
        <v>2</v>
      </c>
      <c r="F700" s="80">
        <v>1</v>
      </c>
      <c r="G700" s="80"/>
      <c r="H700" s="83" t="s">
        <v>689</v>
      </c>
      <c r="I700" s="26" t="s">
        <v>73</v>
      </c>
      <c r="J700" t="str">
        <f t="shared" si="75"/>
        <v>BC03915Văn hóa phát triển3</v>
      </c>
      <c r="K700">
        <f t="shared" si="73"/>
        <v>1</v>
      </c>
      <c r="L700" t="str">
        <f t="shared" si="76"/>
        <v/>
      </c>
      <c r="M700" t="str">
        <f t="shared" si="77"/>
        <v>BC03915Văn hóa phát triển3</v>
      </c>
      <c r="N700">
        <f t="shared" si="74"/>
        <v>1</v>
      </c>
      <c r="O700" t="str">
        <f t="shared" si="79"/>
        <v/>
      </c>
      <c r="P700" t="str">
        <f t="shared" si="78"/>
        <v/>
      </c>
    </row>
    <row r="701" spans="1:16" ht="33">
      <c r="A701" s="80" t="s">
        <v>157</v>
      </c>
      <c r="B701" s="81" t="s">
        <v>687</v>
      </c>
      <c r="C701" s="80" t="s">
        <v>688</v>
      </c>
      <c r="D701" s="80">
        <v>3</v>
      </c>
      <c r="E701" s="80">
        <v>1.5</v>
      </c>
      <c r="F701" s="80">
        <v>1.5</v>
      </c>
      <c r="G701" s="80"/>
      <c r="H701" s="83" t="s">
        <v>689</v>
      </c>
      <c r="I701" s="26" t="s">
        <v>73</v>
      </c>
      <c r="J701" t="str">
        <f t="shared" si="75"/>
        <v>BC03904Văn hóa phát triển3</v>
      </c>
      <c r="K701">
        <f t="shared" si="73"/>
        <v>1</v>
      </c>
      <c r="L701" t="str">
        <f t="shared" si="76"/>
        <v/>
      </c>
      <c r="M701" t="str">
        <f t="shared" si="77"/>
        <v>BC03904Văn hóa phát triển3</v>
      </c>
      <c r="N701">
        <f t="shared" si="74"/>
        <v>1</v>
      </c>
      <c r="O701" t="str">
        <f t="shared" si="79"/>
        <v/>
      </c>
      <c r="P701" t="str">
        <f t="shared" si="78"/>
        <v/>
      </c>
    </row>
    <row r="702" spans="1:16" ht="33">
      <c r="A702" s="86" t="s">
        <v>168</v>
      </c>
      <c r="B702" s="87" t="s">
        <v>169</v>
      </c>
      <c r="C702" s="88" t="s">
        <v>170</v>
      </c>
      <c r="D702" s="89">
        <v>1</v>
      </c>
      <c r="E702" s="89">
        <v>1</v>
      </c>
      <c r="F702" s="89">
        <v>0</v>
      </c>
      <c r="G702" s="89"/>
      <c r="H702" s="83" t="s">
        <v>689</v>
      </c>
      <c r="I702" s="26" t="s">
        <v>13</v>
      </c>
      <c r="J702" t="str">
        <f t="shared" si="75"/>
        <v>ĐC01015Văn hóa phát triển1</v>
      </c>
      <c r="K702">
        <f t="shared" si="73"/>
        <v>2</v>
      </c>
      <c r="L702" t="str">
        <f t="shared" si="76"/>
        <v>HK1</v>
      </c>
      <c r="M702" t="str">
        <f t="shared" si="77"/>
        <v>ĐC01015Văn hóa phát triển1</v>
      </c>
      <c r="N702">
        <f t="shared" si="74"/>
        <v>1</v>
      </c>
      <c r="O702" t="str">
        <f t="shared" si="79"/>
        <v/>
      </c>
      <c r="P702" t="str">
        <f t="shared" si="78"/>
        <v>HK1</v>
      </c>
    </row>
    <row r="703" spans="1:16" ht="33">
      <c r="A703" s="86" t="s">
        <v>171</v>
      </c>
      <c r="B703" s="87" t="s">
        <v>172</v>
      </c>
      <c r="C703" s="88" t="s">
        <v>173</v>
      </c>
      <c r="D703" s="89">
        <v>1</v>
      </c>
      <c r="E703" s="89">
        <v>0</v>
      </c>
      <c r="F703" s="89">
        <v>1</v>
      </c>
      <c r="G703" s="89"/>
      <c r="H703" s="83" t="s">
        <v>689</v>
      </c>
      <c r="I703" s="26" t="s">
        <v>13</v>
      </c>
      <c r="J703" t="str">
        <f t="shared" si="75"/>
        <v>ĐC01016Văn hóa phát triển1</v>
      </c>
      <c r="K703">
        <f t="shared" si="73"/>
        <v>1</v>
      </c>
      <c r="L703" t="str">
        <f t="shared" si="76"/>
        <v/>
      </c>
      <c r="M703" t="str">
        <f t="shared" si="77"/>
        <v>ĐC01016Văn hóa phát triển1</v>
      </c>
      <c r="N703">
        <f t="shared" si="74"/>
        <v>2</v>
      </c>
      <c r="O703" t="str">
        <f t="shared" si="79"/>
        <v>HK2</v>
      </c>
      <c r="P703" t="str">
        <f t="shared" si="78"/>
        <v>HK2</v>
      </c>
    </row>
    <row r="704" spans="1:16" ht="33">
      <c r="A704" s="86" t="s">
        <v>174</v>
      </c>
      <c r="B704" s="87" t="s">
        <v>175</v>
      </c>
      <c r="C704" s="88" t="s">
        <v>176</v>
      </c>
      <c r="D704" s="89">
        <v>1</v>
      </c>
      <c r="E704" s="89">
        <v>0</v>
      </c>
      <c r="F704" s="89">
        <v>1</v>
      </c>
      <c r="G704" s="89"/>
      <c r="H704" s="83" t="s">
        <v>689</v>
      </c>
      <c r="I704" s="26" t="s">
        <v>13</v>
      </c>
      <c r="J704" t="str">
        <f t="shared" si="75"/>
        <v>ĐC01017Văn hóa phát triển1</v>
      </c>
      <c r="K704">
        <f t="shared" si="73"/>
        <v>1</v>
      </c>
      <c r="L704" t="str">
        <f t="shared" si="76"/>
        <v/>
      </c>
      <c r="M704" t="str">
        <f t="shared" si="77"/>
        <v>ĐC01017Văn hóa phát triển1</v>
      </c>
      <c r="N704">
        <f t="shared" si="74"/>
        <v>1</v>
      </c>
      <c r="O704" t="str">
        <f t="shared" si="79"/>
        <v/>
      </c>
      <c r="P704" t="str">
        <f t="shared" si="78"/>
        <v/>
      </c>
    </row>
    <row r="705" spans="1:16" ht="33">
      <c r="A705" s="86" t="s">
        <v>177</v>
      </c>
      <c r="B705" s="87" t="s">
        <v>178</v>
      </c>
      <c r="C705" s="88" t="s">
        <v>179</v>
      </c>
      <c r="D705" s="89">
        <v>2</v>
      </c>
      <c r="E705" s="89">
        <v>2</v>
      </c>
      <c r="F705" s="89">
        <v>0</v>
      </c>
      <c r="G705" s="89"/>
      <c r="H705" s="83" t="s">
        <v>689</v>
      </c>
      <c r="I705" s="26" t="s">
        <v>13</v>
      </c>
      <c r="J705" t="str">
        <f t="shared" si="75"/>
        <v>QA01005Văn hóa phát triển2</v>
      </c>
      <c r="K705">
        <f t="shared" si="73"/>
        <v>1</v>
      </c>
      <c r="L705" t="str">
        <f t="shared" si="76"/>
        <v/>
      </c>
      <c r="M705" t="str">
        <f t="shared" si="77"/>
        <v>QA01005Văn hóa phát triển2</v>
      </c>
      <c r="N705">
        <f t="shared" si="74"/>
        <v>1</v>
      </c>
      <c r="O705" t="str">
        <f t="shared" si="79"/>
        <v/>
      </c>
      <c r="P705" t="str">
        <f t="shared" si="78"/>
        <v/>
      </c>
    </row>
    <row r="706" spans="1:16" ht="33">
      <c r="A706" s="86" t="s">
        <v>180</v>
      </c>
      <c r="B706" s="87" t="s">
        <v>181</v>
      </c>
      <c r="C706" s="88" t="s">
        <v>182</v>
      </c>
      <c r="D706" s="89">
        <v>2</v>
      </c>
      <c r="E706" s="89">
        <v>1.5</v>
      </c>
      <c r="F706" s="89">
        <v>0.5</v>
      </c>
      <c r="G706" s="89"/>
      <c r="H706" s="83" t="s">
        <v>689</v>
      </c>
      <c r="I706" s="26" t="s">
        <v>13</v>
      </c>
      <c r="J706" t="str">
        <f t="shared" si="75"/>
        <v>QA01006Văn hóa phát triển2</v>
      </c>
      <c r="K706">
        <f t="shared" ref="K706:K769" si="80">COUNTIF($J$2:$J$3265,J706)</f>
        <v>1</v>
      </c>
      <c r="L706" t="str">
        <f t="shared" si="76"/>
        <v/>
      </c>
      <c r="M706" t="str">
        <f t="shared" si="77"/>
        <v>QA01006Văn hóa phát triển2</v>
      </c>
      <c r="N706">
        <f t="shared" ref="N706:N769" si="81">COUNTIF(M706:M3991,M706)</f>
        <v>1</v>
      </c>
      <c r="O706" t="str">
        <f t="shared" si="79"/>
        <v/>
      </c>
      <c r="P706" t="str">
        <f t="shared" si="78"/>
        <v/>
      </c>
    </row>
    <row r="707" spans="1:16" ht="33">
      <c r="A707" s="86" t="s">
        <v>183</v>
      </c>
      <c r="B707" s="87" t="s">
        <v>184</v>
      </c>
      <c r="C707" s="88" t="s">
        <v>185</v>
      </c>
      <c r="D707" s="89">
        <v>3</v>
      </c>
      <c r="E707" s="89">
        <v>1</v>
      </c>
      <c r="F707" s="89">
        <v>2</v>
      </c>
      <c r="G707" s="89"/>
      <c r="H707" s="83" t="s">
        <v>689</v>
      </c>
      <c r="I707" s="26" t="s">
        <v>13</v>
      </c>
      <c r="J707" t="str">
        <f t="shared" ref="J707:J770" si="82">CONCATENATE(B707,H707,D707)</f>
        <v>QA01007Văn hóa phát triển3</v>
      </c>
      <c r="K707">
        <f t="shared" si="80"/>
        <v>1</v>
      </c>
      <c r="L707" t="str">
        <f t="shared" ref="L707:L770" si="83">IF(K707=2,"HK1","")</f>
        <v/>
      </c>
      <c r="M707" t="str">
        <f t="shared" ref="M707:M770" si="84">CONCATENATE(B707,H707,D707)</f>
        <v>QA01007Văn hóa phát triển3</v>
      </c>
      <c r="N707">
        <f t="shared" si="81"/>
        <v>1</v>
      </c>
      <c r="O707" t="str">
        <f t="shared" si="79"/>
        <v/>
      </c>
      <c r="P707" t="str">
        <f t="shared" si="78"/>
        <v/>
      </c>
    </row>
    <row r="708" spans="1:16" ht="33">
      <c r="A708" s="86" t="s">
        <v>186</v>
      </c>
      <c r="B708" s="87" t="s">
        <v>187</v>
      </c>
      <c r="C708" s="88" t="s">
        <v>188</v>
      </c>
      <c r="D708" s="89">
        <v>1</v>
      </c>
      <c r="E708" s="89">
        <v>0.5</v>
      </c>
      <c r="F708" s="89">
        <v>0.5</v>
      </c>
      <c r="G708" s="89"/>
      <c r="H708" s="83" t="s">
        <v>689</v>
      </c>
      <c r="I708" s="26" t="s">
        <v>13</v>
      </c>
      <c r="J708" t="str">
        <f t="shared" si="82"/>
        <v>QA01008Văn hóa phát triển1</v>
      </c>
      <c r="K708">
        <f t="shared" si="80"/>
        <v>1</v>
      </c>
      <c r="L708" t="str">
        <f t="shared" si="83"/>
        <v/>
      </c>
      <c r="M708" t="str">
        <f t="shared" si="84"/>
        <v>QA01008Văn hóa phát triển1</v>
      </c>
      <c r="N708">
        <f t="shared" si="81"/>
        <v>1</v>
      </c>
      <c r="O708" t="str">
        <f t="shared" si="79"/>
        <v/>
      </c>
      <c r="P708" t="str">
        <f t="shared" si="78"/>
        <v/>
      </c>
    </row>
    <row r="709" spans="1:16" ht="33">
      <c r="A709" s="86" t="s">
        <v>189</v>
      </c>
      <c r="B709" s="87" t="s">
        <v>190</v>
      </c>
      <c r="C709" s="88" t="s">
        <v>191</v>
      </c>
      <c r="D709" s="89">
        <v>1</v>
      </c>
      <c r="E709" s="89">
        <v>0</v>
      </c>
      <c r="F709" s="89">
        <v>1</v>
      </c>
      <c r="G709" s="89"/>
      <c r="H709" s="83" t="s">
        <v>689</v>
      </c>
      <c r="I709" s="26" t="s">
        <v>73</v>
      </c>
      <c r="J709" t="str">
        <f t="shared" si="82"/>
        <v>ĐC01018Văn hóa phát triển1</v>
      </c>
      <c r="K709">
        <f t="shared" si="80"/>
        <v>1</v>
      </c>
      <c r="L709" t="str">
        <f t="shared" si="83"/>
        <v/>
      </c>
      <c r="M709" t="str">
        <f t="shared" si="84"/>
        <v>ĐC01018Văn hóa phát triển1</v>
      </c>
      <c r="N709">
        <f t="shared" si="81"/>
        <v>1</v>
      </c>
      <c r="O709" t="str">
        <f t="shared" si="79"/>
        <v/>
      </c>
      <c r="P709" t="str">
        <f t="shared" si="78"/>
        <v/>
      </c>
    </row>
    <row r="710" spans="1:16" ht="33">
      <c r="A710" s="86" t="s">
        <v>192</v>
      </c>
      <c r="B710" s="87" t="s">
        <v>193</v>
      </c>
      <c r="C710" s="88" t="s">
        <v>194</v>
      </c>
      <c r="D710" s="89">
        <v>1</v>
      </c>
      <c r="E710" s="89">
        <v>0</v>
      </c>
      <c r="F710" s="89">
        <v>1</v>
      </c>
      <c r="G710" s="89"/>
      <c r="H710" s="83" t="s">
        <v>689</v>
      </c>
      <c r="I710" s="26" t="s">
        <v>73</v>
      </c>
      <c r="J710" t="str">
        <f t="shared" si="82"/>
        <v>ĐC01019Văn hóa phát triển1</v>
      </c>
      <c r="K710">
        <f t="shared" si="80"/>
        <v>1</v>
      </c>
      <c r="L710" t="str">
        <f t="shared" si="83"/>
        <v/>
      </c>
      <c r="M710" t="str">
        <f t="shared" si="84"/>
        <v>ĐC01019Văn hóa phát triển1</v>
      </c>
      <c r="N710">
        <f t="shared" si="81"/>
        <v>1</v>
      </c>
      <c r="O710" t="str">
        <f t="shared" si="79"/>
        <v/>
      </c>
      <c r="P710" t="str">
        <f t="shared" si="78"/>
        <v/>
      </c>
    </row>
    <row r="711" spans="1:16" ht="33">
      <c r="A711" s="90" t="s">
        <v>195</v>
      </c>
      <c r="B711" s="87" t="s">
        <v>196</v>
      </c>
      <c r="C711" s="88" t="s">
        <v>197</v>
      </c>
      <c r="D711" s="89">
        <v>1</v>
      </c>
      <c r="E711" s="89">
        <v>0</v>
      </c>
      <c r="F711" s="89">
        <v>1</v>
      </c>
      <c r="G711" s="89"/>
      <c r="H711" s="83" t="s">
        <v>689</v>
      </c>
      <c r="I711" s="26" t="s">
        <v>73</v>
      </c>
      <c r="J711" t="str">
        <f t="shared" si="82"/>
        <v>ĐC01020Văn hóa phát triển1</v>
      </c>
      <c r="K711">
        <f t="shared" si="80"/>
        <v>1</v>
      </c>
      <c r="L711" t="str">
        <f t="shared" si="83"/>
        <v/>
      </c>
      <c r="M711" t="str">
        <f t="shared" si="84"/>
        <v>ĐC01020Văn hóa phát triển1</v>
      </c>
      <c r="N711">
        <f t="shared" si="81"/>
        <v>1</v>
      </c>
      <c r="O711" t="str">
        <f t="shared" si="79"/>
        <v/>
      </c>
      <c r="P711" t="str">
        <f t="shared" si="78"/>
        <v/>
      </c>
    </row>
    <row r="712" spans="1:16" ht="33">
      <c r="A712" s="90" t="s">
        <v>198</v>
      </c>
      <c r="B712" s="87" t="s">
        <v>199</v>
      </c>
      <c r="C712" s="88" t="s">
        <v>200</v>
      </c>
      <c r="D712" s="89">
        <v>1</v>
      </c>
      <c r="E712" s="89">
        <v>0</v>
      </c>
      <c r="F712" s="89">
        <v>1</v>
      </c>
      <c r="G712" s="89"/>
      <c r="H712" s="83" t="s">
        <v>689</v>
      </c>
      <c r="I712" s="26" t="s">
        <v>73</v>
      </c>
      <c r="J712" t="str">
        <f t="shared" si="82"/>
        <v>ĐC01021Văn hóa phát triển1</v>
      </c>
      <c r="K712">
        <f t="shared" si="80"/>
        <v>1</v>
      </c>
      <c r="L712" t="str">
        <f t="shared" si="83"/>
        <v/>
      </c>
      <c r="M712" t="str">
        <f t="shared" si="84"/>
        <v>ĐC01021Văn hóa phát triển1</v>
      </c>
      <c r="N712">
        <f t="shared" si="81"/>
        <v>1</v>
      </c>
      <c r="O712" t="str">
        <f t="shared" si="79"/>
        <v/>
      </c>
      <c r="P712" t="str">
        <f t="shared" si="78"/>
        <v/>
      </c>
    </row>
    <row r="713" spans="1:16" ht="33">
      <c r="A713" s="80" t="s">
        <v>202</v>
      </c>
      <c r="B713" s="81" t="s">
        <v>10</v>
      </c>
      <c r="C713" s="80" t="s">
        <v>11</v>
      </c>
      <c r="D713" s="80">
        <v>4</v>
      </c>
      <c r="E713" s="80">
        <v>3</v>
      </c>
      <c r="F713" s="80">
        <v>1</v>
      </c>
      <c r="G713" s="81"/>
      <c r="H713" s="83" t="s">
        <v>95</v>
      </c>
      <c r="I713" s="26" t="s">
        <v>13</v>
      </c>
      <c r="J713" t="str">
        <f t="shared" si="82"/>
        <v>TM01001Truyền thông chính sách4</v>
      </c>
      <c r="K713">
        <f t="shared" si="80"/>
        <v>1</v>
      </c>
      <c r="L713" t="str">
        <f t="shared" si="83"/>
        <v/>
      </c>
      <c r="M713" t="str">
        <f t="shared" si="84"/>
        <v>TM01001Truyền thông chính sách4</v>
      </c>
      <c r="N713">
        <f t="shared" si="81"/>
        <v>1</v>
      </c>
      <c r="O713" t="str">
        <f t="shared" si="79"/>
        <v/>
      </c>
      <c r="P713" t="str">
        <f t="shared" si="78"/>
        <v/>
      </c>
    </row>
    <row r="714" spans="1:16" ht="33">
      <c r="A714" s="80" t="s">
        <v>203</v>
      </c>
      <c r="B714" s="81" t="s">
        <v>15</v>
      </c>
      <c r="C714" s="80" t="s">
        <v>16</v>
      </c>
      <c r="D714" s="80">
        <v>3</v>
      </c>
      <c r="E714" s="80">
        <v>2</v>
      </c>
      <c r="F714" s="80">
        <v>1</v>
      </c>
      <c r="G714" s="81"/>
      <c r="H714" s="83" t="s">
        <v>95</v>
      </c>
      <c r="I714" s="26" t="s">
        <v>13</v>
      </c>
      <c r="J714" t="str">
        <f t="shared" si="82"/>
        <v>KT01001Truyền thông chính sách3</v>
      </c>
      <c r="K714">
        <f t="shared" si="80"/>
        <v>2</v>
      </c>
      <c r="L714" t="str">
        <f t="shared" si="83"/>
        <v>HK1</v>
      </c>
      <c r="M714" t="str">
        <f t="shared" si="84"/>
        <v>KT01001Truyền thông chính sách3</v>
      </c>
      <c r="N714">
        <f t="shared" si="81"/>
        <v>1</v>
      </c>
      <c r="O714" t="str">
        <f t="shared" si="79"/>
        <v/>
      </c>
      <c r="P714" t="str">
        <f t="shared" ref="P714:P777" si="85">IF(AND(L714="HK1",O714=""),"HK1",IF(AND(L714="",O714=""),"",IF(AND(L714="",O714="HK2"),"HK2")))</f>
        <v>HK1</v>
      </c>
    </row>
    <row r="715" spans="1:16" ht="33">
      <c r="A715" s="80" t="s">
        <v>204</v>
      </c>
      <c r="B715" s="81" t="s">
        <v>18</v>
      </c>
      <c r="C715" s="80" t="s">
        <v>12</v>
      </c>
      <c r="D715" s="80">
        <v>3</v>
      </c>
      <c r="E715" s="80">
        <v>2</v>
      </c>
      <c r="F715" s="80">
        <v>1</v>
      </c>
      <c r="G715" s="81"/>
      <c r="H715" s="83" t="s">
        <v>95</v>
      </c>
      <c r="I715" s="26" t="s">
        <v>13</v>
      </c>
      <c r="J715" t="str">
        <f t="shared" si="82"/>
        <v>CN01001Truyền thông chính sách3</v>
      </c>
      <c r="K715">
        <f t="shared" si="80"/>
        <v>1</v>
      </c>
      <c r="L715" t="str">
        <f t="shared" si="83"/>
        <v/>
      </c>
      <c r="M715" t="str">
        <f t="shared" si="84"/>
        <v>CN01001Truyền thông chính sách3</v>
      </c>
      <c r="N715">
        <f t="shared" si="81"/>
        <v>2</v>
      </c>
      <c r="O715" t="str">
        <f t="shared" si="79"/>
        <v>HK2</v>
      </c>
      <c r="P715" t="str">
        <f t="shared" si="85"/>
        <v>HK2</v>
      </c>
    </row>
    <row r="716" spans="1:16" ht="33">
      <c r="A716" s="80" t="s">
        <v>205</v>
      </c>
      <c r="B716" s="81" t="s">
        <v>20</v>
      </c>
      <c r="C716" s="80" t="s">
        <v>21</v>
      </c>
      <c r="D716" s="80">
        <v>3</v>
      </c>
      <c r="E716" s="80">
        <v>2</v>
      </c>
      <c r="F716" s="80">
        <v>1</v>
      </c>
      <c r="G716" s="81"/>
      <c r="H716" s="83" t="s">
        <v>95</v>
      </c>
      <c r="I716" s="26" t="s">
        <v>13</v>
      </c>
      <c r="J716" t="str">
        <f t="shared" si="82"/>
        <v>LS01001Truyền thông chính sách3</v>
      </c>
      <c r="K716">
        <f t="shared" si="80"/>
        <v>1</v>
      </c>
      <c r="L716" t="str">
        <f t="shared" si="83"/>
        <v/>
      </c>
      <c r="M716" t="str">
        <f t="shared" si="84"/>
        <v>LS01001Truyền thông chính sách3</v>
      </c>
      <c r="N716">
        <f t="shared" si="81"/>
        <v>2</v>
      </c>
      <c r="O716" t="str">
        <f t="shared" si="79"/>
        <v>HK2</v>
      </c>
      <c r="P716" t="str">
        <f t="shared" si="85"/>
        <v>HK2</v>
      </c>
    </row>
    <row r="717" spans="1:16" ht="33">
      <c r="A717" s="80" t="s">
        <v>208</v>
      </c>
      <c r="B717" s="81" t="s">
        <v>23</v>
      </c>
      <c r="C717" s="80" t="s">
        <v>24</v>
      </c>
      <c r="D717" s="80">
        <v>2</v>
      </c>
      <c r="E717" s="80">
        <v>1.5</v>
      </c>
      <c r="F717" s="80">
        <v>0.5</v>
      </c>
      <c r="G717" s="81"/>
      <c r="H717" s="83" t="s">
        <v>95</v>
      </c>
      <c r="I717" s="26" t="s">
        <v>13</v>
      </c>
      <c r="J717" t="str">
        <f t="shared" si="82"/>
        <v>TH01001Truyền thông chính sách2</v>
      </c>
      <c r="K717">
        <f t="shared" si="80"/>
        <v>1</v>
      </c>
      <c r="L717" t="str">
        <f t="shared" si="83"/>
        <v/>
      </c>
      <c r="M717" t="str">
        <f t="shared" si="84"/>
        <v>TH01001Truyền thông chính sách2</v>
      </c>
      <c r="N717">
        <f t="shared" si="81"/>
        <v>2</v>
      </c>
      <c r="O717" t="str">
        <f t="shared" si="79"/>
        <v>HK2</v>
      </c>
      <c r="P717" t="str">
        <f t="shared" si="85"/>
        <v>HK2</v>
      </c>
    </row>
    <row r="718" spans="1:16" ht="33">
      <c r="A718" s="80" t="s">
        <v>211</v>
      </c>
      <c r="B718" s="81" t="s">
        <v>26</v>
      </c>
      <c r="C718" s="80" t="s">
        <v>27</v>
      </c>
      <c r="D718" s="80">
        <v>3</v>
      </c>
      <c r="E718" s="80">
        <v>2</v>
      </c>
      <c r="F718" s="80">
        <v>1</v>
      </c>
      <c r="G718" s="81"/>
      <c r="H718" s="83" t="s">
        <v>95</v>
      </c>
      <c r="I718" s="26" t="s">
        <v>13</v>
      </c>
      <c r="J718" t="str">
        <f t="shared" si="82"/>
        <v>NP01001Truyền thông chính sách3</v>
      </c>
      <c r="K718">
        <f t="shared" si="80"/>
        <v>2</v>
      </c>
      <c r="L718" t="str">
        <f t="shared" si="83"/>
        <v>HK1</v>
      </c>
      <c r="M718" t="str">
        <f t="shared" si="84"/>
        <v>NP01001Truyền thông chính sách3</v>
      </c>
      <c r="N718">
        <f t="shared" si="81"/>
        <v>1</v>
      </c>
      <c r="O718" t="str">
        <f t="shared" si="79"/>
        <v/>
      </c>
      <c r="P718" t="str">
        <f t="shared" si="85"/>
        <v>HK1</v>
      </c>
    </row>
    <row r="719" spans="1:16" ht="33">
      <c r="A719" s="80" t="s">
        <v>213</v>
      </c>
      <c r="B719" s="81" t="s">
        <v>30</v>
      </c>
      <c r="C719" s="80" t="s">
        <v>508</v>
      </c>
      <c r="D719" s="80">
        <v>2</v>
      </c>
      <c r="E719" s="80">
        <v>1.5</v>
      </c>
      <c r="F719" s="80">
        <v>0.5</v>
      </c>
      <c r="G719" s="81"/>
      <c r="H719" s="83" t="s">
        <v>95</v>
      </c>
      <c r="I719" s="26" t="s">
        <v>13</v>
      </c>
      <c r="J719" t="str">
        <f t="shared" si="82"/>
        <v>CT01001Truyền thông chính sách2</v>
      </c>
      <c r="K719">
        <f t="shared" si="80"/>
        <v>1</v>
      </c>
      <c r="L719" t="str">
        <f t="shared" si="83"/>
        <v/>
      </c>
      <c r="M719" t="str">
        <f t="shared" si="84"/>
        <v>CT01001Truyền thông chính sách2</v>
      </c>
      <c r="N719">
        <f t="shared" si="81"/>
        <v>2</v>
      </c>
      <c r="O719" t="str">
        <f t="shared" si="79"/>
        <v>HK2</v>
      </c>
      <c r="P719" t="str">
        <f t="shared" si="85"/>
        <v>HK2</v>
      </c>
    </row>
    <row r="720" spans="1:16" ht="33">
      <c r="A720" s="80" t="s">
        <v>215</v>
      </c>
      <c r="B720" s="81" t="s">
        <v>33</v>
      </c>
      <c r="C720" s="80" t="s">
        <v>34</v>
      </c>
      <c r="D720" s="80">
        <v>2</v>
      </c>
      <c r="E720" s="80">
        <v>1.5</v>
      </c>
      <c r="F720" s="80">
        <v>0.5</v>
      </c>
      <c r="G720" s="81"/>
      <c r="H720" s="83" t="s">
        <v>95</v>
      </c>
      <c r="I720" s="26" t="s">
        <v>13</v>
      </c>
      <c r="J720" t="str">
        <f t="shared" si="82"/>
        <v>XD01001Truyền thông chính sách2</v>
      </c>
      <c r="K720">
        <f t="shared" si="80"/>
        <v>2</v>
      </c>
      <c r="L720" t="str">
        <f t="shared" si="83"/>
        <v>HK1</v>
      </c>
      <c r="M720" t="str">
        <f t="shared" si="84"/>
        <v>XD01001Truyền thông chính sách2</v>
      </c>
      <c r="N720">
        <f t="shared" si="81"/>
        <v>1</v>
      </c>
      <c r="O720" t="str">
        <f t="shared" ref="O720:O783" si="86">IF(OR(N720=2,N720=3),"HK2","")</f>
        <v/>
      </c>
      <c r="P720" t="str">
        <f t="shared" si="85"/>
        <v>HK1</v>
      </c>
    </row>
    <row r="721" spans="1:16" ht="33">
      <c r="A721" s="80" t="s">
        <v>218</v>
      </c>
      <c r="B721" s="81" t="s">
        <v>36</v>
      </c>
      <c r="C721" s="80" t="s">
        <v>37</v>
      </c>
      <c r="D721" s="80">
        <v>2</v>
      </c>
      <c r="E721" s="80">
        <v>1.5</v>
      </c>
      <c r="F721" s="80">
        <v>0.5</v>
      </c>
      <c r="G721" s="81"/>
      <c r="H721" s="83" t="s">
        <v>95</v>
      </c>
      <c r="I721" s="26" t="s">
        <v>13</v>
      </c>
      <c r="J721" t="str">
        <f t="shared" si="82"/>
        <v>TG01004Truyền thông chính sách2</v>
      </c>
      <c r="K721">
        <f t="shared" si="80"/>
        <v>2</v>
      </c>
      <c r="L721" t="str">
        <f t="shared" si="83"/>
        <v>HK1</v>
      </c>
      <c r="M721" t="str">
        <f t="shared" si="84"/>
        <v>TG01004Truyền thông chính sách2</v>
      </c>
      <c r="N721">
        <f t="shared" si="81"/>
        <v>1</v>
      </c>
      <c r="O721" t="str">
        <f t="shared" si="86"/>
        <v/>
      </c>
      <c r="P721" t="str">
        <f t="shared" si="85"/>
        <v>HK1</v>
      </c>
    </row>
    <row r="722" spans="1:16" ht="33">
      <c r="A722" s="80" t="s">
        <v>38</v>
      </c>
      <c r="B722" s="81" t="s">
        <v>76</v>
      </c>
      <c r="C722" s="80" t="s">
        <v>299</v>
      </c>
      <c r="D722" s="80">
        <v>2</v>
      </c>
      <c r="E722" s="80">
        <v>1.5</v>
      </c>
      <c r="F722" s="80">
        <v>0.5</v>
      </c>
      <c r="G722" s="81"/>
      <c r="H722" s="83" t="s">
        <v>95</v>
      </c>
      <c r="I722" s="26" t="s">
        <v>73</v>
      </c>
      <c r="J722" t="str">
        <f t="shared" si="82"/>
        <v>TT01002Truyền thông chính sách2</v>
      </c>
      <c r="K722">
        <f t="shared" si="80"/>
        <v>1</v>
      </c>
      <c r="L722" t="str">
        <f t="shared" si="83"/>
        <v/>
      </c>
      <c r="M722" t="str">
        <f t="shared" si="84"/>
        <v>TT01002Truyền thông chính sách2</v>
      </c>
      <c r="N722">
        <f t="shared" si="81"/>
        <v>2</v>
      </c>
      <c r="O722" t="str">
        <f t="shared" si="86"/>
        <v>HK2</v>
      </c>
      <c r="P722" t="str">
        <f t="shared" si="85"/>
        <v>HK2</v>
      </c>
    </row>
    <row r="723" spans="1:16" ht="33">
      <c r="A723" s="80" t="s">
        <v>41</v>
      </c>
      <c r="B723" s="81" t="s">
        <v>82</v>
      </c>
      <c r="C723" s="80" t="s">
        <v>83</v>
      </c>
      <c r="D723" s="80">
        <v>2</v>
      </c>
      <c r="E723" s="80">
        <v>1.5</v>
      </c>
      <c r="F723" s="80">
        <v>0.5</v>
      </c>
      <c r="G723" s="81"/>
      <c r="H723" s="83" t="s">
        <v>95</v>
      </c>
      <c r="I723" s="26" t="s">
        <v>73</v>
      </c>
      <c r="J723" t="str">
        <f t="shared" si="82"/>
        <v>TT01001Truyền thông chính sách2</v>
      </c>
      <c r="K723">
        <f t="shared" si="80"/>
        <v>1</v>
      </c>
      <c r="L723" t="str">
        <f t="shared" si="83"/>
        <v/>
      </c>
      <c r="M723" t="str">
        <f t="shared" si="84"/>
        <v>TT01001Truyền thông chính sách2</v>
      </c>
      <c r="N723">
        <f t="shared" si="81"/>
        <v>2</v>
      </c>
      <c r="O723" t="str">
        <f t="shared" si="86"/>
        <v>HK2</v>
      </c>
      <c r="P723" t="str">
        <f t="shared" si="85"/>
        <v>HK2</v>
      </c>
    </row>
    <row r="724" spans="1:16" ht="33">
      <c r="A724" s="80" t="s">
        <v>44</v>
      </c>
      <c r="B724" s="81" t="s">
        <v>509</v>
      </c>
      <c r="C724" s="80" t="s">
        <v>510</v>
      </c>
      <c r="D724" s="80">
        <v>2</v>
      </c>
      <c r="E724" s="80">
        <v>1.5</v>
      </c>
      <c r="F724" s="80">
        <v>0.5</v>
      </c>
      <c r="G724" s="81"/>
      <c r="H724" s="83" t="s">
        <v>95</v>
      </c>
      <c r="I724" s="26" t="s">
        <v>73</v>
      </c>
      <c r="J724" t="str">
        <f t="shared" si="82"/>
        <v>TM01003Truyền thông chính sách2</v>
      </c>
      <c r="K724">
        <f t="shared" si="80"/>
        <v>1</v>
      </c>
      <c r="L724" t="str">
        <f t="shared" si="83"/>
        <v/>
      </c>
      <c r="M724" t="str">
        <f t="shared" si="84"/>
        <v>TM01003Truyền thông chính sách2</v>
      </c>
      <c r="N724">
        <f t="shared" si="81"/>
        <v>1</v>
      </c>
      <c r="O724" t="str">
        <f t="shared" si="86"/>
        <v/>
      </c>
      <c r="P724" t="str">
        <f t="shared" si="85"/>
        <v/>
      </c>
    </row>
    <row r="725" spans="1:16" ht="33">
      <c r="A725" s="80" t="s">
        <v>47</v>
      </c>
      <c r="B725" s="81" t="s">
        <v>511</v>
      </c>
      <c r="C725" s="80" t="s">
        <v>512</v>
      </c>
      <c r="D725" s="80">
        <v>2</v>
      </c>
      <c r="E725" s="80">
        <v>1.5</v>
      </c>
      <c r="F725" s="80">
        <v>0.5</v>
      </c>
      <c r="G725" s="81"/>
      <c r="H725" s="83" t="s">
        <v>95</v>
      </c>
      <c r="I725" s="26" t="s">
        <v>73</v>
      </c>
      <c r="J725" t="str">
        <f t="shared" si="82"/>
        <v>TM01007Truyền thông chính sách2</v>
      </c>
      <c r="K725">
        <f t="shared" si="80"/>
        <v>1</v>
      </c>
      <c r="L725" t="str">
        <f t="shared" si="83"/>
        <v/>
      </c>
      <c r="M725" t="str">
        <f t="shared" si="84"/>
        <v>TM01007Truyền thông chính sách2</v>
      </c>
      <c r="N725">
        <f t="shared" si="81"/>
        <v>1</v>
      </c>
      <c r="O725" t="str">
        <f t="shared" si="86"/>
        <v/>
      </c>
      <c r="P725" t="str">
        <f t="shared" si="85"/>
        <v/>
      </c>
    </row>
    <row r="726" spans="1:16" ht="33">
      <c r="A726" s="80" t="s">
        <v>50</v>
      </c>
      <c r="B726" s="81" t="s">
        <v>513</v>
      </c>
      <c r="C726" s="80" t="s">
        <v>64</v>
      </c>
      <c r="D726" s="80">
        <v>2</v>
      </c>
      <c r="E726" s="80">
        <v>1.5</v>
      </c>
      <c r="F726" s="80">
        <v>0.5</v>
      </c>
      <c r="G726" s="81"/>
      <c r="H726" s="83" t="s">
        <v>95</v>
      </c>
      <c r="I726" s="26" t="s">
        <v>73</v>
      </c>
      <c r="J726" t="str">
        <f t="shared" si="82"/>
        <v>TG01003Truyền thông chính sách2</v>
      </c>
      <c r="K726">
        <f t="shared" si="80"/>
        <v>1</v>
      </c>
      <c r="L726" t="str">
        <f t="shared" si="83"/>
        <v/>
      </c>
      <c r="M726" t="str">
        <f t="shared" si="84"/>
        <v>TG01003Truyền thông chính sách2</v>
      </c>
      <c r="N726">
        <f t="shared" si="81"/>
        <v>1</v>
      </c>
      <c r="O726" t="str">
        <f t="shared" si="86"/>
        <v/>
      </c>
      <c r="P726" t="str">
        <f t="shared" si="85"/>
        <v/>
      </c>
    </row>
    <row r="727" spans="1:16" ht="33">
      <c r="A727" s="80" t="s">
        <v>53</v>
      </c>
      <c r="B727" s="81" t="s">
        <v>514</v>
      </c>
      <c r="C727" s="80" t="s">
        <v>515</v>
      </c>
      <c r="D727" s="80">
        <v>2</v>
      </c>
      <c r="E727" s="80">
        <v>1.5</v>
      </c>
      <c r="F727" s="80">
        <v>0.5</v>
      </c>
      <c r="G727" s="81"/>
      <c r="H727" s="83" t="s">
        <v>95</v>
      </c>
      <c r="I727" s="26" t="s">
        <v>73</v>
      </c>
      <c r="J727" t="str">
        <f t="shared" si="82"/>
        <v>TG01006Truyền thông chính sách2</v>
      </c>
      <c r="K727">
        <f t="shared" si="80"/>
        <v>1</v>
      </c>
      <c r="L727" t="str">
        <f t="shared" si="83"/>
        <v/>
      </c>
      <c r="M727" t="str">
        <f t="shared" si="84"/>
        <v>TG01006Truyền thông chính sách2</v>
      </c>
      <c r="N727">
        <f t="shared" si="81"/>
        <v>1</v>
      </c>
      <c r="O727" t="str">
        <f t="shared" si="86"/>
        <v/>
      </c>
      <c r="P727" t="str">
        <f t="shared" si="85"/>
        <v/>
      </c>
    </row>
    <row r="728" spans="1:16" ht="33">
      <c r="A728" s="80" t="s">
        <v>56</v>
      </c>
      <c r="B728" s="81" t="s">
        <v>216</v>
      </c>
      <c r="C728" s="80" t="s">
        <v>217</v>
      </c>
      <c r="D728" s="80">
        <v>2</v>
      </c>
      <c r="E728" s="80">
        <v>1.5</v>
      </c>
      <c r="F728" s="80">
        <v>0.5</v>
      </c>
      <c r="G728" s="81"/>
      <c r="H728" s="83" t="s">
        <v>95</v>
      </c>
      <c r="I728" s="26" t="s">
        <v>73</v>
      </c>
      <c r="J728" t="str">
        <f t="shared" si="82"/>
        <v>ĐC01001Truyền thông chính sách2</v>
      </c>
      <c r="K728">
        <f t="shared" si="80"/>
        <v>1</v>
      </c>
      <c r="L728" t="str">
        <f t="shared" si="83"/>
        <v/>
      </c>
      <c r="M728" t="str">
        <f t="shared" si="84"/>
        <v>ĐC01001Truyền thông chính sách2</v>
      </c>
      <c r="N728">
        <f t="shared" si="81"/>
        <v>1</v>
      </c>
      <c r="O728" t="str">
        <f t="shared" si="86"/>
        <v/>
      </c>
      <c r="P728" t="str">
        <f t="shared" si="85"/>
        <v/>
      </c>
    </row>
    <row r="729" spans="1:16" ht="33">
      <c r="A729" s="80" t="s">
        <v>59</v>
      </c>
      <c r="B729" s="81" t="s">
        <v>84</v>
      </c>
      <c r="C729" s="80" t="s">
        <v>85</v>
      </c>
      <c r="D729" s="80">
        <v>2</v>
      </c>
      <c r="E729" s="80">
        <v>1.5</v>
      </c>
      <c r="F729" s="80">
        <v>0.5</v>
      </c>
      <c r="G729" s="81"/>
      <c r="H729" s="83" t="s">
        <v>95</v>
      </c>
      <c r="I729" s="26" t="s">
        <v>73</v>
      </c>
      <c r="J729" t="str">
        <f t="shared" si="82"/>
        <v>QQ01002Truyền thông chính sách2</v>
      </c>
      <c r="K729">
        <f t="shared" si="80"/>
        <v>1</v>
      </c>
      <c r="L729" t="str">
        <f t="shared" si="83"/>
        <v/>
      </c>
      <c r="M729" t="str">
        <f t="shared" si="84"/>
        <v>QQ01002Truyền thông chính sách2</v>
      </c>
      <c r="N729">
        <f t="shared" si="81"/>
        <v>1</v>
      </c>
      <c r="O729" t="str">
        <f t="shared" si="86"/>
        <v/>
      </c>
      <c r="P729" t="str">
        <f t="shared" si="85"/>
        <v/>
      </c>
    </row>
    <row r="730" spans="1:16" ht="33">
      <c r="A730" s="80" t="s">
        <v>62</v>
      </c>
      <c r="B730" s="81" t="s">
        <v>71</v>
      </c>
      <c r="C730" s="80" t="s">
        <v>72</v>
      </c>
      <c r="D730" s="80">
        <v>2</v>
      </c>
      <c r="E730" s="80">
        <v>1.5</v>
      </c>
      <c r="F730" s="80">
        <v>0.5</v>
      </c>
      <c r="G730" s="81"/>
      <c r="H730" s="83" t="s">
        <v>95</v>
      </c>
      <c r="I730" s="26" t="s">
        <v>73</v>
      </c>
      <c r="J730" t="str">
        <f t="shared" si="82"/>
        <v>XH01001Truyền thông chính sách2</v>
      </c>
      <c r="K730">
        <f t="shared" si="80"/>
        <v>1</v>
      </c>
      <c r="L730" t="str">
        <f t="shared" si="83"/>
        <v/>
      </c>
      <c r="M730" t="str">
        <f t="shared" si="84"/>
        <v>XH01001Truyền thông chính sách2</v>
      </c>
      <c r="N730">
        <f t="shared" si="81"/>
        <v>1</v>
      </c>
      <c r="O730" t="str">
        <f t="shared" si="86"/>
        <v/>
      </c>
      <c r="P730" t="str">
        <f t="shared" si="85"/>
        <v/>
      </c>
    </row>
    <row r="731" spans="1:16" ht="33">
      <c r="A731" s="80" t="s">
        <v>65</v>
      </c>
      <c r="B731" s="81" t="s">
        <v>39</v>
      </c>
      <c r="C731" s="80" t="s">
        <v>516</v>
      </c>
      <c r="D731" s="80">
        <v>3</v>
      </c>
      <c r="E731" s="80">
        <v>1</v>
      </c>
      <c r="F731" s="80">
        <v>2</v>
      </c>
      <c r="G731" s="81"/>
      <c r="H731" s="83" t="s">
        <v>95</v>
      </c>
      <c r="I731" s="26" t="s">
        <v>13</v>
      </c>
      <c r="J731" t="str">
        <f t="shared" si="82"/>
        <v>ĐC01005Truyền thông chính sách3</v>
      </c>
      <c r="K731">
        <f t="shared" si="80"/>
        <v>2</v>
      </c>
      <c r="L731" t="str">
        <f t="shared" si="83"/>
        <v>HK1</v>
      </c>
      <c r="M731" t="str">
        <f t="shared" si="84"/>
        <v>ĐC01005Truyền thông chính sách3</v>
      </c>
      <c r="N731">
        <f t="shared" si="81"/>
        <v>1</v>
      </c>
      <c r="O731" t="str">
        <f t="shared" si="86"/>
        <v/>
      </c>
      <c r="P731" t="str">
        <f t="shared" si="85"/>
        <v>HK1</v>
      </c>
    </row>
    <row r="732" spans="1:16" ht="33">
      <c r="A732" s="80" t="s">
        <v>68</v>
      </c>
      <c r="B732" s="81" t="s">
        <v>42</v>
      </c>
      <c r="C732" s="80" t="s">
        <v>43</v>
      </c>
      <c r="D732" s="80">
        <v>4</v>
      </c>
      <c r="E732" s="80">
        <v>2</v>
      </c>
      <c r="F732" s="80">
        <v>2</v>
      </c>
      <c r="G732" s="81"/>
      <c r="H732" s="83" t="s">
        <v>95</v>
      </c>
      <c r="I732" s="26" t="s">
        <v>13</v>
      </c>
      <c r="J732" t="str">
        <f t="shared" si="82"/>
        <v>NN01015Truyền thông chính sách4</v>
      </c>
      <c r="K732">
        <f t="shared" si="80"/>
        <v>2</v>
      </c>
      <c r="L732" t="str">
        <f t="shared" si="83"/>
        <v>HK1</v>
      </c>
      <c r="M732" t="str">
        <f t="shared" si="84"/>
        <v>NN01015Truyền thông chính sách4</v>
      </c>
      <c r="N732">
        <f t="shared" si="81"/>
        <v>1</v>
      </c>
      <c r="O732" t="str">
        <f t="shared" si="86"/>
        <v/>
      </c>
      <c r="P732" t="str">
        <f t="shared" si="85"/>
        <v>HK1</v>
      </c>
    </row>
    <row r="733" spans="1:16" ht="33">
      <c r="A733" s="80" t="s">
        <v>237</v>
      </c>
      <c r="B733" s="81" t="s">
        <v>45</v>
      </c>
      <c r="C733" s="80" t="s">
        <v>46</v>
      </c>
      <c r="D733" s="80">
        <v>4</v>
      </c>
      <c r="E733" s="80">
        <v>2</v>
      </c>
      <c r="F733" s="80">
        <v>2</v>
      </c>
      <c r="G733" s="81"/>
      <c r="H733" s="83" t="s">
        <v>95</v>
      </c>
      <c r="I733" s="26" t="s">
        <v>13</v>
      </c>
      <c r="J733" t="str">
        <f t="shared" si="82"/>
        <v>NN01016Truyền thông chính sách4</v>
      </c>
      <c r="K733">
        <f t="shared" si="80"/>
        <v>1</v>
      </c>
      <c r="L733" t="str">
        <f t="shared" si="83"/>
        <v/>
      </c>
      <c r="M733" t="str">
        <f t="shared" si="84"/>
        <v>NN01016Truyền thông chính sách4</v>
      </c>
      <c r="N733">
        <f t="shared" si="81"/>
        <v>2</v>
      </c>
      <c r="O733" t="str">
        <f t="shared" si="86"/>
        <v>HK2</v>
      </c>
      <c r="P733" t="str">
        <f t="shared" si="85"/>
        <v>HK2</v>
      </c>
    </row>
    <row r="734" spans="1:16" ht="33">
      <c r="A734" s="80" t="s">
        <v>239</v>
      </c>
      <c r="B734" s="81" t="s">
        <v>48</v>
      </c>
      <c r="C734" s="80" t="s">
        <v>49</v>
      </c>
      <c r="D734" s="80">
        <v>4</v>
      </c>
      <c r="E734" s="80">
        <v>2</v>
      </c>
      <c r="F734" s="80">
        <v>2</v>
      </c>
      <c r="G734" s="81"/>
      <c r="H734" s="83" t="s">
        <v>95</v>
      </c>
      <c r="I734" s="26" t="s">
        <v>13</v>
      </c>
      <c r="J734" t="str">
        <f t="shared" si="82"/>
        <v>NN01017Truyền thông chính sách4</v>
      </c>
      <c r="K734">
        <f t="shared" si="80"/>
        <v>1</v>
      </c>
      <c r="L734" t="str">
        <f t="shared" si="83"/>
        <v/>
      </c>
      <c r="M734" t="str">
        <f t="shared" si="84"/>
        <v>NN01017Truyền thông chính sách4</v>
      </c>
      <c r="N734">
        <f t="shared" si="81"/>
        <v>1</v>
      </c>
      <c r="O734" t="str">
        <f t="shared" si="86"/>
        <v/>
      </c>
      <c r="P734" t="str">
        <f t="shared" si="85"/>
        <v/>
      </c>
    </row>
    <row r="735" spans="1:16" ht="33">
      <c r="A735" s="80" t="s">
        <v>241</v>
      </c>
      <c r="B735" s="81" t="s">
        <v>51</v>
      </c>
      <c r="C735" s="80" t="s">
        <v>52</v>
      </c>
      <c r="D735" s="80">
        <v>4</v>
      </c>
      <c r="E735" s="80">
        <v>2</v>
      </c>
      <c r="F735" s="80">
        <v>2</v>
      </c>
      <c r="G735" s="81"/>
      <c r="H735" s="83" t="s">
        <v>95</v>
      </c>
      <c r="I735" s="26" t="s">
        <v>13</v>
      </c>
      <c r="J735" t="str">
        <f t="shared" si="82"/>
        <v>NN01019Truyền thông chính sách4</v>
      </c>
      <c r="K735">
        <f t="shared" si="80"/>
        <v>1</v>
      </c>
      <c r="L735" t="str">
        <f t="shared" si="83"/>
        <v/>
      </c>
      <c r="M735" t="str">
        <f t="shared" si="84"/>
        <v>NN01019Truyền thông chính sách4</v>
      </c>
      <c r="N735">
        <f t="shared" si="81"/>
        <v>1</v>
      </c>
      <c r="O735" t="str">
        <f t="shared" si="86"/>
        <v/>
      </c>
      <c r="P735" t="str">
        <f t="shared" si="85"/>
        <v/>
      </c>
    </row>
    <row r="736" spans="1:16" ht="33">
      <c r="A736" s="80" t="s">
        <v>244</v>
      </c>
      <c r="B736" s="81" t="s">
        <v>54</v>
      </c>
      <c r="C736" s="80" t="s">
        <v>55</v>
      </c>
      <c r="D736" s="80">
        <v>4</v>
      </c>
      <c r="E736" s="80">
        <v>2</v>
      </c>
      <c r="F736" s="80">
        <v>2</v>
      </c>
      <c r="G736" s="81"/>
      <c r="H736" s="83" t="s">
        <v>95</v>
      </c>
      <c r="I736" s="26" t="s">
        <v>13</v>
      </c>
      <c r="J736" t="str">
        <f t="shared" si="82"/>
        <v>NN01020Truyền thông chính sách4</v>
      </c>
      <c r="K736">
        <f t="shared" si="80"/>
        <v>1</v>
      </c>
      <c r="L736" t="str">
        <f t="shared" si="83"/>
        <v/>
      </c>
      <c r="M736" t="str">
        <f t="shared" si="84"/>
        <v>NN01020Truyền thông chính sách4</v>
      </c>
      <c r="N736">
        <f t="shared" si="81"/>
        <v>2</v>
      </c>
      <c r="O736" t="str">
        <f t="shared" si="86"/>
        <v>HK2</v>
      </c>
      <c r="P736" t="str">
        <f t="shared" si="85"/>
        <v>HK2</v>
      </c>
    </row>
    <row r="737" spans="1:16" ht="33">
      <c r="A737" s="80" t="s">
        <v>120</v>
      </c>
      <c r="B737" s="81" t="s">
        <v>57</v>
      </c>
      <c r="C737" s="80" t="s">
        <v>58</v>
      </c>
      <c r="D737" s="80">
        <v>4</v>
      </c>
      <c r="E737" s="80">
        <v>2</v>
      </c>
      <c r="F737" s="80">
        <v>2</v>
      </c>
      <c r="G737" s="81"/>
      <c r="H737" s="83" t="s">
        <v>95</v>
      </c>
      <c r="I737" s="26" t="s">
        <v>13</v>
      </c>
      <c r="J737" t="str">
        <f t="shared" si="82"/>
        <v>NN01021Truyền thông chính sách4</v>
      </c>
      <c r="K737">
        <f t="shared" si="80"/>
        <v>1</v>
      </c>
      <c r="L737" t="str">
        <f t="shared" si="83"/>
        <v/>
      </c>
      <c r="M737" t="str">
        <f t="shared" si="84"/>
        <v>NN01021Truyền thông chính sách4</v>
      </c>
      <c r="N737">
        <f t="shared" si="81"/>
        <v>1</v>
      </c>
      <c r="O737" t="str">
        <f t="shared" si="86"/>
        <v/>
      </c>
      <c r="P737" t="str">
        <f t="shared" si="85"/>
        <v/>
      </c>
    </row>
    <row r="738" spans="1:16" ht="33">
      <c r="A738" s="80" t="s">
        <v>123</v>
      </c>
      <c r="B738" s="81" t="s">
        <v>249</v>
      </c>
      <c r="C738" s="80" t="s">
        <v>474</v>
      </c>
      <c r="D738" s="80">
        <v>3</v>
      </c>
      <c r="E738" s="80">
        <v>2</v>
      </c>
      <c r="F738" s="80">
        <v>1</v>
      </c>
      <c r="G738" s="80"/>
      <c r="H738" s="83" t="s">
        <v>95</v>
      </c>
      <c r="I738" s="26" t="s">
        <v>13</v>
      </c>
      <c r="J738" t="str">
        <f t="shared" si="82"/>
        <v>XD01004Truyền thông chính sách3</v>
      </c>
      <c r="K738">
        <f t="shared" si="80"/>
        <v>1</v>
      </c>
      <c r="L738" t="str">
        <f t="shared" si="83"/>
        <v/>
      </c>
      <c r="M738" t="str">
        <f t="shared" si="84"/>
        <v>XD01004Truyền thông chính sách3</v>
      </c>
      <c r="N738">
        <f t="shared" si="81"/>
        <v>1</v>
      </c>
      <c r="O738" t="str">
        <f t="shared" si="86"/>
        <v/>
      </c>
      <c r="P738" t="str">
        <f t="shared" si="85"/>
        <v/>
      </c>
    </row>
    <row r="739" spans="1:16" ht="33">
      <c r="A739" s="80" t="s">
        <v>126</v>
      </c>
      <c r="B739" s="81" t="s">
        <v>229</v>
      </c>
      <c r="C739" s="80" t="s">
        <v>230</v>
      </c>
      <c r="D739" s="80">
        <v>3</v>
      </c>
      <c r="E739" s="80">
        <v>2</v>
      </c>
      <c r="F739" s="80">
        <v>1</v>
      </c>
      <c r="G739" s="80"/>
      <c r="H739" s="83" t="s">
        <v>95</v>
      </c>
      <c r="I739" s="26" t="s">
        <v>13</v>
      </c>
      <c r="J739" t="str">
        <f t="shared" si="82"/>
        <v>NP02001Truyền thông chính sách3</v>
      </c>
      <c r="K739">
        <f t="shared" si="80"/>
        <v>1</v>
      </c>
      <c r="L739" t="str">
        <f t="shared" si="83"/>
        <v/>
      </c>
      <c r="M739" t="str">
        <f t="shared" si="84"/>
        <v>NP02001Truyền thông chính sách3</v>
      </c>
      <c r="N739">
        <f t="shared" si="81"/>
        <v>1</v>
      </c>
      <c r="O739" t="str">
        <f t="shared" si="86"/>
        <v/>
      </c>
      <c r="P739" t="str">
        <f t="shared" si="85"/>
        <v/>
      </c>
    </row>
    <row r="740" spans="1:16" ht="33">
      <c r="A740" s="80" t="s">
        <v>129</v>
      </c>
      <c r="B740" s="81" t="s">
        <v>517</v>
      </c>
      <c r="C740" s="80" t="s">
        <v>81</v>
      </c>
      <c r="D740" s="80">
        <v>3</v>
      </c>
      <c r="E740" s="80">
        <v>2.5</v>
      </c>
      <c r="F740" s="80">
        <v>0.5</v>
      </c>
      <c r="G740" s="80"/>
      <c r="H740" s="83" t="s">
        <v>95</v>
      </c>
      <c r="I740" s="26" t="s">
        <v>13</v>
      </c>
      <c r="J740" t="str">
        <f t="shared" si="82"/>
        <v>QT02001Truyền thông chính sách3</v>
      </c>
      <c r="K740">
        <f t="shared" si="80"/>
        <v>1</v>
      </c>
      <c r="L740" t="str">
        <f t="shared" si="83"/>
        <v/>
      </c>
      <c r="M740" t="str">
        <f t="shared" si="84"/>
        <v>QT02001Truyền thông chính sách3</v>
      </c>
      <c r="N740">
        <f t="shared" si="81"/>
        <v>1</v>
      </c>
      <c r="O740" t="str">
        <f t="shared" si="86"/>
        <v/>
      </c>
      <c r="P740" t="str">
        <f t="shared" si="85"/>
        <v/>
      </c>
    </row>
    <row r="741" spans="1:16" ht="33">
      <c r="A741" s="80" t="s">
        <v>254</v>
      </c>
      <c r="B741" s="81" t="s">
        <v>225</v>
      </c>
      <c r="C741" s="80" t="s">
        <v>226</v>
      </c>
      <c r="D741" s="80">
        <v>3</v>
      </c>
      <c r="E741" s="80">
        <v>2.5</v>
      </c>
      <c r="F741" s="80">
        <v>0.5</v>
      </c>
      <c r="G741" s="80"/>
      <c r="H741" s="83" t="s">
        <v>95</v>
      </c>
      <c r="I741" s="26" t="s">
        <v>13</v>
      </c>
      <c r="J741" t="str">
        <f t="shared" si="82"/>
        <v>TT02353Truyền thông chính sách3</v>
      </c>
      <c r="K741">
        <f t="shared" si="80"/>
        <v>1</v>
      </c>
      <c r="L741" t="str">
        <f t="shared" si="83"/>
        <v/>
      </c>
      <c r="M741" t="str">
        <f t="shared" si="84"/>
        <v>TT02353Truyền thông chính sách3</v>
      </c>
      <c r="N741">
        <f t="shared" si="81"/>
        <v>1</v>
      </c>
      <c r="O741" t="str">
        <f t="shared" si="86"/>
        <v/>
      </c>
      <c r="P741" t="str">
        <f t="shared" si="85"/>
        <v/>
      </c>
    </row>
    <row r="742" spans="1:16" ht="33">
      <c r="A742" s="80" t="s">
        <v>202</v>
      </c>
      <c r="B742" s="81" t="s">
        <v>520</v>
      </c>
      <c r="C742" s="80" t="s">
        <v>521</v>
      </c>
      <c r="D742" s="80">
        <v>3</v>
      </c>
      <c r="E742" s="80">
        <v>2</v>
      </c>
      <c r="F742" s="80">
        <v>1</v>
      </c>
      <c r="G742" s="81"/>
      <c r="H742" s="83" t="s">
        <v>95</v>
      </c>
      <c r="I742" s="26" t="s">
        <v>73</v>
      </c>
      <c r="J742" t="str">
        <f t="shared" si="82"/>
        <v>CT02060Truyền thông chính sách3</v>
      </c>
      <c r="K742">
        <f t="shared" si="80"/>
        <v>1</v>
      </c>
      <c r="L742" t="str">
        <f t="shared" si="83"/>
        <v/>
      </c>
      <c r="M742" t="str">
        <f t="shared" si="84"/>
        <v>CT02060Truyền thông chính sách3</v>
      </c>
      <c r="N742">
        <f t="shared" si="81"/>
        <v>1</v>
      </c>
      <c r="O742" t="str">
        <f t="shared" si="86"/>
        <v/>
      </c>
      <c r="P742" t="str">
        <f t="shared" si="85"/>
        <v/>
      </c>
    </row>
    <row r="743" spans="1:16" ht="33">
      <c r="A743" s="80" t="s">
        <v>203</v>
      </c>
      <c r="B743" s="81" t="s">
        <v>651</v>
      </c>
      <c r="C743" s="80" t="s">
        <v>652</v>
      </c>
      <c r="D743" s="80">
        <v>3</v>
      </c>
      <c r="E743" s="80">
        <v>2</v>
      </c>
      <c r="F743" s="80">
        <v>1</v>
      </c>
      <c r="G743" s="81"/>
      <c r="H743" s="83" t="s">
        <v>95</v>
      </c>
      <c r="I743" s="26" t="s">
        <v>73</v>
      </c>
      <c r="J743" t="str">
        <f t="shared" si="82"/>
        <v>TT03569Truyền thông chính sách3</v>
      </c>
      <c r="K743">
        <f t="shared" si="80"/>
        <v>1</v>
      </c>
      <c r="L743" t="str">
        <f t="shared" si="83"/>
        <v/>
      </c>
      <c r="M743" t="str">
        <f t="shared" si="84"/>
        <v>TT03569Truyền thông chính sách3</v>
      </c>
      <c r="N743">
        <f t="shared" si="81"/>
        <v>1</v>
      </c>
      <c r="O743" t="str">
        <f t="shared" si="86"/>
        <v/>
      </c>
      <c r="P743" t="str">
        <f t="shared" si="85"/>
        <v/>
      </c>
    </row>
    <row r="744" spans="1:16" ht="33">
      <c r="A744" s="80" t="s">
        <v>204</v>
      </c>
      <c r="B744" s="81" t="s">
        <v>456</v>
      </c>
      <c r="C744" s="80" t="s">
        <v>457</v>
      </c>
      <c r="D744" s="80">
        <v>3</v>
      </c>
      <c r="E744" s="80">
        <v>1.5</v>
      </c>
      <c r="F744" s="80">
        <v>1.5</v>
      </c>
      <c r="G744" s="81"/>
      <c r="H744" s="83" t="s">
        <v>95</v>
      </c>
      <c r="I744" s="26" t="s">
        <v>73</v>
      </c>
      <c r="J744" t="str">
        <f t="shared" si="82"/>
        <v>QT02607Truyền thông chính sách3</v>
      </c>
      <c r="K744">
        <f t="shared" si="80"/>
        <v>1</v>
      </c>
      <c r="L744" t="str">
        <f t="shared" si="83"/>
        <v/>
      </c>
      <c r="M744" t="str">
        <f t="shared" si="84"/>
        <v>QT02607Truyền thông chính sách3</v>
      </c>
      <c r="N744">
        <f t="shared" si="81"/>
        <v>1</v>
      </c>
      <c r="O744" t="str">
        <f t="shared" si="86"/>
        <v/>
      </c>
      <c r="P744" t="str">
        <f t="shared" si="85"/>
        <v/>
      </c>
    </row>
    <row r="745" spans="1:16" ht="33">
      <c r="A745" s="80" t="s">
        <v>205</v>
      </c>
      <c r="B745" s="81" t="s">
        <v>458</v>
      </c>
      <c r="C745" s="80" t="s">
        <v>306</v>
      </c>
      <c r="D745" s="80">
        <v>3</v>
      </c>
      <c r="E745" s="80">
        <v>2</v>
      </c>
      <c r="F745" s="80">
        <v>1</v>
      </c>
      <c r="G745" s="81"/>
      <c r="H745" s="83" t="s">
        <v>95</v>
      </c>
      <c r="I745" s="26" t="s">
        <v>73</v>
      </c>
      <c r="J745" t="str">
        <f t="shared" si="82"/>
        <v>QT02560Truyền thông chính sách3</v>
      </c>
      <c r="K745">
        <f t="shared" si="80"/>
        <v>1</v>
      </c>
      <c r="L745" t="str">
        <f t="shared" si="83"/>
        <v/>
      </c>
      <c r="M745" t="str">
        <f t="shared" si="84"/>
        <v>QT02560Truyền thông chính sách3</v>
      </c>
      <c r="N745">
        <f t="shared" si="81"/>
        <v>1</v>
      </c>
      <c r="O745" t="str">
        <f t="shared" si="86"/>
        <v/>
      </c>
      <c r="P745" t="str">
        <f t="shared" si="85"/>
        <v/>
      </c>
    </row>
    <row r="746" spans="1:16" ht="33">
      <c r="A746" s="80" t="s">
        <v>208</v>
      </c>
      <c r="B746" s="81" t="s">
        <v>396</v>
      </c>
      <c r="C746" s="80" t="s">
        <v>397</v>
      </c>
      <c r="D746" s="80">
        <v>3</v>
      </c>
      <c r="E746" s="80">
        <v>2</v>
      </c>
      <c r="F746" s="80">
        <v>1</v>
      </c>
      <c r="G746" s="81"/>
      <c r="H746" s="83" t="s">
        <v>95</v>
      </c>
      <c r="I746" s="26" t="s">
        <v>73</v>
      </c>
      <c r="J746" t="str">
        <f t="shared" si="82"/>
        <v>XD02303Truyền thông chính sách3</v>
      </c>
      <c r="K746">
        <f t="shared" si="80"/>
        <v>1</v>
      </c>
      <c r="L746" t="str">
        <f t="shared" si="83"/>
        <v/>
      </c>
      <c r="M746" t="str">
        <f t="shared" si="84"/>
        <v>XD02303Truyền thông chính sách3</v>
      </c>
      <c r="N746">
        <f t="shared" si="81"/>
        <v>1</v>
      </c>
      <c r="O746" t="str">
        <f t="shared" si="86"/>
        <v/>
      </c>
      <c r="P746" t="str">
        <f t="shared" si="85"/>
        <v/>
      </c>
    </row>
    <row r="747" spans="1:16" ht="33">
      <c r="A747" s="80" t="s">
        <v>211</v>
      </c>
      <c r="B747" s="81" t="s">
        <v>348</v>
      </c>
      <c r="C747" s="80" t="s">
        <v>349</v>
      </c>
      <c r="D747" s="80">
        <v>3</v>
      </c>
      <c r="E747" s="80">
        <v>2</v>
      </c>
      <c r="F747" s="80">
        <v>1</v>
      </c>
      <c r="G747" s="81"/>
      <c r="H747" s="83" t="s">
        <v>95</v>
      </c>
      <c r="I747" s="26" t="s">
        <v>73</v>
      </c>
      <c r="J747" t="str">
        <f t="shared" si="82"/>
        <v>KT02001Truyền thông chính sách3</v>
      </c>
      <c r="K747">
        <f t="shared" si="80"/>
        <v>1</v>
      </c>
      <c r="L747" t="str">
        <f t="shared" si="83"/>
        <v/>
      </c>
      <c r="M747" t="str">
        <f t="shared" si="84"/>
        <v>KT02001Truyền thông chính sách3</v>
      </c>
      <c r="N747">
        <f t="shared" si="81"/>
        <v>1</v>
      </c>
      <c r="O747" t="str">
        <f t="shared" si="86"/>
        <v/>
      </c>
      <c r="P747" t="str">
        <f t="shared" si="85"/>
        <v/>
      </c>
    </row>
    <row r="748" spans="1:16" ht="33">
      <c r="A748" s="80" t="s">
        <v>213</v>
      </c>
      <c r="B748" s="81" t="s">
        <v>459</v>
      </c>
      <c r="C748" s="80" t="s">
        <v>460</v>
      </c>
      <c r="D748" s="80">
        <v>3</v>
      </c>
      <c r="E748" s="80">
        <v>2</v>
      </c>
      <c r="F748" s="80">
        <v>1</v>
      </c>
      <c r="G748" s="81"/>
      <c r="H748" s="83" t="s">
        <v>95</v>
      </c>
      <c r="I748" s="26" t="s">
        <v>13</v>
      </c>
      <c r="J748" t="str">
        <f t="shared" si="82"/>
        <v>CT03062Truyền thông chính sách3</v>
      </c>
      <c r="K748">
        <f t="shared" si="80"/>
        <v>1</v>
      </c>
      <c r="L748" t="str">
        <f t="shared" si="83"/>
        <v/>
      </c>
      <c r="M748" t="str">
        <f t="shared" si="84"/>
        <v>CT03062Truyền thông chính sách3</v>
      </c>
      <c r="N748">
        <f t="shared" si="81"/>
        <v>1</v>
      </c>
      <c r="O748" t="str">
        <f t="shared" si="86"/>
        <v/>
      </c>
      <c r="P748" t="str">
        <f t="shared" si="85"/>
        <v/>
      </c>
    </row>
    <row r="749" spans="1:16" ht="33">
      <c r="A749" s="80" t="s">
        <v>215</v>
      </c>
      <c r="B749" s="81" t="s">
        <v>447</v>
      </c>
      <c r="C749" s="80" t="s">
        <v>448</v>
      </c>
      <c r="D749" s="80">
        <v>2</v>
      </c>
      <c r="E749" s="80">
        <v>1.5</v>
      </c>
      <c r="F749" s="80">
        <v>0.5</v>
      </c>
      <c r="G749" s="81"/>
      <c r="H749" s="83" t="s">
        <v>95</v>
      </c>
      <c r="I749" s="26" t="s">
        <v>13</v>
      </c>
      <c r="J749" t="str">
        <f t="shared" si="82"/>
        <v>TT01006Truyền thông chính sách2</v>
      </c>
      <c r="K749">
        <f t="shared" si="80"/>
        <v>1</v>
      </c>
      <c r="L749" t="str">
        <f t="shared" si="83"/>
        <v/>
      </c>
      <c r="M749" t="str">
        <f t="shared" si="84"/>
        <v>TT01006Truyền thông chính sách2</v>
      </c>
      <c r="N749">
        <f t="shared" si="81"/>
        <v>1</v>
      </c>
      <c r="O749" t="str">
        <f t="shared" si="86"/>
        <v/>
      </c>
      <c r="P749" t="str">
        <f t="shared" si="85"/>
        <v/>
      </c>
    </row>
    <row r="750" spans="1:16" ht="33">
      <c r="A750" s="80" t="s">
        <v>218</v>
      </c>
      <c r="B750" s="81" t="s">
        <v>461</v>
      </c>
      <c r="C750" s="80" t="s">
        <v>210</v>
      </c>
      <c r="D750" s="80">
        <v>3</v>
      </c>
      <c r="E750" s="80">
        <v>2</v>
      </c>
      <c r="F750" s="80">
        <v>1</v>
      </c>
      <c r="G750" s="81"/>
      <c r="H750" s="83" t="s">
        <v>95</v>
      </c>
      <c r="I750" s="26" t="s">
        <v>13</v>
      </c>
      <c r="J750" t="str">
        <f t="shared" si="82"/>
        <v>TT01007Truyền thông chính sách3</v>
      </c>
      <c r="K750">
        <f t="shared" si="80"/>
        <v>1</v>
      </c>
      <c r="L750" t="str">
        <f t="shared" si="83"/>
        <v/>
      </c>
      <c r="M750" t="str">
        <f t="shared" si="84"/>
        <v>TT01007Truyền thông chính sách3</v>
      </c>
      <c r="N750">
        <f t="shared" si="81"/>
        <v>1</v>
      </c>
      <c r="O750" t="str">
        <f t="shared" si="86"/>
        <v/>
      </c>
      <c r="P750" t="str">
        <f t="shared" si="85"/>
        <v/>
      </c>
    </row>
    <row r="751" spans="1:16" ht="33">
      <c r="A751" s="80" t="s">
        <v>38</v>
      </c>
      <c r="B751" s="81" t="s">
        <v>164</v>
      </c>
      <c r="C751" s="80" t="s">
        <v>165</v>
      </c>
      <c r="D751" s="80">
        <v>3</v>
      </c>
      <c r="E751" s="80">
        <v>2</v>
      </c>
      <c r="F751" s="80">
        <v>1</v>
      </c>
      <c r="G751" s="81"/>
      <c r="H751" s="83" t="s">
        <v>95</v>
      </c>
      <c r="I751" s="26" t="s">
        <v>13</v>
      </c>
      <c r="J751" t="str">
        <f t="shared" si="82"/>
        <v>TT02366Truyền thông chính sách3</v>
      </c>
      <c r="K751">
        <f t="shared" si="80"/>
        <v>1</v>
      </c>
      <c r="L751" t="str">
        <f t="shared" si="83"/>
        <v/>
      </c>
      <c r="M751" t="str">
        <f t="shared" si="84"/>
        <v>TT02366Truyền thông chính sách3</v>
      </c>
      <c r="N751">
        <f t="shared" si="81"/>
        <v>1</v>
      </c>
      <c r="O751" t="str">
        <f t="shared" si="86"/>
        <v/>
      </c>
      <c r="P751" t="str">
        <f t="shared" si="85"/>
        <v/>
      </c>
    </row>
    <row r="752" spans="1:16" ht="33">
      <c r="A752" s="80" t="s">
        <v>41</v>
      </c>
      <c r="B752" s="81" t="s">
        <v>462</v>
      </c>
      <c r="C752" s="80" t="s">
        <v>463</v>
      </c>
      <c r="D752" s="80">
        <v>3</v>
      </c>
      <c r="E752" s="80">
        <v>2</v>
      </c>
      <c r="F752" s="80">
        <v>1</v>
      </c>
      <c r="G752" s="81"/>
      <c r="H752" s="83" t="s">
        <v>95</v>
      </c>
      <c r="I752" s="26" t="s">
        <v>13</v>
      </c>
      <c r="J752" t="str">
        <f t="shared" si="82"/>
        <v>TT02555Truyền thông chính sách3</v>
      </c>
      <c r="K752">
        <f t="shared" si="80"/>
        <v>1</v>
      </c>
      <c r="L752" t="str">
        <f t="shared" si="83"/>
        <v/>
      </c>
      <c r="M752" t="str">
        <f t="shared" si="84"/>
        <v>TT02555Truyền thông chính sách3</v>
      </c>
      <c r="N752">
        <f t="shared" si="81"/>
        <v>1</v>
      </c>
      <c r="O752" t="str">
        <f t="shared" si="86"/>
        <v/>
      </c>
      <c r="P752" t="str">
        <f t="shared" si="85"/>
        <v/>
      </c>
    </row>
    <row r="753" spans="1:16" ht="33">
      <c r="A753" s="80" t="s">
        <v>44</v>
      </c>
      <c r="B753" s="81" t="s">
        <v>102</v>
      </c>
      <c r="C753" s="80" t="s">
        <v>103</v>
      </c>
      <c r="D753" s="80">
        <v>3</v>
      </c>
      <c r="E753" s="80">
        <v>2</v>
      </c>
      <c r="F753" s="80">
        <v>1</v>
      </c>
      <c r="G753" s="81"/>
      <c r="H753" s="83" t="s">
        <v>95</v>
      </c>
      <c r="I753" s="26" t="s">
        <v>13</v>
      </c>
      <c r="J753" t="str">
        <f t="shared" si="82"/>
        <v>CT02059Truyền thông chính sách3</v>
      </c>
      <c r="K753">
        <f t="shared" si="80"/>
        <v>1</v>
      </c>
      <c r="L753" t="str">
        <f t="shared" si="83"/>
        <v/>
      </c>
      <c r="M753" t="str">
        <f t="shared" si="84"/>
        <v>CT02059Truyền thông chính sách3</v>
      </c>
      <c r="N753">
        <f t="shared" si="81"/>
        <v>1</v>
      </c>
      <c r="O753" t="str">
        <f t="shared" si="86"/>
        <v/>
      </c>
      <c r="P753" t="str">
        <f t="shared" si="85"/>
        <v/>
      </c>
    </row>
    <row r="754" spans="1:16" ht="33">
      <c r="A754" s="80" t="s">
        <v>47</v>
      </c>
      <c r="B754" s="81" t="s">
        <v>529</v>
      </c>
      <c r="C754" s="80" t="s">
        <v>507</v>
      </c>
      <c r="D754" s="80">
        <v>3</v>
      </c>
      <c r="E754" s="80">
        <v>2</v>
      </c>
      <c r="F754" s="80">
        <v>1</v>
      </c>
      <c r="G754" s="81"/>
      <c r="H754" s="83" t="s">
        <v>95</v>
      </c>
      <c r="I754" s="26" t="s">
        <v>13</v>
      </c>
      <c r="J754" t="str">
        <f t="shared" si="82"/>
        <v>CT03064Truyền thông chính sách3</v>
      </c>
      <c r="K754">
        <f t="shared" si="80"/>
        <v>1</v>
      </c>
      <c r="L754" t="str">
        <f t="shared" si="83"/>
        <v/>
      </c>
      <c r="M754" t="str">
        <f t="shared" si="84"/>
        <v>CT03064Truyền thông chính sách3</v>
      </c>
      <c r="N754">
        <f t="shared" si="81"/>
        <v>1</v>
      </c>
      <c r="O754" t="str">
        <f t="shared" si="86"/>
        <v/>
      </c>
      <c r="P754" t="str">
        <f t="shared" si="85"/>
        <v/>
      </c>
    </row>
    <row r="755" spans="1:16" ht="33">
      <c r="A755" s="80" t="s">
        <v>50</v>
      </c>
      <c r="B755" s="81" t="s">
        <v>464</v>
      </c>
      <c r="C755" s="80" t="s">
        <v>465</v>
      </c>
      <c r="D755" s="80">
        <v>3</v>
      </c>
      <c r="E755" s="80">
        <v>2</v>
      </c>
      <c r="F755" s="80">
        <v>1</v>
      </c>
      <c r="G755" s="81"/>
      <c r="H755" s="83" t="s">
        <v>95</v>
      </c>
      <c r="I755" s="26" t="s">
        <v>13</v>
      </c>
      <c r="J755" t="str">
        <f t="shared" si="82"/>
        <v>CT02053Truyền thông chính sách3</v>
      </c>
      <c r="K755">
        <f t="shared" si="80"/>
        <v>1</v>
      </c>
      <c r="L755" t="str">
        <f t="shared" si="83"/>
        <v/>
      </c>
      <c r="M755" t="str">
        <f t="shared" si="84"/>
        <v>CT02053Truyền thông chính sách3</v>
      </c>
      <c r="N755">
        <f t="shared" si="81"/>
        <v>1</v>
      </c>
      <c r="O755" t="str">
        <f t="shared" si="86"/>
        <v/>
      </c>
      <c r="P755" t="str">
        <f t="shared" si="85"/>
        <v/>
      </c>
    </row>
    <row r="756" spans="1:16" ht="33">
      <c r="A756" s="80" t="s">
        <v>53</v>
      </c>
      <c r="B756" s="81" t="s">
        <v>721</v>
      </c>
      <c r="C756" s="80" t="s">
        <v>125</v>
      </c>
      <c r="D756" s="80">
        <v>2</v>
      </c>
      <c r="E756" s="80">
        <v>0</v>
      </c>
      <c r="F756" s="80">
        <v>2</v>
      </c>
      <c r="G756" s="81"/>
      <c r="H756" s="83" t="s">
        <v>95</v>
      </c>
      <c r="I756" s="26" t="s">
        <v>13</v>
      </c>
      <c r="J756" t="str">
        <f t="shared" si="82"/>
        <v>TT02060Truyền thông chính sách2</v>
      </c>
      <c r="K756">
        <f t="shared" si="80"/>
        <v>1</v>
      </c>
      <c r="L756" t="str">
        <f t="shared" si="83"/>
        <v/>
      </c>
      <c r="M756" t="str">
        <f t="shared" si="84"/>
        <v>TT02060Truyền thông chính sách2</v>
      </c>
      <c r="N756">
        <f t="shared" si="81"/>
        <v>1</v>
      </c>
      <c r="O756" t="str">
        <f t="shared" si="86"/>
        <v/>
      </c>
      <c r="P756" t="str">
        <f t="shared" si="85"/>
        <v/>
      </c>
    </row>
    <row r="757" spans="1:16" ht="33">
      <c r="A757" s="80" t="s">
        <v>56</v>
      </c>
      <c r="B757" s="81" t="s">
        <v>654</v>
      </c>
      <c r="C757" s="80" t="s">
        <v>128</v>
      </c>
      <c r="D757" s="80">
        <v>3</v>
      </c>
      <c r="E757" s="80">
        <v>0.5</v>
      </c>
      <c r="F757" s="80">
        <v>2.5</v>
      </c>
      <c r="G757" s="81"/>
      <c r="H757" s="83" t="s">
        <v>95</v>
      </c>
      <c r="I757" s="26" t="s">
        <v>13</v>
      </c>
      <c r="J757" t="str">
        <f t="shared" si="82"/>
        <v>TT03374Truyền thông chính sách3</v>
      </c>
      <c r="K757">
        <f t="shared" si="80"/>
        <v>1</v>
      </c>
      <c r="L757" t="str">
        <f t="shared" si="83"/>
        <v/>
      </c>
      <c r="M757" t="str">
        <f t="shared" si="84"/>
        <v>TT03374Truyền thông chính sách3</v>
      </c>
      <c r="N757">
        <f t="shared" si="81"/>
        <v>1</v>
      </c>
      <c r="O757" t="str">
        <f t="shared" si="86"/>
        <v/>
      </c>
      <c r="P757" t="str">
        <f t="shared" si="85"/>
        <v/>
      </c>
    </row>
    <row r="758" spans="1:16" ht="33">
      <c r="A758" s="80" t="s">
        <v>59</v>
      </c>
      <c r="B758" s="81" t="s">
        <v>539</v>
      </c>
      <c r="C758" s="80" t="s">
        <v>540</v>
      </c>
      <c r="D758" s="80">
        <v>3</v>
      </c>
      <c r="E758" s="80">
        <v>2</v>
      </c>
      <c r="F758" s="80">
        <v>1</v>
      </c>
      <c r="G758" s="81"/>
      <c r="H758" s="83" t="s">
        <v>95</v>
      </c>
      <c r="I758" s="26" t="s">
        <v>73</v>
      </c>
      <c r="J758" t="str">
        <f t="shared" si="82"/>
        <v>TT02061Truyền thông chính sách3</v>
      </c>
      <c r="K758">
        <f t="shared" si="80"/>
        <v>1</v>
      </c>
      <c r="L758" t="str">
        <f t="shared" si="83"/>
        <v/>
      </c>
      <c r="M758" t="str">
        <f t="shared" si="84"/>
        <v>TT02061Truyền thông chính sách3</v>
      </c>
      <c r="N758">
        <f t="shared" si="81"/>
        <v>1</v>
      </c>
      <c r="O758" t="str">
        <f t="shared" si="86"/>
        <v/>
      </c>
      <c r="P758" t="str">
        <f t="shared" si="85"/>
        <v/>
      </c>
    </row>
    <row r="759" spans="1:16" ht="33">
      <c r="A759" s="80" t="s">
        <v>62</v>
      </c>
      <c r="B759" s="81" t="s">
        <v>657</v>
      </c>
      <c r="C759" s="80" t="s">
        <v>658</v>
      </c>
      <c r="D759" s="80">
        <v>3</v>
      </c>
      <c r="E759" s="80">
        <v>2</v>
      </c>
      <c r="F759" s="80">
        <v>1</v>
      </c>
      <c r="G759" s="81"/>
      <c r="H759" s="83" t="s">
        <v>95</v>
      </c>
      <c r="I759" s="26" t="s">
        <v>73</v>
      </c>
      <c r="J759" t="str">
        <f t="shared" si="82"/>
        <v>TT02065Truyền thông chính sách3</v>
      </c>
      <c r="K759">
        <f t="shared" si="80"/>
        <v>1</v>
      </c>
      <c r="L759" t="str">
        <f t="shared" si="83"/>
        <v/>
      </c>
      <c r="M759" t="str">
        <f t="shared" si="84"/>
        <v>TT02065Truyền thông chính sách3</v>
      </c>
      <c r="N759">
        <f t="shared" si="81"/>
        <v>1</v>
      </c>
      <c r="O759" t="str">
        <f t="shared" si="86"/>
        <v/>
      </c>
      <c r="P759" t="str">
        <f t="shared" si="85"/>
        <v/>
      </c>
    </row>
    <row r="760" spans="1:16" ht="33">
      <c r="A760" s="80" t="s">
        <v>65</v>
      </c>
      <c r="B760" s="81" t="s">
        <v>659</v>
      </c>
      <c r="C760" s="80" t="s">
        <v>660</v>
      </c>
      <c r="D760" s="80">
        <v>3</v>
      </c>
      <c r="E760" s="80">
        <v>1.5</v>
      </c>
      <c r="F760" s="80">
        <v>1.5</v>
      </c>
      <c r="G760" s="81"/>
      <c r="H760" s="83" t="s">
        <v>95</v>
      </c>
      <c r="I760" s="26" t="s">
        <v>73</v>
      </c>
      <c r="J760" t="str">
        <f t="shared" si="82"/>
        <v>TT02066Truyền thông chính sách3</v>
      </c>
      <c r="K760">
        <f t="shared" si="80"/>
        <v>1</v>
      </c>
      <c r="L760" t="str">
        <f t="shared" si="83"/>
        <v/>
      </c>
      <c r="M760" t="str">
        <f t="shared" si="84"/>
        <v>TT02066Truyền thông chính sách3</v>
      </c>
      <c r="N760">
        <f t="shared" si="81"/>
        <v>1</v>
      </c>
      <c r="O760" t="str">
        <f t="shared" si="86"/>
        <v/>
      </c>
      <c r="P760" t="str">
        <f t="shared" si="85"/>
        <v/>
      </c>
    </row>
    <row r="761" spans="1:16" ht="33">
      <c r="A761" s="80" t="s">
        <v>68</v>
      </c>
      <c r="B761" s="81" t="s">
        <v>223</v>
      </c>
      <c r="C761" s="80" t="s">
        <v>224</v>
      </c>
      <c r="D761" s="80">
        <v>3</v>
      </c>
      <c r="E761" s="80">
        <v>2</v>
      </c>
      <c r="F761" s="80">
        <v>1</v>
      </c>
      <c r="G761" s="81"/>
      <c r="H761" s="83" t="s">
        <v>95</v>
      </c>
      <c r="I761" s="26" t="s">
        <v>73</v>
      </c>
      <c r="J761" t="str">
        <f t="shared" si="82"/>
        <v>PT02306Truyền thông chính sách3</v>
      </c>
      <c r="K761">
        <f t="shared" si="80"/>
        <v>1</v>
      </c>
      <c r="L761" t="str">
        <f t="shared" si="83"/>
        <v/>
      </c>
      <c r="M761" t="str">
        <f t="shared" si="84"/>
        <v>PT02306Truyền thông chính sách3</v>
      </c>
      <c r="N761">
        <f t="shared" si="81"/>
        <v>1</v>
      </c>
      <c r="O761" t="str">
        <f t="shared" si="86"/>
        <v/>
      </c>
      <c r="P761" t="str">
        <f t="shared" si="85"/>
        <v/>
      </c>
    </row>
    <row r="762" spans="1:16" ht="33">
      <c r="A762" s="80" t="s">
        <v>237</v>
      </c>
      <c r="B762" s="101" t="s">
        <v>533</v>
      </c>
      <c r="C762" s="80" t="s">
        <v>534</v>
      </c>
      <c r="D762" s="80">
        <v>3</v>
      </c>
      <c r="E762" s="80">
        <v>2</v>
      </c>
      <c r="F762" s="80">
        <v>1</v>
      </c>
      <c r="G762" s="81"/>
      <c r="H762" s="83" t="s">
        <v>95</v>
      </c>
      <c r="I762" s="26" t="s">
        <v>73</v>
      </c>
      <c r="J762" t="str">
        <f t="shared" si="82"/>
        <v>CT03017Truyền thông chính sách3</v>
      </c>
      <c r="K762">
        <f t="shared" si="80"/>
        <v>1</v>
      </c>
      <c r="L762" t="str">
        <f t="shared" si="83"/>
        <v/>
      </c>
      <c r="M762" t="str">
        <f t="shared" si="84"/>
        <v>CT03017Truyền thông chính sách3</v>
      </c>
      <c r="N762">
        <f t="shared" si="81"/>
        <v>1</v>
      </c>
      <c r="O762" t="str">
        <f t="shared" si="86"/>
        <v/>
      </c>
      <c r="P762" t="str">
        <f t="shared" si="85"/>
        <v/>
      </c>
    </row>
    <row r="763" spans="1:16" ht="33">
      <c r="A763" s="80" t="s">
        <v>239</v>
      </c>
      <c r="B763" s="81" t="s">
        <v>475</v>
      </c>
      <c r="C763" s="80" t="s">
        <v>476</v>
      </c>
      <c r="D763" s="80">
        <v>3</v>
      </c>
      <c r="E763" s="80">
        <v>2</v>
      </c>
      <c r="F763" s="80">
        <v>1</v>
      </c>
      <c r="G763" s="81"/>
      <c r="H763" s="83" t="s">
        <v>95</v>
      </c>
      <c r="I763" s="26" t="s">
        <v>73</v>
      </c>
      <c r="J763" t="str">
        <f t="shared" si="82"/>
        <v>CT03040Truyền thông chính sách3</v>
      </c>
      <c r="K763">
        <f t="shared" si="80"/>
        <v>1</v>
      </c>
      <c r="L763" t="str">
        <f t="shared" si="83"/>
        <v/>
      </c>
      <c r="M763" t="str">
        <f t="shared" si="84"/>
        <v>CT03040Truyền thông chính sách3</v>
      </c>
      <c r="N763">
        <f t="shared" si="81"/>
        <v>1</v>
      </c>
      <c r="O763" t="str">
        <f t="shared" si="86"/>
        <v/>
      </c>
      <c r="P763" t="str">
        <f t="shared" si="85"/>
        <v/>
      </c>
    </row>
    <row r="764" spans="1:16" ht="33">
      <c r="A764" s="80" t="s">
        <v>241</v>
      </c>
      <c r="B764" s="81" t="s">
        <v>537</v>
      </c>
      <c r="C764" s="80" t="s">
        <v>538</v>
      </c>
      <c r="D764" s="80">
        <v>3</v>
      </c>
      <c r="E764" s="80">
        <v>2</v>
      </c>
      <c r="F764" s="80">
        <v>1</v>
      </c>
      <c r="G764" s="81"/>
      <c r="H764" s="83" t="s">
        <v>95</v>
      </c>
      <c r="I764" s="26" t="s">
        <v>73</v>
      </c>
      <c r="J764" t="str">
        <f t="shared" si="82"/>
        <v>TT02062Truyền thông chính sách3</v>
      </c>
      <c r="K764">
        <f t="shared" si="80"/>
        <v>1</v>
      </c>
      <c r="L764" t="str">
        <f t="shared" si="83"/>
        <v/>
      </c>
      <c r="M764" t="str">
        <f t="shared" si="84"/>
        <v>TT02062Truyền thông chính sách3</v>
      </c>
      <c r="N764">
        <f t="shared" si="81"/>
        <v>1</v>
      </c>
      <c r="O764" t="str">
        <f t="shared" si="86"/>
        <v/>
      </c>
      <c r="P764" t="str">
        <f t="shared" si="85"/>
        <v/>
      </c>
    </row>
    <row r="765" spans="1:16" ht="33">
      <c r="A765" s="80" t="s">
        <v>244</v>
      </c>
      <c r="B765" s="81" t="s">
        <v>545</v>
      </c>
      <c r="C765" s="80" t="s">
        <v>546</v>
      </c>
      <c r="D765" s="80">
        <v>3</v>
      </c>
      <c r="E765" s="80">
        <v>2</v>
      </c>
      <c r="F765" s="80">
        <v>1</v>
      </c>
      <c r="G765" s="81"/>
      <c r="H765" s="83" t="s">
        <v>95</v>
      </c>
      <c r="I765" s="26" t="s">
        <v>73</v>
      </c>
      <c r="J765" t="str">
        <f t="shared" si="82"/>
        <v>TT02063Truyền thông chính sách3</v>
      </c>
      <c r="K765">
        <f t="shared" si="80"/>
        <v>1</v>
      </c>
      <c r="L765" t="str">
        <f t="shared" si="83"/>
        <v/>
      </c>
      <c r="M765" t="str">
        <f t="shared" si="84"/>
        <v>TT02063Truyền thông chính sách3</v>
      </c>
      <c r="N765">
        <f t="shared" si="81"/>
        <v>1</v>
      </c>
      <c r="O765" t="str">
        <f t="shared" si="86"/>
        <v/>
      </c>
      <c r="P765" t="str">
        <f t="shared" si="85"/>
        <v/>
      </c>
    </row>
    <row r="766" spans="1:16" ht="33">
      <c r="A766" s="80" t="s">
        <v>120</v>
      </c>
      <c r="B766" s="81" t="s">
        <v>655</v>
      </c>
      <c r="C766" s="80" t="s">
        <v>656</v>
      </c>
      <c r="D766" s="80">
        <v>3</v>
      </c>
      <c r="E766" s="80">
        <v>2</v>
      </c>
      <c r="F766" s="80">
        <v>1</v>
      </c>
      <c r="G766" s="81"/>
      <c r="H766" s="83" t="s">
        <v>95</v>
      </c>
      <c r="I766" s="26" t="s">
        <v>73</v>
      </c>
      <c r="J766" t="str">
        <f t="shared" si="82"/>
        <v>TT02064Truyền thông chính sách3</v>
      </c>
      <c r="K766">
        <f t="shared" si="80"/>
        <v>1</v>
      </c>
      <c r="L766" t="str">
        <f t="shared" si="83"/>
        <v/>
      </c>
      <c r="M766" t="str">
        <f t="shared" si="84"/>
        <v>TT02064Truyền thông chính sách3</v>
      </c>
      <c r="N766">
        <f t="shared" si="81"/>
        <v>1</v>
      </c>
      <c r="O766" t="str">
        <f t="shared" si="86"/>
        <v/>
      </c>
      <c r="P766" t="str">
        <f t="shared" si="85"/>
        <v/>
      </c>
    </row>
    <row r="767" spans="1:16" ht="33">
      <c r="A767" s="80" t="s">
        <v>123</v>
      </c>
      <c r="B767" s="81" t="s">
        <v>251</v>
      </c>
      <c r="C767" s="80" t="s">
        <v>87</v>
      </c>
      <c r="D767" s="80">
        <v>3</v>
      </c>
      <c r="E767" s="80">
        <v>2</v>
      </c>
      <c r="F767" s="80">
        <v>1</v>
      </c>
      <c r="G767" s="81"/>
      <c r="H767" s="83" t="s">
        <v>95</v>
      </c>
      <c r="I767" s="26" t="s">
        <v>73</v>
      </c>
      <c r="J767" t="str">
        <f t="shared" si="82"/>
        <v>CT02054Truyền thông chính sách3</v>
      </c>
      <c r="K767">
        <f t="shared" si="80"/>
        <v>1</v>
      </c>
      <c r="L767" t="str">
        <f t="shared" si="83"/>
        <v/>
      </c>
      <c r="M767" t="str">
        <f t="shared" si="84"/>
        <v>CT02054Truyền thông chính sách3</v>
      </c>
      <c r="N767">
        <f t="shared" si="81"/>
        <v>1</v>
      </c>
      <c r="O767" t="str">
        <f t="shared" si="86"/>
        <v/>
      </c>
      <c r="P767" t="str">
        <f t="shared" si="85"/>
        <v/>
      </c>
    </row>
    <row r="768" spans="1:16" ht="33">
      <c r="A768" s="80" t="s">
        <v>126</v>
      </c>
      <c r="B768" s="81" t="s">
        <v>722</v>
      </c>
      <c r="C768" s="80" t="s">
        <v>436</v>
      </c>
      <c r="D768" s="80">
        <v>3</v>
      </c>
      <c r="E768" s="80">
        <v>1.5</v>
      </c>
      <c r="F768" s="80">
        <v>1.5</v>
      </c>
      <c r="G768" s="81"/>
      <c r="H768" s="83" t="s">
        <v>95</v>
      </c>
      <c r="I768" s="26" t="s">
        <v>13</v>
      </c>
      <c r="J768" t="str">
        <f t="shared" si="82"/>
        <v>TT03076Truyền thông chính sách3</v>
      </c>
      <c r="K768">
        <f t="shared" si="80"/>
        <v>1</v>
      </c>
      <c r="L768" t="str">
        <f t="shared" si="83"/>
        <v/>
      </c>
      <c r="M768" t="str">
        <f t="shared" si="84"/>
        <v>TT03076Truyền thông chính sách3</v>
      </c>
      <c r="N768">
        <f t="shared" si="81"/>
        <v>1</v>
      </c>
      <c r="O768" t="str">
        <f t="shared" si="86"/>
        <v/>
      </c>
      <c r="P768" t="str">
        <f t="shared" si="85"/>
        <v/>
      </c>
    </row>
    <row r="769" spans="1:16" ht="33">
      <c r="A769" s="80" t="s">
        <v>129</v>
      </c>
      <c r="B769" s="81" t="s">
        <v>661</v>
      </c>
      <c r="C769" s="80" t="s">
        <v>662</v>
      </c>
      <c r="D769" s="80">
        <v>3</v>
      </c>
      <c r="E769" s="80">
        <v>2</v>
      </c>
      <c r="F769" s="80">
        <v>1</v>
      </c>
      <c r="G769" s="81"/>
      <c r="H769" s="83" t="s">
        <v>95</v>
      </c>
      <c r="I769" s="26" t="s">
        <v>13</v>
      </c>
      <c r="J769" t="str">
        <f t="shared" si="82"/>
        <v>TT03077Truyền thông chính sách3</v>
      </c>
      <c r="K769">
        <f t="shared" si="80"/>
        <v>1</v>
      </c>
      <c r="L769" t="str">
        <f t="shared" si="83"/>
        <v/>
      </c>
      <c r="M769" t="str">
        <f t="shared" si="84"/>
        <v>TT03077Truyền thông chính sách3</v>
      </c>
      <c r="N769">
        <f t="shared" si="81"/>
        <v>1</v>
      </c>
      <c r="O769" t="str">
        <f t="shared" si="86"/>
        <v/>
      </c>
      <c r="P769" t="str">
        <f t="shared" si="85"/>
        <v/>
      </c>
    </row>
    <row r="770" spans="1:16" ht="33">
      <c r="A770" s="80" t="s">
        <v>254</v>
      </c>
      <c r="B770" s="81" t="s">
        <v>684</v>
      </c>
      <c r="C770" s="80" t="s">
        <v>685</v>
      </c>
      <c r="D770" s="80">
        <v>3</v>
      </c>
      <c r="E770" s="80">
        <v>2</v>
      </c>
      <c r="F770" s="80">
        <v>1</v>
      </c>
      <c r="G770" s="81"/>
      <c r="H770" s="83" t="s">
        <v>95</v>
      </c>
      <c r="I770" s="26" t="s">
        <v>13</v>
      </c>
      <c r="J770" t="str">
        <f t="shared" si="82"/>
        <v>TT03075Truyền thông chính sách3</v>
      </c>
      <c r="K770">
        <f t="shared" ref="K770:K833" si="87">COUNTIF($J$2:$J$3265,J770)</f>
        <v>1</v>
      </c>
      <c r="L770" t="str">
        <f t="shared" si="83"/>
        <v/>
      </c>
      <c r="M770" t="str">
        <f t="shared" si="84"/>
        <v>TT03075Truyền thông chính sách3</v>
      </c>
      <c r="N770">
        <f t="shared" ref="N770:N833" si="88">COUNTIF(M770:M4055,M770)</f>
        <v>1</v>
      </c>
      <c r="O770" t="str">
        <f t="shared" si="86"/>
        <v/>
      </c>
      <c r="P770" t="str">
        <f t="shared" si="85"/>
        <v/>
      </c>
    </row>
    <row r="771" spans="1:16" ht="33">
      <c r="A771" s="80" t="s">
        <v>257</v>
      </c>
      <c r="B771" s="81" t="s">
        <v>723</v>
      </c>
      <c r="C771" s="80" t="s">
        <v>724</v>
      </c>
      <c r="D771" s="80">
        <v>3</v>
      </c>
      <c r="E771" s="80">
        <v>2</v>
      </c>
      <c r="F771" s="80">
        <v>1</v>
      </c>
      <c r="G771" s="81"/>
      <c r="H771" s="83" t="s">
        <v>95</v>
      </c>
      <c r="I771" s="26" t="s">
        <v>13</v>
      </c>
      <c r="J771" t="str">
        <f t="shared" ref="J771:J834" si="89">CONCATENATE(B771,H771,D771)</f>
        <v>TT03802Truyền thông chính sách3</v>
      </c>
      <c r="K771">
        <f t="shared" si="87"/>
        <v>1</v>
      </c>
      <c r="L771" t="str">
        <f t="shared" ref="L771:L834" si="90">IF(K771=2,"HK1","")</f>
        <v/>
      </c>
      <c r="M771" t="str">
        <f t="shared" ref="M771:M834" si="91">CONCATENATE(B771,H771,D771)</f>
        <v>TT03802Truyền thông chính sách3</v>
      </c>
      <c r="N771">
        <f t="shared" si="88"/>
        <v>1</v>
      </c>
      <c r="O771" t="str">
        <f t="shared" si="86"/>
        <v/>
      </c>
      <c r="P771" t="str">
        <f t="shared" si="85"/>
        <v/>
      </c>
    </row>
    <row r="772" spans="1:16" ht="33">
      <c r="A772" s="80" t="s">
        <v>260</v>
      </c>
      <c r="B772" s="81" t="s">
        <v>725</v>
      </c>
      <c r="C772" s="80" t="s">
        <v>726</v>
      </c>
      <c r="D772" s="80">
        <v>3</v>
      </c>
      <c r="E772" s="80">
        <v>2</v>
      </c>
      <c r="F772" s="80">
        <v>1</v>
      </c>
      <c r="G772" s="81"/>
      <c r="H772" s="83" t="s">
        <v>95</v>
      </c>
      <c r="I772" s="26" t="s">
        <v>13</v>
      </c>
      <c r="J772" t="str">
        <f t="shared" si="89"/>
        <v>TT03803Truyền thông chính sách3</v>
      </c>
      <c r="K772">
        <f t="shared" si="87"/>
        <v>1</v>
      </c>
      <c r="L772" t="str">
        <f t="shared" si="90"/>
        <v/>
      </c>
      <c r="M772" t="str">
        <f t="shared" si="91"/>
        <v>TT03803Truyền thông chính sách3</v>
      </c>
      <c r="N772">
        <f t="shared" si="88"/>
        <v>1</v>
      </c>
      <c r="O772" t="str">
        <f t="shared" si="86"/>
        <v/>
      </c>
      <c r="P772" t="str">
        <f t="shared" si="85"/>
        <v/>
      </c>
    </row>
    <row r="773" spans="1:16" ht="33">
      <c r="A773" s="80" t="s">
        <v>261</v>
      </c>
      <c r="B773" s="81" t="s">
        <v>727</v>
      </c>
      <c r="C773" s="91" t="s">
        <v>428</v>
      </c>
      <c r="D773" s="80">
        <v>3</v>
      </c>
      <c r="E773" s="80">
        <v>0.5</v>
      </c>
      <c r="F773" s="80">
        <v>2.5</v>
      </c>
      <c r="G773" s="91"/>
      <c r="H773" s="83" t="s">
        <v>95</v>
      </c>
      <c r="I773" s="26" t="s">
        <v>13</v>
      </c>
      <c r="J773" t="str">
        <f t="shared" si="89"/>
        <v>TT03880Truyền thông chính sách3</v>
      </c>
      <c r="K773">
        <f t="shared" si="87"/>
        <v>1</v>
      </c>
      <c r="L773" t="str">
        <f t="shared" si="90"/>
        <v/>
      </c>
      <c r="M773" t="str">
        <f t="shared" si="91"/>
        <v>TT03880Truyền thông chính sách3</v>
      </c>
      <c r="N773">
        <f t="shared" si="88"/>
        <v>1</v>
      </c>
      <c r="O773" t="str">
        <f t="shared" si="86"/>
        <v/>
      </c>
      <c r="P773" t="str">
        <f t="shared" si="85"/>
        <v/>
      </c>
    </row>
    <row r="774" spans="1:16" ht="33">
      <c r="A774" s="80" t="s">
        <v>265</v>
      </c>
      <c r="B774" s="81" t="s">
        <v>728</v>
      </c>
      <c r="C774" s="80" t="s">
        <v>729</v>
      </c>
      <c r="D774" s="80">
        <v>3</v>
      </c>
      <c r="E774" s="80">
        <v>1.5</v>
      </c>
      <c r="F774" s="80">
        <v>1.5</v>
      </c>
      <c r="G774" s="81"/>
      <c r="H774" s="83" t="s">
        <v>95</v>
      </c>
      <c r="I774" s="26" t="s">
        <v>156</v>
      </c>
      <c r="J774" t="str">
        <f t="shared" si="89"/>
        <v>TT03804Truyền thông chính sách3</v>
      </c>
      <c r="K774">
        <f t="shared" si="87"/>
        <v>1</v>
      </c>
      <c r="L774" t="str">
        <f t="shared" si="90"/>
        <v/>
      </c>
      <c r="M774" t="str">
        <f t="shared" si="91"/>
        <v>TT03804Truyền thông chính sách3</v>
      </c>
      <c r="N774">
        <f t="shared" si="88"/>
        <v>1</v>
      </c>
      <c r="O774" t="str">
        <f t="shared" si="86"/>
        <v/>
      </c>
      <c r="P774" t="str">
        <f t="shared" si="85"/>
        <v/>
      </c>
    </row>
    <row r="775" spans="1:16" ht="33">
      <c r="A775" s="80" t="s">
        <v>268</v>
      </c>
      <c r="B775" s="81" t="s">
        <v>730</v>
      </c>
      <c r="C775" s="80" t="s">
        <v>731</v>
      </c>
      <c r="D775" s="80">
        <v>3</v>
      </c>
      <c r="E775" s="80">
        <v>1.5</v>
      </c>
      <c r="F775" s="80">
        <v>1.5</v>
      </c>
      <c r="G775" s="81"/>
      <c r="H775" s="83" t="s">
        <v>95</v>
      </c>
      <c r="I775" s="26" t="s">
        <v>156</v>
      </c>
      <c r="J775" t="str">
        <f t="shared" si="89"/>
        <v>TT03805Truyền thông chính sách3</v>
      </c>
      <c r="K775">
        <f t="shared" si="87"/>
        <v>1</v>
      </c>
      <c r="L775" t="str">
        <f t="shared" si="90"/>
        <v/>
      </c>
      <c r="M775" t="str">
        <f t="shared" si="91"/>
        <v>TT03805Truyền thông chính sách3</v>
      </c>
      <c r="N775">
        <f t="shared" si="88"/>
        <v>1</v>
      </c>
      <c r="O775" t="str">
        <f t="shared" si="86"/>
        <v/>
      </c>
      <c r="P775" t="str">
        <f t="shared" si="85"/>
        <v/>
      </c>
    </row>
    <row r="776" spans="1:16" ht="33">
      <c r="A776" s="80" t="s">
        <v>271</v>
      </c>
      <c r="B776" s="81" t="s">
        <v>732</v>
      </c>
      <c r="C776" s="80" t="s">
        <v>733</v>
      </c>
      <c r="D776" s="80">
        <v>3</v>
      </c>
      <c r="E776" s="80">
        <v>2</v>
      </c>
      <c r="F776" s="80">
        <v>1</v>
      </c>
      <c r="G776" s="81"/>
      <c r="H776" s="83" t="s">
        <v>95</v>
      </c>
      <c r="I776" s="26" t="s">
        <v>73</v>
      </c>
      <c r="J776" t="str">
        <f t="shared" si="89"/>
        <v>TT03806Truyền thông chính sách3</v>
      </c>
      <c r="K776">
        <f t="shared" si="87"/>
        <v>1</v>
      </c>
      <c r="L776" t="str">
        <f t="shared" si="90"/>
        <v/>
      </c>
      <c r="M776" t="str">
        <f t="shared" si="91"/>
        <v>TT03806Truyền thông chính sách3</v>
      </c>
      <c r="N776">
        <f t="shared" si="88"/>
        <v>1</v>
      </c>
      <c r="O776" t="str">
        <f t="shared" si="86"/>
        <v/>
      </c>
      <c r="P776" t="str">
        <f t="shared" si="85"/>
        <v/>
      </c>
    </row>
    <row r="777" spans="1:16" ht="33">
      <c r="A777" s="80" t="s">
        <v>274</v>
      </c>
      <c r="B777" s="81" t="s">
        <v>734</v>
      </c>
      <c r="C777" s="80" t="s">
        <v>735</v>
      </c>
      <c r="D777" s="80">
        <v>3</v>
      </c>
      <c r="E777" s="80">
        <v>2</v>
      </c>
      <c r="F777" s="80">
        <v>1</v>
      </c>
      <c r="G777" s="81"/>
      <c r="H777" s="83" t="s">
        <v>95</v>
      </c>
      <c r="I777" s="26" t="s">
        <v>73</v>
      </c>
      <c r="J777" t="str">
        <f t="shared" si="89"/>
        <v>TT03807Truyền thông chính sách3</v>
      </c>
      <c r="K777">
        <f t="shared" si="87"/>
        <v>1</v>
      </c>
      <c r="L777" t="str">
        <f t="shared" si="90"/>
        <v/>
      </c>
      <c r="M777" t="str">
        <f t="shared" si="91"/>
        <v>TT03807Truyền thông chính sách3</v>
      </c>
      <c r="N777">
        <f t="shared" si="88"/>
        <v>1</v>
      </c>
      <c r="O777" t="str">
        <f t="shared" si="86"/>
        <v/>
      </c>
      <c r="P777" t="str">
        <f t="shared" si="85"/>
        <v/>
      </c>
    </row>
    <row r="778" spans="1:16" ht="33">
      <c r="A778" s="80" t="s">
        <v>150</v>
      </c>
      <c r="B778" s="81" t="s">
        <v>736</v>
      </c>
      <c r="C778" s="80" t="s">
        <v>737</v>
      </c>
      <c r="D778" s="80">
        <v>3</v>
      </c>
      <c r="E778" s="80">
        <v>2</v>
      </c>
      <c r="F778" s="80">
        <v>1</v>
      </c>
      <c r="G778" s="81"/>
      <c r="H778" s="83" t="s">
        <v>95</v>
      </c>
      <c r="I778" s="26" t="s">
        <v>73</v>
      </c>
      <c r="J778" t="str">
        <f t="shared" si="89"/>
        <v>TT03808Truyền thông chính sách3</v>
      </c>
      <c r="K778">
        <f t="shared" si="87"/>
        <v>1</v>
      </c>
      <c r="L778" t="str">
        <f t="shared" si="90"/>
        <v/>
      </c>
      <c r="M778" t="str">
        <f t="shared" si="91"/>
        <v>TT03808Truyền thông chính sách3</v>
      </c>
      <c r="N778">
        <f t="shared" si="88"/>
        <v>1</v>
      </c>
      <c r="O778" t="str">
        <f t="shared" si="86"/>
        <v/>
      </c>
      <c r="P778" t="str">
        <f t="shared" ref="P778:P841" si="92">IF(AND(L778="HK1",O778=""),"HK1",IF(AND(L778="",O778=""),"",IF(AND(L778="",O778="HK2"),"HK2")))</f>
        <v/>
      </c>
    </row>
    <row r="779" spans="1:16" ht="33">
      <c r="A779" s="80" t="s">
        <v>279</v>
      </c>
      <c r="B779" s="81" t="s">
        <v>738</v>
      </c>
      <c r="C779" s="80" t="s">
        <v>739</v>
      </c>
      <c r="D779" s="80">
        <v>3</v>
      </c>
      <c r="E779" s="80">
        <v>2</v>
      </c>
      <c r="F779" s="80">
        <v>1</v>
      </c>
      <c r="G779" s="81"/>
      <c r="H779" s="83" t="s">
        <v>95</v>
      </c>
      <c r="I779" s="26" t="s">
        <v>73</v>
      </c>
      <c r="J779" t="str">
        <f t="shared" si="89"/>
        <v>TT03809Truyền thông chính sách3</v>
      </c>
      <c r="K779">
        <f t="shared" si="87"/>
        <v>1</v>
      </c>
      <c r="L779" t="str">
        <f t="shared" si="90"/>
        <v/>
      </c>
      <c r="M779" t="str">
        <f t="shared" si="91"/>
        <v>TT03809Truyền thông chính sách3</v>
      </c>
      <c r="N779">
        <f t="shared" si="88"/>
        <v>1</v>
      </c>
      <c r="O779" t="str">
        <f t="shared" si="86"/>
        <v/>
      </c>
      <c r="P779" t="str">
        <f t="shared" si="92"/>
        <v/>
      </c>
    </row>
    <row r="780" spans="1:16" ht="33">
      <c r="A780" s="80" t="s">
        <v>153</v>
      </c>
      <c r="B780" s="81" t="s">
        <v>687</v>
      </c>
      <c r="C780" s="80" t="s">
        <v>688</v>
      </c>
      <c r="D780" s="80">
        <v>3</v>
      </c>
      <c r="E780" s="80">
        <v>1</v>
      </c>
      <c r="F780" s="80">
        <v>2</v>
      </c>
      <c r="G780" s="81"/>
      <c r="H780" s="83" t="s">
        <v>95</v>
      </c>
      <c r="I780" s="26" t="s">
        <v>73</v>
      </c>
      <c r="J780" t="str">
        <f t="shared" si="89"/>
        <v>BC03904Truyền thông chính sách3</v>
      </c>
      <c r="K780">
        <f t="shared" si="87"/>
        <v>1</v>
      </c>
      <c r="L780" t="str">
        <f t="shared" si="90"/>
        <v/>
      </c>
      <c r="M780" t="str">
        <f t="shared" si="91"/>
        <v>BC03904Truyền thông chính sách3</v>
      </c>
      <c r="N780">
        <f t="shared" si="88"/>
        <v>1</v>
      </c>
      <c r="O780" t="str">
        <f t="shared" si="86"/>
        <v/>
      </c>
      <c r="P780" t="str">
        <f t="shared" si="92"/>
        <v/>
      </c>
    </row>
    <row r="781" spans="1:16" ht="33">
      <c r="A781" s="80" t="s">
        <v>157</v>
      </c>
      <c r="B781" s="81" t="s">
        <v>686</v>
      </c>
      <c r="C781" s="80" t="s">
        <v>407</v>
      </c>
      <c r="D781" s="80">
        <v>3</v>
      </c>
      <c r="E781" s="80">
        <v>1</v>
      </c>
      <c r="F781" s="80">
        <v>2</v>
      </c>
      <c r="G781" s="81"/>
      <c r="H781" s="83" t="s">
        <v>95</v>
      </c>
      <c r="I781" s="26" t="s">
        <v>73</v>
      </c>
      <c r="J781" t="str">
        <f t="shared" si="89"/>
        <v>BC03915Truyền thông chính sách3</v>
      </c>
      <c r="K781">
        <f t="shared" si="87"/>
        <v>1</v>
      </c>
      <c r="L781" t="str">
        <f t="shared" si="90"/>
        <v/>
      </c>
      <c r="M781" t="str">
        <f t="shared" si="91"/>
        <v>BC03915Truyền thông chính sách3</v>
      </c>
      <c r="N781">
        <f t="shared" si="88"/>
        <v>1</v>
      </c>
      <c r="O781" t="str">
        <f t="shared" si="86"/>
        <v/>
      </c>
      <c r="P781" t="str">
        <f t="shared" si="92"/>
        <v/>
      </c>
    </row>
    <row r="782" spans="1:16" ht="33">
      <c r="A782" s="80" t="s">
        <v>284</v>
      </c>
      <c r="B782" s="81" t="s">
        <v>573</v>
      </c>
      <c r="C782" s="80" t="s">
        <v>410</v>
      </c>
      <c r="D782" s="80">
        <v>3</v>
      </c>
      <c r="E782" s="80">
        <v>1</v>
      </c>
      <c r="F782" s="80">
        <v>2</v>
      </c>
      <c r="G782" s="81"/>
      <c r="H782" s="83" t="s">
        <v>95</v>
      </c>
      <c r="I782" s="26" t="s">
        <v>73</v>
      </c>
      <c r="J782" t="str">
        <f t="shared" si="89"/>
        <v>QQ03466Truyền thông chính sách3</v>
      </c>
      <c r="K782">
        <f t="shared" si="87"/>
        <v>1</v>
      </c>
      <c r="L782" t="str">
        <f t="shared" si="90"/>
        <v/>
      </c>
      <c r="M782" t="str">
        <f t="shared" si="91"/>
        <v>QQ03466Truyền thông chính sách3</v>
      </c>
      <c r="N782">
        <f t="shared" si="88"/>
        <v>1</v>
      </c>
      <c r="O782" t="str">
        <f t="shared" si="86"/>
        <v/>
      </c>
      <c r="P782" t="str">
        <f t="shared" si="92"/>
        <v/>
      </c>
    </row>
    <row r="783" spans="1:16" ht="33">
      <c r="A783" s="86" t="s">
        <v>168</v>
      </c>
      <c r="B783" s="87" t="s">
        <v>169</v>
      </c>
      <c r="C783" s="88" t="s">
        <v>170</v>
      </c>
      <c r="D783" s="89">
        <v>1</v>
      </c>
      <c r="E783" s="89">
        <v>1</v>
      </c>
      <c r="F783" s="89">
        <v>0</v>
      </c>
      <c r="G783" s="89"/>
      <c r="H783" s="83" t="s">
        <v>95</v>
      </c>
      <c r="I783" s="26" t="s">
        <v>13</v>
      </c>
      <c r="J783" t="str">
        <f t="shared" si="89"/>
        <v>ĐC01015Truyền thông chính sách1</v>
      </c>
      <c r="K783">
        <f t="shared" si="87"/>
        <v>2</v>
      </c>
      <c r="L783" t="str">
        <f t="shared" si="90"/>
        <v>HK1</v>
      </c>
      <c r="M783" t="str">
        <f t="shared" si="91"/>
        <v>ĐC01015Truyền thông chính sách1</v>
      </c>
      <c r="N783">
        <f t="shared" si="88"/>
        <v>1</v>
      </c>
      <c r="O783" t="str">
        <f t="shared" si="86"/>
        <v/>
      </c>
      <c r="P783" t="str">
        <f t="shared" si="92"/>
        <v>HK1</v>
      </c>
    </row>
    <row r="784" spans="1:16" ht="33">
      <c r="A784" s="86" t="s">
        <v>171</v>
      </c>
      <c r="B784" s="87" t="s">
        <v>172</v>
      </c>
      <c r="C784" s="88" t="s">
        <v>173</v>
      </c>
      <c r="D784" s="89">
        <v>1</v>
      </c>
      <c r="E784" s="89">
        <v>0</v>
      </c>
      <c r="F784" s="89">
        <v>1</v>
      </c>
      <c r="G784" s="89"/>
      <c r="H784" s="83" t="s">
        <v>95</v>
      </c>
      <c r="I784" s="26" t="s">
        <v>13</v>
      </c>
      <c r="J784" t="str">
        <f t="shared" si="89"/>
        <v>ĐC01016Truyền thông chính sách1</v>
      </c>
      <c r="K784">
        <f t="shared" si="87"/>
        <v>1</v>
      </c>
      <c r="L784" t="str">
        <f t="shared" si="90"/>
        <v/>
      </c>
      <c r="M784" t="str">
        <f t="shared" si="91"/>
        <v>ĐC01016Truyền thông chính sách1</v>
      </c>
      <c r="N784">
        <f t="shared" si="88"/>
        <v>1</v>
      </c>
      <c r="O784" t="str">
        <f t="shared" ref="O784:O847" si="93">IF(OR(N784=2,N784=3),"HK2","")</f>
        <v/>
      </c>
      <c r="P784" t="str">
        <f t="shared" si="92"/>
        <v/>
      </c>
    </row>
    <row r="785" spans="1:16" ht="33">
      <c r="A785" s="86" t="s">
        <v>174</v>
      </c>
      <c r="B785" s="87" t="s">
        <v>175</v>
      </c>
      <c r="C785" s="88" t="s">
        <v>176</v>
      </c>
      <c r="D785" s="89">
        <v>1</v>
      </c>
      <c r="E785" s="89">
        <v>0</v>
      </c>
      <c r="F785" s="89">
        <v>1</v>
      </c>
      <c r="G785" s="89"/>
      <c r="H785" s="83" t="s">
        <v>95</v>
      </c>
      <c r="I785" s="26" t="s">
        <v>13</v>
      </c>
      <c r="J785" t="str">
        <f t="shared" si="89"/>
        <v>ĐC01017Truyền thông chính sách1</v>
      </c>
      <c r="K785">
        <f t="shared" si="87"/>
        <v>1</v>
      </c>
      <c r="L785" t="str">
        <f t="shared" si="90"/>
        <v/>
      </c>
      <c r="M785" t="str">
        <f t="shared" si="91"/>
        <v>ĐC01017Truyền thông chính sách1</v>
      </c>
      <c r="N785">
        <f t="shared" si="88"/>
        <v>1</v>
      </c>
      <c r="O785" t="str">
        <f t="shared" si="93"/>
        <v/>
      </c>
      <c r="P785" t="str">
        <f t="shared" si="92"/>
        <v/>
      </c>
    </row>
    <row r="786" spans="1:16" ht="33">
      <c r="A786" s="86" t="s">
        <v>177</v>
      </c>
      <c r="B786" s="87" t="s">
        <v>178</v>
      </c>
      <c r="C786" s="88" t="s">
        <v>179</v>
      </c>
      <c r="D786" s="89">
        <v>2</v>
      </c>
      <c r="E786" s="89">
        <v>2</v>
      </c>
      <c r="F786" s="89">
        <v>0</v>
      </c>
      <c r="G786" s="89"/>
      <c r="H786" s="83" t="s">
        <v>95</v>
      </c>
      <c r="I786" s="26" t="s">
        <v>13</v>
      </c>
      <c r="J786" t="str">
        <f t="shared" si="89"/>
        <v>QA01005Truyền thông chính sách2</v>
      </c>
      <c r="K786">
        <f t="shared" si="87"/>
        <v>1</v>
      </c>
      <c r="L786" t="str">
        <f t="shared" si="90"/>
        <v/>
      </c>
      <c r="M786" t="str">
        <f t="shared" si="91"/>
        <v>QA01005Truyền thông chính sách2</v>
      </c>
      <c r="N786">
        <f t="shared" si="88"/>
        <v>1</v>
      </c>
      <c r="O786" t="str">
        <f t="shared" si="93"/>
        <v/>
      </c>
      <c r="P786" t="str">
        <f t="shared" si="92"/>
        <v/>
      </c>
    </row>
    <row r="787" spans="1:16" ht="33">
      <c r="A787" s="86" t="s">
        <v>180</v>
      </c>
      <c r="B787" s="87" t="s">
        <v>181</v>
      </c>
      <c r="C787" s="88" t="s">
        <v>182</v>
      </c>
      <c r="D787" s="89">
        <v>2</v>
      </c>
      <c r="E787" s="89">
        <v>1.5</v>
      </c>
      <c r="F787" s="89">
        <v>0.5</v>
      </c>
      <c r="G787" s="89"/>
      <c r="H787" s="83" t="s">
        <v>95</v>
      </c>
      <c r="I787" s="26" t="s">
        <v>13</v>
      </c>
      <c r="J787" t="str">
        <f t="shared" si="89"/>
        <v>QA01006Truyền thông chính sách2</v>
      </c>
      <c r="K787">
        <f t="shared" si="87"/>
        <v>1</v>
      </c>
      <c r="L787" t="str">
        <f t="shared" si="90"/>
        <v/>
      </c>
      <c r="M787" t="str">
        <f t="shared" si="91"/>
        <v>QA01006Truyền thông chính sách2</v>
      </c>
      <c r="N787">
        <f t="shared" si="88"/>
        <v>1</v>
      </c>
      <c r="O787" t="str">
        <f t="shared" si="93"/>
        <v/>
      </c>
      <c r="P787" t="str">
        <f t="shared" si="92"/>
        <v/>
      </c>
    </row>
    <row r="788" spans="1:16" ht="33">
      <c r="A788" s="86" t="s">
        <v>183</v>
      </c>
      <c r="B788" s="87" t="s">
        <v>184</v>
      </c>
      <c r="C788" s="88" t="s">
        <v>185</v>
      </c>
      <c r="D788" s="89">
        <v>3</v>
      </c>
      <c r="E788" s="89">
        <v>1</v>
      </c>
      <c r="F788" s="89">
        <v>2</v>
      </c>
      <c r="G788" s="89"/>
      <c r="H788" s="83" t="s">
        <v>95</v>
      </c>
      <c r="I788" s="26" t="s">
        <v>13</v>
      </c>
      <c r="J788" t="str">
        <f t="shared" si="89"/>
        <v>QA01007Truyền thông chính sách3</v>
      </c>
      <c r="K788">
        <f t="shared" si="87"/>
        <v>1</v>
      </c>
      <c r="L788" t="str">
        <f t="shared" si="90"/>
        <v/>
      </c>
      <c r="M788" t="str">
        <f t="shared" si="91"/>
        <v>QA01007Truyền thông chính sách3</v>
      </c>
      <c r="N788">
        <f t="shared" si="88"/>
        <v>1</v>
      </c>
      <c r="O788" t="str">
        <f t="shared" si="93"/>
        <v/>
      </c>
      <c r="P788" t="str">
        <f t="shared" si="92"/>
        <v/>
      </c>
    </row>
    <row r="789" spans="1:16" ht="33">
      <c r="A789" s="86" t="s">
        <v>186</v>
      </c>
      <c r="B789" s="87" t="s">
        <v>187</v>
      </c>
      <c r="C789" s="88" t="s">
        <v>188</v>
      </c>
      <c r="D789" s="89">
        <v>1</v>
      </c>
      <c r="E789" s="89">
        <v>0.5</v>
      </c>
      <c r="F789" s="89">
        <v>0.5</v>
      </c>
      <c r="G789" s="89"/>
      <c r="H789" s="83" t="s">
        <v>95</v>
      </c>
      <c r="I789" s="26" t="s">
        <v>13</v>
      </c>
      <c r="J789" t="str">
        <f t="shared" si="89"/>
        <v>QA01008Truyền thông chính sách1</v>
      </c>
      <c r="K789">
        <f t="shared" si="87"/>
        <v>1</v>
      </c>
      <c r="L789" t="str">
        <f t="shared" si="90"/>
        <v/>
      </c>
      <c r="M789" t="str">
        <f t="shared" si="91"/>
        <v>QA01008Truyền thông chính sách1</v>
      </c>
      <c r="N789">
        <f t="shared" si="88"/>
        <v>1</v>
      </c>
      <c r="O789" t="str">
        <f t="shared" si="93"/>
        <v/>
      </c>
      <c r="P789" t="str">
        <f t="shared" si="92"/>
        <v/>
      </c>
    </row>
    <row r="790" spans="1:16" ht="33">
      <c r="A790" s="86" t="s">
        <v>189</v>
      </c>
      <c r="B790" s="87" t="s">
        <v>190</v>
      </c>
      <c r="C790" s="88" t="s">
        <v>191</v>
      </c>
      <c r="D790" s="89">
        <v>1</v>
      </c>
      <c r="E790" s="89">
        <v>0</v>
      </c>
      <c r="F790" s="89">
        <v>1</v>
      </c>
      <c r="G790" s="89"/>
      <c r="H790" s="83" t="s">
        <v>95</v>
      </c>
      <c r="I790" s="26" t="s">
        <v>73</v>
      </c>
      <c r="J790" t="str">
        <f t="shared" si="89"/>
        <v>ĐC01018Truyền thông chính sách1</v>
      </c>
      <c r="K790">
        <f t="shared" si="87"/>
        <v>1</v>
      </c>
      <c r="L790" t="str">
        <f t="shared" si="90"/>
        <v/>
      </c>
      <c r="M790" t="str">
        <f t="shared" si="91"/>
        <v>ĐC01018Truyền thông chính sách1</v>
      </c>
      <c r="N790">
        <f t="shared" si="88"/>
        <v>1</v>
      </c>
      <c r="O790" t="str">
        <f t="shared" si="93"/>
        <v/>
      </c>
      <c r="P790" t="str">
        <f t="shared" si="92"/>
        <v/>
      </c>
    </row>
    <row r="791" spans="1:16" ht="33">
      <c r="A791" s="86" t="s">
        <v>192</v>
      </c>
      <c r="B791" s="87" t="s">
        <v>193</v>
      </c>
      <c r="C791" s="88" t="s">
        <v>194</v>
      </c>
      <c r="D791" s="89">
        <v>1</v>
      </c>
      <c r="E791" s="89">
        <v>0</v>
      </c>
      <c r="F791" s="89">
        <v>1</v>
      </c>
      <c r="G791" s="89"/>
      <c r="H791" s="83" t="s">
        <v>95</v>
      </c>
      <c r="I791" s="26" t="s">
        <v>73</v>
      </c>
      <c r="J791" t="str">
        <f t="shared" si="89"/>
        <v>ĐC01019Truyền thông chính sách1</v>
      </c>
      <c r="K791">
        <f t="shared" si="87"/>
        <v>1</v>
      </c>
      <c r="L791" t="str">
        <f t="shared" si="90"/>
        <v/>
      </c>
      <c r="M791" t="str">
        <f t="shared" si="91"/>
        <v>ĐC01019Truyền thông chính sách1</v>
      </c>
      <c r="N791">
        <f t="shared" si="88"/>
        <v>1</v>
      </c>
      <c r="O791" t="str">
        <f t="shared" si="93"/>
        <v/>
      </c>
      <c r="P791" t="str">
        <f t="shared" si="92"/>
        <v/>
      </c>
    </row>
    <row r="792" spans="1:16" ht="33">
      <c r="A792" s="90" t="s">
        <v>195</v>
      </c>
      <c r="B792" s="87" t="s">
        <v>196</v>
      </c>
      <c r="C792" s="88" t="s">
        <v>197</v>
      </c>
      <c r="D792" s="89">
        <v>1</v>
      </c>
      <c r="E792" s="89">
        <v>0</v>
      </c>
      <c r="F792" s="89">
        <v>1</v>
      </c>
      <c r="G792" s="89"/>
      <c r="H792" s="83" t="s">
        <v>95</v>
      </c>
      <c r="I792" s="26" t="s">
        <v>73</v>
      </c>
      <c r="J792" t="str">
        <f t="shared" si="89"/>
        <v>ĐC01020Truyền thông chính sách1</v>
      </c>
      <c r="K792">
        <f t="shared" si="87"/>
        <v>1</v>
      </c>
      <c r="L792" t="str">
        <f t="shared" si="90"/>
        <v/>
      </c>
      <c r="M792" t="str">
        <f t="shared" si="91"/>
        <v>ĐC01020Truyền thông chính sách1</v>
      </c>
      <c r="N792">
        <f t="shared" si="88"/>
        <v>1</v>
      </c>
      <c r="O792" t="str">
        <f t="shared" si="93"/>
        <v/>
      </c>
      <c r="P792" t="str">
        <f t="shared" si="92"/>
        <v/>
      </c>
    </row>
    <row r="793" spans="1:16" ht="33">
      <c r="A793" s="90" t="s">
        <v>198</v>
      </c>
      <c r="B793" s="87" t="s">
        <v>199</v>
      </c>
      <c r="C793" s="88" t="s">
        <v>200</v>
      </c>
      <c r="D793" s="89">
        <v>1</v>
      </c>
      <c r="E793" s="89">
        <v>0</v>
      </c>
      <c r="F793" s="89">
        <v>1</v>
      </c>
      <c r="G793" s="89"/>
      <c r="H793" s="83" t="s">
        <v>95</v>
      </c>
      <c r="I793" s="26" t="s">
        <v>73</v>
      </c>
      <c r="J793" t="str">
        <f t="shared" si="89"/>
        <v>ĐC01021Truyền thông chính sách1</v>
      </c>
      <c r="K793">
        <f t="shared" si="87"/>
        <v>1</v>
      </c>
      <c r="L793" t="str">
        <f t="shared" si="90"/>
        <v/>
      </c>
      <c r="M793" t="str">
        <f t="shared" si="91"/>
        <v>ĐC01021Truyền thông chính sách1</v>
      </c>
      <c r="N793">
        <f t="shared" si="88"/>
        <v>1</v>
      </c>
      <c r="O793" t="str">
        <f t="shared" si="93"/>
        <v/>
      </c>
      <c r="P793" t="str">
        <f t="shared" si="92"/>
        <v/>
      </c>
    </row>
    <row r="794" spans="1:16" ht="33">
      <c r="A794" s="80" t="s">
        <v>202</v>
      </c>
      <c r="B794" s="81" t="s">
        <v>10</v>
      </c>
      <c r="C794" s="80" t="s">
        <v>11</v>
      </c>
      <c r="D794" s="80">
        <v>4</v>
      </c>
      <c r="E794" s="80">
        <v>3</v>
      </c>
      <c r="F794" s="80">
        <v>1</v>
      </c>
      <c r="G794" s="81"/>
      <c r="H794" s="105" t="s">
        <v>740</v>
      </c>
      <c r="I794" s="26" t="s">
        <v>13</v>
      </c>
      <c r="J794" t="str">
        <f t="shared" si="89"/>
        <v>TM01001XDĐ và chính quyền nhà nước4</v>
      </c>
      <c r="K794">
        <f t="shared" si="87"/>
        <v>1</v>
      </c>
      <c r="L794" t="str">
        <f t="shared" si="90"/>
        <v/>
      </c>
      <c r="M794" t="str">
        <f t="shared" si="91"/>
        <v>TM01001XDĐ và chính quyền nhà nước4</v>
      </c>
      <c r="N794">
        <f t="shared" si="88"/>
        <v>1</v>
      </c>
      <c r="O794" t="str">
        <f t="shared" si="93"/>
        <v/>
      </c>
      <c r="P794" t="str">
        <f t="shared" si="92"/>
        <v/>
      </c>
    </row>
    <row r="795" spans="1:16" ht="33">
      <c r="A795" s="80" t="s">
        <v>203</v>
      </c>
      <c r="B795" s="81" t="s">
        <v>15</v>
      </c>
      <c r="C795" s="80" t="s">
        <v>16</v>
      </c>
      <c r="D795" s="80">
        <v>3</v>
      </c>
      <c r="E795" s="80">
        <v>2</v>
      </c>
      <c r="F795" s="80">
        <v>1</v>
      </c>
      <c r="G795" s="81"/>
      <c r="H795" s="105" t="s">
        <v>740</v>
      </c>
      <c r="I795" s="26" t="s">
        <v>13</v>
      </c>
      <c r="J795" t="str">
        <f t="shared" si="89"/>
        <v>KT01001XDĐ và chính quyền nhà nước3</v>
      </c>
      <c r="K795">
        <f t="shared" si="87"/>
        <v>2</v>
      </c>
      <c r="L795" t="str">
        <f t="shared" si="90"/>
        <v>HK1</v>
      </c>
      <c r="M795" t="str">
        <f t="shared" si="91"/>
        <v>KT01001XDĐ và chính quyền nhà nước3</v>
      </c>
      <c r="N795">
        <f t="shared" si="88"/>
        <v>1</v>
      </c>
      <c r="O795" t="str">
        <f t="shared" si="93"/>
        <v/>
      </c>
      <c r="P795" t="str">
        <f t="shared" si="92"/>
        <v>HK1</v>
      </c>
    </row>
    <row r="796" spans="1:16" ht="33">
      <c r="A796" s="80" t="s">
        <v>204</v>
      </c>
      <c r="B796" s="81" t="s">
        <v>18</v>
      </c>
      <c r="C796" s="80" t="s">
        <v>12</v>
      </c>
      <c r="D796" s="80">
        <v>3</v>
      </c>
      <c r="E796" s="80">
        <v>2</v>
      </c>
      <c r="F796" s="80">
        <v>1</v>
      </c>
      <c r="G796" s="81"/>
      <c r="H796" s="105" t="s">
        <v>740</v>
      </c>
      <c r="I796" s="26" t="s">
        <v>13</v>
      </c>
      <c r="J796" t="str">
        <f t="shared" si="89"/>
        <v>CN01001XDĐ và chính quyền nhà nước3</v>
      </c>
      <c r="K796">
        <f t="shared" si="87"/>
        <v>1</v>
      </c>
      <c r="L796" t="str">
        <f t="shared" si="90"/>
        <v/>
      </c>
      <c r="M796" t="str">
        <f t="shared" si="91"/>
        <v>CN01001XDĐ và chính quyền nhà nước3</v>
      </c>
      <c r="N796">
        <f t="shared" si="88"/>
        <v>2</v>
      </c>
      <c r="O796" t="str">
        <f t="shared" si="93"/>
        <v>HK2</v>
      </c>
      <c r="P796" t="str">
        <f t="shared" si="92"/>
        <v>HK2</v>
      </c>
    </row>
    <row r="797" spans="1:16" ht="33">
      <c r="A797" s="80" t="s">
        <v>205</v>
      </c>
      <c r="B797" s="81" t="s">
        <v>20</v>
      </c>
      <c r="C797" s="80" t="s">
        <v>21</v>
      </c>
      <c r="D797" s="80">
        <v>3</v>
      </c>
      <c r="E797" s="80">
        <v>2</v>
      </c>
      <c r="F797" s="80">
        <v>1</v>
      </c>
      <c r="G797" s="81"/>
      <c r="H797" s="105" t="s">
        <v>740</v>
      </c>
      <c r="I797" s="26" t="s">
        <v>13</v>
      </c>
      <c r="J797" t="str">
        <f t="shared" si="89"/>
        <v>LS01001XDĐ và chính quyền nhà nước3</v>
      </c>
      <c r="K797">
        <f t="shared" si="87"/>
        <v>2</v>
      </c>
      <c r="L797" t="str">
        <f t="shared" si="90"/>
        <v>HK1</v>
      </c>
      <c r="M797" t="str">
        <f t="shared" si="91"/>
        <v>LS01001XDĐ và chính quyền nhà nước3</v>
      </c>
      <c r="N797">
        <f t="shared" si="88"/>
        <v>1</v>
      </c>
      <c r="O797" t="str">
        <f t="shared" si="93"/>
        <v/>
      </c>
      <c r="P797" t="str">
        <f t="shared" si="92"/>
        <v>HK1</v>
      </c>
    </row>
    <row r="798" spans="1:16" ht="33">
      <c r="A798" s="80" t="s">
        <v>208</v>
      </c>
      <c r="B798" s="81" t="s">
        <v>23</v>
      </c>
      <c r="C798" s="80" t="s">
        <v>24</v>
      </c>
      <c r="D798" s="80">
        <v>2</v>
      </c>
      <c r="E798" s="80">
        <v>1.5</v>
      </c>
      <c r="F798" s="80">
        <v>0.5</v>
      </c>
      <c r="G798" s="81"/>
      <c r="H798" s="105" t="s">
        <v>740</v>
      </c>
      <c r="I798" s="26" t="s">
        <v>13</v>
      </c>
      <c r="J798" t="str">
        <f t="shared" si="89"/>
        <v>TH01001XDĐ và chính quyền nhà nước2</v>
      </c>
      <c r="K798">
        <f t="shared" si="87"/>
        <v>1</v>
      </c>
      <c r="L798" t="str">
        <f t="shared" si="90"/>
        <v/>
      </c>
      <c r="M798" t="str">
        <f t="shared" si="91"/>
        <v>TH01001XDĐ và chính quyền nhà nước2</v>
      </c>
      <c r="N798">
        <f t="shared" si="88"/>
        <v>2</v>
      </c>
      <c r="O798" t="str">
        <f t="shared" si="93"/>
        <v>HK2</v>
      </c>
      <c r="P798" t="str">
        <f t="shared" si="92"/>
        <v>HK2</v>
      </c>
    </row>
    <row r="799" spans="1:16" ht="33">
      <c r="A799" s="80" t="s">
        <v>211</v>
      </c>
      <c r="B799" s="81" t="s">
        <v>26</v>
      </c>
      <c r="C799" s="80" t="s">
        <v>27</v>
      </c>
      <c r="D799" s="80">
        <v>3</v>
      </c>
      <c r="E799" s="80">
        <v>2</v>
      </c>
      <c r="F799" s="80">
        <v>1</v>
      </c>
      <c r="G799" s="81"/>
      <c r="H799" s="105" t="s">
        <v>740</v>
      </c>
      <c r="I799" s="26" t="s">
        <v>13</v>
      </c>
      <c r="J799" t="str">
        <f t="shared" si="89"/>
        <v>NP01001XDĐ và chính quyền nhà nước3</v>
      </c>
      <c r="K799">
        <f t="shared" si="87"/>
        <v>2</v>
      </c>
      <c r="L799" t="str">
        <f t="shared" si="90"/>
        <v>HK1</v>
      </c>
      <c r="M799" t="str">
        <f t="shared" si="91"/>
        <v>NP01001XDĐ và chính quyền nhà nước3</v>
      </c>
      <c r="N799">
        <f t="shared" si="88"/>
        <v>1</v>
      </c>
      <c r="O799" t="str">
        <f t="shared" si="93"/>
        <v/>
      </c>
      <c r="P799" t="str">
        <f t="shared" si="92"/>
        <v>HK1</v>
      </c>
    </row>
    <row r="800" spans="1:16" ht="33">
      <c r="A800" s="80" t="s">
        <v>213</v>
      </c>
      <c r="B800" s="81" t="s">
        <v>30</v>
      </c>
      <c r="C800" s="80" t="s">
        <v>508</v>
      </c>
      <c r="D800" s="80">
        <v>2</v>
      </c>
      <c r="E800" s="80">
        <v>1.5</v>
      </c>
      <c r="F800" s="80">
        <v>0.5</v>
      </c>
      <c r="G800" s="81"/>
      <c r="H800" s="105" t="s">
        <v>740</v>
      </c>
      <c r="I800" s="26" t="s">
        <v>13</v>
      </c>
      <c r="J800" t="str">
        <f t="shared" si="89"/>
        <v>CT01001XDĐ và chính quyền nhà nước2</v>
      </c>
      <c r="K800">
        <f t="shared" si="87"/>
        <v>1</v>
      </c>
      <c r="L800" t="str">
        <f t="shared" si="90"/>
        <v/>
      </c>
      <c r="M800" t="str">
        <f t="shared" si="91"/>
        <v>CT01001XDĐ và chính quyền nhà nước2</v>
      </c>
      <c r="N800">
        <f t="shared" si="88"/>
        <v>1</v>
      </c>
      <c r="O800" t="str">
        <f t="shared" si="93"/>
        <v/>
      </c>
      <c r="P800" t="str">
        <f t="shared" si="92"/>
        <v/>
      </c>
    </row>
    <row r="801" spans="1:16" ht="33">
      <c r="A801" s="80" t="s">
        <v>215</v>
      </c>
      <c r="B801" s="81" t="s">
        <v>33</v>
      </c>
      <c r="C801" s="80" t="s">
        <v>34</v>
      </c>
      <c r="D801" s="80">
        <v>2</v>
      </c>
      <c r="E801" s="80">
        <v>1.5</v>
      </c>
      <c r="F801" s="80">
        <v>0.5</v>
      </c>
      <c r="G801" s="81"/>
      <c r="H801" s="105" t="s">
        <v>740</v>
      </c>
      <c r="I801" s="26" t="s">
        <v>13</v>
      </c>
      <c r="J801" t="str">
        <f t="shared" si="89"/>
        <v>XD01001XDĐ và chính quyền nhà nước2</v>
      </c>
      <c r="K801">
        <f t="shared" si="87"/>
        <v>2</v>
      </c>
      <c r="L801" t="str">
        <f t="shared" si="90"/>
        <v>HK1</v>
      </c>
      <c r="M801" t="str">
        <f t="shared" si="91"/>
        <v>XD01001XDĐ và chính quyền nhà nước2</v>
      </c>
      <c r="N801">
        <f t="shared" si="88"/>
        <v>1</v>
      </c>
      <c r="O801" t="str">
        <f t="shared" si="93"/>
        <v/>
      </c>
      <c r="P801" t="str">
        <f t="shared" si="92"/>
        <v>HK1</v>
      </c>
    </row>
    <row r="802" spans="1:16" ht="33">
      <c r="A802" s="80" t="s">
        <v>218</v>
      </c>
      <c r="B802" s="81" t="s">
        <v>36</v>
      </c>
      <c r="C802" s="80" t="s">
        <v>37</v>
      </c>
      <c r="D802" s="80">
        <v>2</v>
      </c>
      <c r="E802" s="80">
        <v>1.5</v>
      </c>
      <c r="F802" s="80">
        <v>0.5</v>
      </c>
      <c r="G802" s="81"/>
      <c r="H802" s="105" t="s">
        <v>740</v>
      </c>
      <c r="I802" s="26" t="s">
        <v>13</v>
      </c>
      <c r="J802" t="str">
        <f t="shared" si="89"/>
        <v>TG01004XDĐ và chính quyền nhà nước2</v>
      </c>
      <c r="K802">
        <f t="shared" si="87"/>
        <v>1</v>
      </c>
      <c r="L802" t="str">
        <f t="shared" si="90"/>
        <v/>
      </c>
      <c r="M802" t="str">
        <f t="shared" si="91"/>
        <v>TG01004XDĐ và chính quyền nhà nước2</v>
      </c>
      <c r="N802">
        <f t="shared" si="88"/>
        <v>2</v>
      </c>
      <c r="O802" t="str">
        <f t="shared" si="93"/>
        <v>HK2</v>
      </c>
      <c r="P802" t="str">
        <f t="shared" si="92"/>
        <v>HK2</v>
      </c>
    </row>
    <row r="803" spans="1:16" ht="33">
      <c r="A803" s="80" t="s">
        <v>38</v>
      </c>
      <c r="B803" s="81" t="s">
        <v>76</v>
      </c>
      <c r="C803" s="80" t="s">
        <v>299</v>
      </c>
      <c r="D803" s="80">
        <v>2</v>
      </c>
      <c r="E803" s="80">
        <v>1.5</v>
      </c>
      <c r="F803" s="80">
        <v>0.5</v>
      </c>
      <c r="G803" s="81"/>
      <c r="H803" s="105" t="s">
        <v>740</v>
      </c>
      <c r="I803" s="26" t="s">
        <v>73</v>
      </c>
      <c r="J803" t="str">
        <f t="shared" si="89"/>
        <v>TT01002XDĐ và chính quyền nhà nước2</v>
      </c>
      <c r="K803">
        <f t="shared" si="87"/>
        <v>1</v>
      </c>
      <c r="L803" t="str">
        <f t="shared" si="90"/>
        <v/>
      </c>
      <c r="M803" t="str">
        <f t="shared" si="91"/>
        <v>TT01002XDĐ và chính quyền nhà nước2</v>
      </c>
      <c r="N803">
        <f t="shared" si="88"/>
        <v>1</v>
      </c>
      <c r="O803" t="str">
        <f t="shared" si="93"/>
        <v/>
      </c>
      <c r="P803" t="str">
        <f t="shared" si="92"/>
        <v/>
      </c>
    </row>
    <row r="804" spans="1:16" ht="33">
      <c r="A804" s="80" t="s">
        <v>41</v>
      </c>
      <c r="B804" s="81" t="s">
        <v>82</v>
      </c>
      <c r="C804" s="80" t="s">
        <v>83</v>
      </c>
      <c r="D804" s="80">
        <v>2</v>
      </c>
      <c r="E804" s="80">
        <v>1.5</v>
      </c>
      <c r="F804" s="80">
        <v>0.5</v>
      </c>
      <c r="G804" s="81"/>
      <c r="H804" s="105" t="s">
        <v>740</v>
      </c>
      <c r="I804" s="26" t="s">
        <v>73</v>
      </c>
      <c r="J804" t="str">
        <f t="shared" si="89"/>
        <v>TT01001XDĐ và chính quyền nhà nước2</v>
      </c>
      <c r="K804">
        <f t="shared" si="87"/>
        <v>1</v>
      </c>
      <c r="L804" t="str">
        <f t="shared" si="90"/>
        <v/>
      </c>
      <c r="M804" t="str">
        <f t="shared" si="91"/>
        <v>TT01001XDĐ và chính quyền nhà nước2</v>
      </c>
      <c r="N804">
        <f t="shared" si="88"/>
        <v>1</v>
      </c>
      <c r="O804" t="str">
        <f t="shared" si="93"/>
        <v/>
      </c>
      <c r="P804" t="str">
        <f t="shared" si="92"/>
        <v/>
      </c>
    </row>
    <row r="805" spans="1:16" ht="33">
      <c r="A805" s="80" t="s">
        <v>44</v>
      </c>
      <c r="B805" s="81" t="s">
        <v>509</v>
      </c>
      <c r="C805" s="80" t="s">
        <v>510</v>
      </c>
      <c r="D805" s="80">
        <v>2</v>
      </c>
      <c r="E805" s="80">
        <v>1.5</v>
      </c>
      <c r="F805" s="80">
        <v>0.5</v>
      </c>
      <c r="G805" s="81"/>
      <c r="H805" s="105" t="s">
        <v>740</v>
      </c>
      <c r="I805" s="26" t="s">
        <v>73</v>
      </c>
      <c r="J805" t="str">
        <f t="shared" si="89"/>
        <v>TM01003XDĐ và chính quyền nhà nước2</v>
      </c>
      <c r="K805">
        <f t="shared" si="87"/>
        <v>1</v>
      </c>
      <c r="L805" t="str">
        <f t="shared" si="90"/>
        <v/>
      </c>
      <c r="M805" t="str">
        <f t="shared" si="91"/>
        <v>TM01003XDĐ và chính quyền nhà nước2</v>
      </c>
      <c r="N805">
        <f t="shared" si="88"/>
        <v>1</v>
      </c>
      <c r="O805" t="str">
        <f t="shared" si="93"/>
        <v/>
      </c>
      <c r="P805" t="str">
        <f t="shared" si="92"/>
        <v/>
      </c>
    </row>
    <row r="806" spans="1:16" ht="33">
      <c r="A806" s="80" t="s">
        <v>47</v>
      </c>
      <c r="B806" s="81" t="s">
        <v>511</v>
      </c>
      <c r="C806" s="80" t="s">
        <v>512</v>
      </c>
      <c r="D806" s="80">
        <v>2</v>
      </c>
      <c r="E806" s="80">
        <v>1.5</v>
      </c>
      <c r="F806" s="80">
        <v>0.5</v>
      </c>
      <c r="G806" s="81"/>
      <c r="H806" s="105" t="s">
        <v>740</v>
      </c>
      <c r="I806" s="26" t="s">
        <v>73</v>
      </c>
      <c r="J806" t="str">
        <f t="shared" si="89"/>
        <v>TM01007XDĐ và chính quyền nhà nước2</v>
      </c>
      <c r="K806">
        <f t="shared" si="87"/>
        <v>1</v>
      </c>
      <c r="L806" t="str">
        <f t="shared" si="90"/>
        <v/>
      </c>
      <c r="M806" t="str">
        <f t="shared" si="91"/>
        <v>TM01007XDĐ và chính quyền nhà nước2</v>
      </c>
      <c r="N806">
        <f t="shared" si="88"/>
        <v>2</v>
      </c>
      <c r="O806" t="str">
        <f t="shared" si="93"/>
        <v>HK2</v>
      </c>
      <c r="P806" t="str">
        <f t="shared" si="92"/>
        <v>HK2</v>
      </c>
    </row>
    <row r="807" spans="1:16" ht="33">
      <c r="A807" s="80" t="s">
        <v>50</v>
      </c>
      <c r="B807" s="81" t="s">
        <v>513</v>
      </c>
      <c r="C807" s="80" t="s">
        <v>64</v>
      </c>
      <c r="D807" s="80">
        <v>2</v>
      </c>
      <c r="E807" s="80">
        <v>1.5</v>
      </c>
      <c r="F807" s="80">
        <v>0.5</v>
      </c>
      <c r="G807" s="81"/>
      <c r="H807" s="105" t="s">
        <v>740</v>
      </c>
      <c r="I807" s="26" t="s">
        <v>73</v>
      </c>
      <c r="J807" t="str">
        <f t="shared" si="89"/>
        <v>TG01003XDĐ và chính quyền nhà nước2</v>
      </c>
      <c r="K807">
        <f t="shared" si="87"/>
        <v>1</v>
      </c>
      <c r="L807" t="str">
        <f t="shared" si="90"/>
        <v/>
      </c>
      <c r="M807" t="str">
        <f t="shared" si="91"/>
        <v>TG01003XDĐ và chính quyền nhà nước2</v>
      </c>
      <c r="N807">
        <f t="shared" si="88"/>
        <v>1</v>
      </c>
      <c r="O807" t="str">
        <f t="shared" si="93"/>
        <v/>
      </c>
      <c r="P807" t="str">
        <f t="shared" si="92"/>
        <v/>
      </c>
    </row>
    <row r="808" spans="1:16" ht="33">
      <c r="A808" s="80" t="s">
        <v>53</v>
      </c>
      <c r="B808" s="81" t="s">
        <v>514</v>
      </c>
      <c r="C808" s="80" t="s">
        <v>515</v>
      </c>
      <c r="D808" s="80">
        <v>2</v>
      </c>
      <c r="E808" s="80">
        <v>1.5</v>
      </c>
      <c r="F808" s="80">
        <v>0.5</v>
      </c>
      <c r="G808" s="81"/>
      <c r="H808" s="105" t="s">
        <v>740</v>
      </c>
      <c r="I808" s="26" t="s">
        <v>73</v>
      </c>
      <c r="J808" t="str">
        <f t="shared" si="89"/>
        <v>TG01006XDĐ và chính quyền nhà nước2</v>
      </c>
      <c r="K808">
        <f t="shared" si="87"/>
        <v>1</v>
      </c>
      <c r="L808" t="str">
        <f t="shared" si="90"/>
        <v/>
      </c>
      <c r="M808" t="str">
        <f t="shared" si="91"/>
        <v>TG01006XDĐ và chính quyền nhà nước2</v>
      </c>
      <c r="N808">
        <f t="shared" si="88"/>
        <v>1</v>
      </c>
      <c r="O808" t="str">
        <f t="shared" si="93"/>
        <v/>
      </c>
      <c r="P808" t="str">
        <f t="shared" si="92"/>
        <v/>
      </c>
    </row>
    <row r="809" spans="1:16" ht="33">
      <c r="A809" s="80" t="s">
        <v>56</v>
      </c>
      <c r="B809" s="81" t="s">
        <v>216</v>
      </c>
      <c r="C809" s="80" t="s">
        <v>217</v>
      </c>
      <c r="D809" s="80">
        <v>2</v>
      </c>
      <c r="E809" s="80">
        <v>1.5</v>
      </c>
      <c r="F809" s="80">
        <v>0.5</v>
      </c>
      <c r="G809" s="81"/>
      <c r="H809" s="105" t="s">
        <v>740</v>
      </c>
      <c r="I809" s="26" t="s">
        <v>73</v>
      </c>
      <c r="J809" t="str">
        <f t="shared" si="89"/>
        <v>ĐC01001XDĐ và chính quyền nhà nước2</v>
      </c>
      <c r="K809">
        <f t="shared" si="87"/>
        <v>1</v>
      </c>
      <c r="L809" t="str">
        <f t="shared" si="90"/>
        <v/>
      </c>
      <c r="M809" t="str">
        <f t="shared" si="91"/>
        <v>ĐC01001XDĐ và chính quyền nhà nước2</v>
      </c>
      <c r="N809">
        <f t="shared" si="88"/>
        <v>2</v>
      </c>
      <c r="O809" t="str">
        <f t="shared" si="93"/>
        <v>HK2</v>
      </c>
      <c r="P809" t="str">
        <f t="shared" si="92"/>
        <v>HK2</v>
      </c>
    </row>
    <row r="810" spans="1:16" ht="33">
      <c r="A810" s="80" t="s">
        <v>59</v>
      </c>
      <c r="B810" s="81" t="s">
        <v>84</v>
      </c>
      <c r="C810" s="80" t="s">
        <v>85</v>
      </c>
      <c r="D810" s="80">
        <v>2</v>
      </c>
      <c r="E810" s="80">
        <v>1.5</v>
      </c>
      <c r="F810" s="80">
        <v>0.5</v>
      </c>
      <c r="G810" s="81"/>
      <c r="H810" s="105" t="s">
        <v>740</v>
      </c>
      <c r="I810" s="26" t="s">
        <v>73</v>
      </c>
      <c r="J810" t="str">
        <f t="shared" si="89"/>
        <v>QQ01002XDĐ và chính quyền nhà nước2</v>
      </c>
      <c r="K810">
        <f t="shared" si="87"/>
        <v>1</v>
      </c>
      <c r="L810" t="str">
        <f t="shared" si="90"/>
        <v/>
      </c>
      <c r="M810" t="str">
        <f t="shared" si="91"/>
        <v>QQ01002XDĐ và chính quyền nhà nước2</v>
      </c>
      <c r="N810">
        <f t="shared" si="88"/>
        <v>1</v>
      </c>
      <c r="O810" t="str">
        <f t="shared" si="93"/>
        <v/>
      </c>
      <c r="P810" t="str">
        <f t="shared" si="92"/>
        <v/>
      </c>
    </row>
    <row r="811" spans="1:16" ht="33">
      <c r="A811" s="80" t="s">
        <v>62</v>
      </c>
      <c r="B811" s="81" t="s">
        <v>71</v>
      </c>
      <c r="C811" s="80" t="s">
        <v>72</v>
      </c>
      <c r="D811" s="80">
        <v>2</v>
      </c>
      <c r="E811" s="80">
        <v>1.5</v>
      </c>
      <c r="F811" s="80">
        <v>0.5</v>
      </c>
      <c r="G811" s="81"/>
      <c r="H811" s="105" t="s">
        <v>740</v>
      </c>
      <c r="I811" s="26" t="s">
        <v>73</v>
      </c>
      <c r="J811" t="str">
        <f t="shared" si="89"/>
        <v>XH01001XDĐ và chính quyền nhà nước2</v>
      </c>
      <c r="K811">
        <f t="shared" si="87"/>
        <v>1</v>
      </c>
      <c r="L811" t="str">
        <f t="shared" si="90"/>
        <v/>
      </c>
      <c r="M811" t="str">
        <f t="shared" si="91"/>
        <v>XH01001XDĐ và chính quyền nhà nước2</v>
      </c>
      <c r="N811">
        <f t="shared" si="88"/>
        <v>2</v>
      </c>
      <c r="O811" t="str">
        <f t="shared" si="93"/>
        <v>HK2</v>
      </c>
      <c r="P811" t="str">
        <f t="shared" si="92"/>
        <v>HK2</v>
      </c>
    </row>
    <row r="812" spans="1:16" ht="33">
      <c r="A812" s="80" t="s">
        <v>65</v>
      </c>
      <c r="B812" s="81" t="s">
        <v>39</v>
      </c>
      <c r="C812" s="80" t="s">
        <v>516</v>
      </c>
      <c r="D812" s="80">
        <v>3</v>
      </c>
      <c r="E812" s="80">
        <v>1</v>
      </c>
      <c r="F812" s="80">
        <v>2</v>
      </c>
      <c r="G812" s="81"/>
      <c r="H812" s="105" t="s">
        <v>740</v>
      </c>
      <c r="I812" s="26" t="s">
        <v>13</v>
      </c>
      <c r="J812" t="str">
        <f t="shared" si="89"/>
        <v>ĐC01005XDĐ và chính quyền nhà nước3</v>
      </c>
      <c r="K812">
        <f t="shared" si="87"/>
        <v>2</v>
      </c>
      <c r="L812" t="str">
        <f t="shared" si="90"/>
        <v>HK1</v>
      </c>
      <c r="M812" t="str">
        <f t="shared" si="91"/>
        <v>ĐC01005XDĐ và chính quyền nhà nước3</v>
      </c>
      <c r="N812">
        <f t="shared" si="88"/>
        <v>1</v>
      </c>
      <c r="O812" t="str">
        <f t="shared" si="93"/>
        <v/>
      </c>
      <c r="P812" t="str">
        <f t="shared" si="92"/>
        <v>HK1</v>
      </c>
    </row>
    <row r="813" spans="1:16" ht="33">
      <c r="A813" s="80" t="s">
        <v>68</v>
      </c>
      <c r="B813" s="81" t="s">
        <v>42</v>
      </c>
      <c r="C813" s="80" t="s">
        <v>43</v>
      </c>
      <c r="D813" s="80">
        <v>4</v>
      </c>
      <c r="E813" s="80">
        <v>2</v>
      </c>
      <c r="F813" s="80">
        <v>2</v>
      </c>
      <c r="G813" s="81"/>
      <c r="H813" s="105" t="s">
        <v>740</v>
      </c>
      <c r="I813" s="26" t="s">
        <v>13</v>
      </c>
      <c r="J813" t="str">
        <f t="shared" si="89"/>
        <v>NN01015XDĐ và chính quyền nhà nước4</v>
      </c>
      <c r="K813">
        <f t="shared" si="87"/>
        <v>2</v>
      </c>
      <c r="L813" t="str">
        <f t="shared" si="90"/>
        <v>HK1</v>
      </c>
      <c r="M813" t="str">
        <f t="shared" si="91"/>
        <v>NN01015XDĐ và chính quyền nhà nước4</v>
      </c>
      <c r="N813">
        <f t="shared" si="88"/>
        <v>1</v>
      </c>
      <c r="O813" t="str">
        <f t="shared" si="93"/>
        <v/>
      </c>
      <c r="P813" t="str">
        <f t="shared" si="92"/>
        <v>HK1</v>
      </c>
    </row>
    <row r="814" spans="1:16" ht="33">
      <c r="A814" s="80" t="s">
        <v>237</v>
      </c>
      <c r="B814" s="81" t="s">
        <v>45</v>
      </c>
      <c r="C814" s="80" t="s">
        <v>46</v>
      </c>
      <c r="D814" s="80">
        <v>4</v>
      </c>
      <c r="E814" s="80">
        <v>2</v>
      </c>
      <c r="F814" s="80">
        <v>2</v>
      </c>
      <c r="G814" s="81"/>
      <c r="H814" s="105" t="s">
        <v>740</v>
      </c>
      <c r="I814" s="26" t="s">
        <v>13</v>
      </c>
      <c r="J814" t="str">
        <f t="shared" si="89"/>
        <v>NN01016XDĐ và chính quyền nhà nước4</v>
      </c>
      <c r="K814">
        <f t="shared" si="87"/>
        <v>1</v>
      </c>
      <c r="L814" t="str">
        <f t="shared" si="90"/>
        <v/>
      </c>
      <c r="M814" t="str">
        <f t="shared" si="91"/>
        <v>NN01016XDĐ và chính quyền nhà nước4</v>
      </c>
      <c r="N814">
        <f t="shared" si="88"/>
        <v>2</v>
      </c>
      <c r="O814" t="str">
        <f t="shared" si="93"/>
        <v>HK2</v>
      </c>
      <c r="P814" t="str">
        <f t="shared" si="92"/>
        <v>HK2</v>
      </c>
    </row>
    <row r="815" spans="1:16" ht="33">
      <c r="A815" s="80" t="s">
        <v>239</v>
      </c>
      <c r="B815" s="81" t="s">
        <v>48</v>
      </c>
      <c r="C815" s="80" t="s">
        <v>49</v>
      </c>
      <c r="D815" s="80">
        <v>4</v>
      </c>
      <c r="E815" s="80">
        <v>2</v>
      </c>
      <c r="F815" s="80">
        <v>2</v>
      </c>
      <c r="G815" s="81"/>
      <c r="H815" s="105" t="s">
        <v>740</v>
      </c>
      <c r="I815" s="26" t="s">
        <v>13</v>
      </c>
      <c r="J815" t="str">
        <f t="shared" si="89"/>
        <v>NN01017XDĐ và chính quyền nhà nước4</v>
      </c>
      <c r="K815">
        <f t="shared" si="87"/>
        <v>1</v>
      </c>
      <c r="L815" t="str">
        <f t="shared" si="90"/>
        <v/>
      </c>
      <c r="M815" t="str">
        <f t="shared" si="91"/>
        <v>NN01017XDĐ và chính quyền nhà nước4</v>
      </c>
      <c r="N815">
        <f t="shared" si="88"/>
        <v>1</v>
      </c>
      <c r="O815" t="str">
        <f t="shared" si="93"/>
        <v/>
      </c>
      <c r="P815" t="str">
        <f t="shared" si="92"/>
        <v/>
      </c>
    </row>
    <row r="816" spans="1:16" ht="33">
      <c r="A816" s="80" t="s">
        <v>241</v>
      </c>
      <c r="B816" s="81" t="s">
        <v>51</v>
      </c>
      <c r="C816" s="80" t="s">
        <v>52</v>
      </c>
      <c r="D816" s="80">
        <v>4</v>
      </c>
      <c r="E816" s="80">
        <v>2</v>
      </c>
      <c r="F816" s="80">
        <v>2</v>
      </c>
      <c r="G816" s="81"/>
      <c r="H816" s="105" t="s">
        <v>740</v>
      </c>
      <c r="I816" s="26" t="s">
        <v>13</v>
      </c>
      <c r="J816" t="str">
        <f t="shared" si="89"/>
        <v>NN01019XDĐ và chính quyền nhà nước4</v>
      </c>
      <c r="K816">
        <f t="shared" si="87"/>
        <v>1</v>
      </c>
      <c r="L816" t="str">
        <f t="shared" si="90"/>
        <v/>
      </c>
      <c r="M816" t="str">
        <f t="shared" si="91"/>
        <v>NN01019XDĐ và chính quyền nhà nước4</v>
      </c>
      <c r="N816">
        <f t="shared" si="88"/>
        <v>1</v>
      </c>
      <c r="O816" t="str">
        <f t="shared" si="93"/>
        <v/>
      </c>
      <c r="P816" t="str">
        <f t="shared" si="92"/>
        <v/>
      </c>
    </row>
    <row r="817" spans="1:16" ht="33">
      <c r="A817" s="80" t="s">
        <v>244</v>
      </c>
      <c r="B817" s="81" t="s">
        <v>54</v>
      </c>
      <c r="C817" s="80" t="s">
        <v>55</v>
      </c>
      <c r="D817" s="80">
        <v>4</v>
      </c>
      <c r="E817" s="80">
        <v>2</v>
      </c>
      <c r="F817" s="80">
        <v>2</v>
      </c>
      <c r="G817" s="81"/>
      <c r="H817" s="105" t="s">
        <v>740</v>
      </c>
      <c r="I817" s="26" t="s">
        <v>13</v>
      </c>
      <c r="J817" t="str">
        <f t="shared" si="89"/>
        <v>NN01020XDĐ và chính quyền nhà nước4</v>
      </c>
      <c r="K817">
        <f t="shared" si="87"/>
        <v>1</v>
      </c>
      <c r="L817" t="str">
        <f t="shared" si="90"/>
        <v/>
      </c>
      <c r="M817" t="str">
        <f t="shared" si="91"/>
        <v>NN01020XDĐ và chính quyền nhà nước4</v>
      </c>
      <c r="N817">
        <f t="shared" si="88"/>
        <v>2</v>
      </c>
      <c r="O817" t="str">
        <f t="shared" si="93"/>
        <v>HK2</v>
      </c>
      <c r="P817" t="str">
        <f t="shared" si="92"/>
        <v>HK2</v>
      </c>
    </row>
    <row r="818" spans="1:16" ht="33">
      <c r="A818" s="80" t="s">
        <v>120</v>
      </c>
      <c r="B818" s="81" t="s">
        <v>57</v>
      </c>
      <c r="C818" s="80" t="s">
        <v>58</v>
      </c>
      <c r="D818" s="80">
        <v>4</v>
      </c>
      <c r="E818" s="80">
        <v>2</v>
      </c>
      <c r="F818" s="80">
        <v>2</v>
      </c>
      <c r="G818" s="81"/>
      <c r="H818" s="105" t="s">
        <v>740</v>
      </c>
      <c r="I818" s="26" t="s">
        <v>13</v>
      </c>
      <c r="J818" t="str">
        <f t="shared" si="89"/>
        <v>NN01021XDĐ và chính quyền nhà nước4</v>
      </c>
      <c r="K818">
        <f t="shared" si="87"/>
        <v>1</v>
      </c>
      <c r="L818" t="str">
        <f t="shared" si="90"/>
        <v/>
      </c>
      <c r="M818" t="str">
        <f t="shared" si="91"/>
        <v>NN01021XDĐ và chính quyền nhà nước4</v>
      </c>
      <c r="N818">
        <f t="shared" si="88"/>
        <v>1</v>
      </c>
      <c r="O818" t="str">
        <f t="shared" si="93"/>
        <v/>
      </c>
      <c r="P818" t="str">
        <f t="shared" si="92"/>
        <v/>
      </c>
    </row>
    <row r="819" spans="1:16" ht="33">
      <c r="A819" s="80" t="s">
        <v>123</v>
      </c>
      <c r="B819" s="81" t="s">
        <v>249</v>
      </c>
      <c r="C819" s="80" t="s">
        <v>474</v>
      </c>
      <c r="D819" s="80">
        <v>3</v>
      </c>
      <c r="E819" s="80">
        <v>2</v>
      </c>
      <c r="F819" s="80">
        <v>1</v>
      </c>
      <c r="G819" s="80"/>
      <c r="H819" s="105" t="s">
        <v>740</v>
      </c>
      <c r="I819" s="26" t="s">
        <v>13</v>
      </c>
      <c r="J819" t="str">
        <f t="shared" si="89"/>
        <v>XD01004XDĐ và chính quyền nhà nước3</v>
      </c>
      <c r="K819">
        <f t="shared" si="87"/>
        <v>1</v>
      </c>
      <c r="L819" t="str">
        <f t="shared" si="90"/>
        <v/>
      </c>
      <c r="M819" t="str">
        <f t="shared" si="91"/>
        <v>XD01004XDĐ và chính quyền nhà nước3</v>
      </c>
      <c r="N819">
        <f t="shared" si="88"/>
        <v>1</v>
      </c>
      <c r="O819" t="str">
        <f t="shared" si="93"/>
        <v/>
      </c>
      <c r="P819" t="str">
        <f t="shared" si="92"/>
        <v/>
      </c>
    </row>
    <row r="820" spans="1:16" ht="33">
      <c r="A820" s="80" t="s">
        <v>126</v>
      </c>
      <c r="B820" s="81" t="s">
        <v>229</v>
      </c>
      <c r="C820" s="80" t="s">
        <v>230</v>
      </c>
      <c r="D820" s="80">
        <v>3</v>
      </c>
      <c r="E820" s="80">
        <v>2</v>
      </c>
      <c r="F820" s="80">
        <v>1</v>
      </c>
      <c r="G820" s="80"/>
      <c r="H820" s="105" t="s">
        <v>740</v>
      </c>
      <c r="I820" s="26" t="s">
        <v>13</v>
      </c>
      <c r="J820" t="str">
        <f t="shared" si="89"/>
        <v>NP02001XDĐ và chính quyền nhà nước3</v>
      </c>
      <c r="K820">
        <f t="shared" si="87"/>
        <v>1</v>
      </c>
      <c r="L820" t="str">
        <f t="shared" si="90"/>
        <v/>
      </c>
      <c r="M820" t="str">
        <f t="shared" si="91"/>
        <v>NP02001XDĐ và chính quyền nhà nước3</v>
      </c>
      <c r="N820">
        <f t="shared" si="88"/>
        <v>1</v>
      </c>
      <c r="O820" t="str">
        <f t="shared" si="93"/>
        <v/>
      </c>
      <c r="P820" t="str">
        <f t="shared" si="92"/>
        <v/>
      </c>
    </row>
    <row r="821" spans="1:16" ht="33">
      <c r="A821" s="80" t="s">
        <v>129</v>
      </c>
      <c r="B821" s="81" t="s">
        <v>517</v>
      </c>
      <c r="C821" s="80" t="s">
        <v>81</v>
      </c>
      <c r="D821" s="80">
        <v>3</v>
      </c>
      <c r="E821" s="80">
        <v>2.5</v>
      </c>
      <c r="F821" s="80">
        <v>0.5</v>
      </c>
      <c r="G821" s="80"/>
      <c r="H821" s="105" t="s">
        <v>740</v>
      </c>
      <c r="I821" s="26" t="s">
        <v>13</v>
      </c>
      <c r="J821" t="str">
        <f t="shared" si="89"/>
        <v>QT02001XDĐ và chính quyền nhà nước3</v>
      </c>
      <c r="K821">
        <f t="shared" si="87"/>
        <v>1</v>
      </c>
      <c r="L821" t="str">
        <f t="shared" si="90"/>
        <v/>
      </c>
      <c r="M821" t="str">
        <f t="shared" si="91"/>
        <v>QT02001XDĐ và chính quyền nhà nước3</v>
      </c>
      <c r="N821">
        <f t="shared" si="88"/>
        <v>1</v>
      </c>
      <c r="O821" t="str">
        <f t="shared" si="93"/>
        <v/>
      </c>
      <c r="P821" t="str">
        <f t="shared" si="92"/>
        <v/>
      </c>
    </row>
    <row r="822" spans="1:16" ht="33">
      <c r="A822" s="80" t="s">
        <v>254</v>
      </c>
      <c r="B822" s="81" t="s">
        <v>225</v>
      </c>
      <c r="C822" s="80" t="s">
        <v>226</v>
      </c>
      <c r="D822" s="80">
        <v>3</v>
      </c>
      <c r="E822" s="80">
        <v>2.5</v>
      </c>
      <c r="F822" s="80">
        <v>0.5</v>
      </c>
      <c r="G822" s="80"/>
      <c r="H822" s="105" t="s">
        <v>740</v>
      </c>
      <c r="I822" s="26" t="s">
        <v>13</v>
      </c>
      <c r="J822" t="str">
        <f t="shared" si="89"/>
        <v>TT02353XDĐ và chính quyền nhà nước3</v>
      </c>
      <c r="K822">
        <f t="shared" si="87"/>
        <v>1</v>
      </c>
      <c r="L822" t="str">
        <f t="shared" si="90"/>
        <v/>
      </c>
      <c r="M822" t="str">
        <f t="shared" si="91"/>
        <v>TT02353XDĐ và chính quyền nhà nước3</v>
      </c>
      <c r="N822">
        <f t="shared" si="88"/>
        <v>1</v>
      </c>
      <c r="O822" t="str">
        <f t="shared" si="93"/>
        <v/>
      </c>
      <c r="P822" t="str">
        <f t="shared" si="92"/>
        <v/>
      </c>
    </row>
    <row r="823" spans="1:16" ht="33">
      <c r="A823" s="80" t="s">
        <v>202</v>
      </c>
      <c r="B823" s="81" t="s">
        <v>396</v>
      </c>
      <c r="C823" s="80" t="s">
        <v>397</v>
      </c>
      <c r="D823" s="80">
        <v>3</v>
      </c>
      <c r="E823" s="80">
        <v>2</v>
      </c>
      <c r="F823" s="80">
        <v>1</v>
      </c>
      <c r="G823" s="80" t="s">
        <v>33</v>
      </c>
      <c r="H823" s="105" t="s">
        <v>740</v>
      </c>
      <c r="I823" s="26" t="s">
        <v>73</v>
      </c>
      <c r="J823" t="str">
        <f t="shared" si="89"/>
        <v>XD02303XDĐ và chính quyền nhà nước3</v>
      </c>
      <c r="K823">
        <f t="shared" si="87"/>
        <v>1</v>
      </c>
      <c r="L823" t="str">
        <f t="shared" si="90"/>
        <v/>
      </c>
      <c r="M823" t="str">
        <f t="shared" si="91"/>
        <v>XD02303XDĐ và chính quyền nhà nước3</v>
      </c>
      <c r="N823">
        <f t="shared" si="88"/>
        <v>1</v>
      </c>
      <c r="O823" t="str">
        <f t="shared" si="93"/>
        <v/>
      </c>
      <c r="P823" t="str">
        <f t="shared" si="92"/>
        <v/>
      </c>
    </row>
    <row r="824" spans="1:16" ht="33">
      <c r="A824" s="80" t="s">
        <v>203</v>
      </c>
      <c r="B824" s="81" t="s">
        <v>741</v>
      </c>
      <c r="C824" s="80" t="s">
        <v>742</v>
      </c>
      <c r="D824" s="80">
        <v>3</v>
      </c>
      <c r="E824" s="80">
        <v>2</v>
      </c>
      <c r="F824" s="80">
        <v>1</v>
      </c>
      <c r="G824" s="80" t="s">
        <v>743</v>
      </c>
      <c r="H824" s="105" t="s">
        <v>740</v>
      </c>
      <c r="I824" s="26" t="s">
        <v>73</v>
      </c>
      <c r="J824" t="str">
        <f t="shared" si="89"/>
        <v>XD02403XDĐ và chính quyền nhà nước3</v>
      </c>
      <c r="K824">
        <f t="shared" si="87"/>
        <v>1</v>
      </c>
      <c r="L824" t="str">
        <f t="shared" si="90"/>
        <v/>
      </c>
      <c r="M824" t="str">
        <f t="shared" si="91"/>
        <v>XD02403XDĐ và chính quyền nhà nước3</v>
      </c>
      <c r="N824">
        <f t="shared" si="88"/>
        <v>1</v>
      </c>
      <c r="O824" t="str">
        <f t="shared" si="93"/>
        <v/>
      </c>
      <c r="P824" t="str">
        <f t="shared" si="92"/>
        <v/>
      </c>
    </row>
    <row r="825" spans="1:16" ht="33">
      <c r="A825" s="80" t="s">
        <v>204</v>
      </c>
      <c r="B825" s="81" t="s">
        <v>348</v>
      </c>
      <c r="C825" s="80" t="s">
        <v>349</v>
      </c>
      <c r="D825" s="80">
        <v>3</v>
      </c>
      <c r="E825" s="80">
        <v>2</v>
      </c>
      <c r="F825" s="80">
        <v>1</v>
      </c>
      <c r="G825" s="81"/>
      <c r="H825" s="105" t="s">
        <v>740</v>
      </c>
      <c r="I825" s="26" t="s">
        <v>73</v>
      </c>
      <c r="J825" t="str">
        <f t="shared" si="89"/>
        <v>KT02001XDĐ và chính quyền nhà nước3</v>
      </c>
      <c r="K825">
        <f t="shared" si="87"/>
        <v>1</v>
      </c>
      <c r="L825" t="str">
        <f t="shared" si="90"/>
        <v/>
      </c>
      <c r="M825" t="str">
        <f t="shared" si="91"/>
        <v>KT02001XDĐ và chính quyền nhà nước3</v>
      </c>
      <c r="N825">
        <f t="shared" si="88"/>
        <v>1</v>
      </c>
      <c r="O825" t="str">
        <f t="shared" si="93"/>
        <v/>
      </c>
      <c r="P825" t="str">
        <f t="shared" si="92"/>
        <v/>
      </c>
    </row>
    <row r="826" spans="1:16" ht="33">
      <c r="A826" s="80" t="s">
        <v>205</v>
      </c>
      <c r="B826" s="81" t="s">
        <v>744</v>
      </c>
      <c r="C826" s="80" t="s">
        <v>745</v>
      </c>
      <c r="D826" s="80">
        <v>3</v>
      </c>
      <c r="E826" s="80">
        <v>2</v>
      </c>
      <c r="F826" s="80">
        <v>1</v>
      </c>
      <c r="G826" s="80" t="s">
        <v>746</v>
      </c>
      <c r="H826" s="105" t="s">
        <v>740</v>
      </c>
      <c r="I826" s="26" t="s">
        <v>73</v>
      </c>
      <c r="J826" t="str">
        <f t="shared" si="89"/>
        <v>XD02401XDĐ và chính quyền nhà nước3</v>
      </c>
      <c r="K826">
        <f t="shared" si="87"/>
        <v>1</v>
      </c>
      <c r="L826" t="str">
        <f t="shared" si="90"/>
        <v/>
      </c>
      <c r="M826" t="str">
        <f t="shared" si="91"/>
        <v>XD02401XDĐ và chính quyền nhà nước3</v>
      </c>
      <c r="N826">
        <f t="shared" si="88"/>
        <v>1</v>
      </c>
      <c r="O826" t="str">
        <f t="shared" si="93"/>
        <v/>
      </c>
      <c r="P826" t="str">
        <f t="shared" si="92"/>
        <v/>
      </c>
    </row>
    <row r="827" spans="1:16" ht="33">
      <c r="A827" s="80" t="s">
        <v>208</v>
      </c>
      <c r="B827" s="81" t="s">
        <v>524</v>
      </c>
      <c r="C827" s="80" t="s">
        <v>525</v>
      </c>
      <c r="D827" s="80">
        <v>3</v>
      </c>
      <c r="E827" s="80">
        <v>2</v>
      </c>
      <c r="F827" s="80">
        <v>1</v>
      </c>
      <c r="G827" s="80" t="s">
        <v>747</v>
      </c>
      <c r="H827" s="105" t="s">
        <v>740</v>
      </c>
      <c r="I827" s="26" t="s">
        <v>73</v>
      </c>
      <c r="J827" t="str">
        <f t="shared" si="89"/>
        <v>NP02002XDĐ và chính quyền nhà nước3</v>
      </c>
      <c r="K827">
        <f t="shared" si="87"/>
        <v>1</v>
      </c>
      <c r="L827" t="str">
        <f t="shared" si="90"/>
        <v/>
      </c>
      <c r="M827" t="str">
        <f t="shared" si="91"/>
        <v>NP02002XDĐ và chính quyền nhà nước3</v>
      </c>
      <c r="N827">
        <f t="shared" si="88"/>
        <v>1</v>
      </c>
      <c r="O827" t="str">
        <f t="shared" si="93"/>
        <v/>
      </c>
      <c r="P827" t="str">
        <f t="shared" si="92"/>
        <v/>
      </c>
    </row>
    <row r="828" spans="1:16" ht="33">
      <c r="A828" s="80" t="s">
        <v>211</v>
      </c>
      <c r="B828" s="81" t="s">
        <v>458</v>
      </c>
      <c r="C828" s="80" t="s">
        <v>306</v>
      </c>
      <c r="D828" s="80">
        <v>3</v>
      </c>
      <c r="E828" s="80">
        <v>2</v>
      </c>
      <c r="F828" s="80">
        <v>1</v>
      </c>
      <c r="G828" s="80"/>
      <c r="H828" s="105" t="s">
        <v>740</v>
      </c>
      <c r="I828" s="26" t="s">
        <v>73</v>
      </c>
      <c r="J828" t="str">
        <f t="shared" si="89"/>
        <v>QT02560XDĐ và chính quyền nhà nước3</v>
      </c>
      <c r="K828">
        <f t="shared" si="87"/>
        <v>1</v>
      </c>
      <c r="L828" t="str">
        <f t="shared" si="90"/>
        <v/>
      </c>
      <c r="M828" t="str">
        <f t="shared" si="91"/>
        <v>QT02560XDĐ và chính quyền nhà nước3</v>
      </c>
      <c r="N828">
        <f t="shared" si="88"/>
        <v>1</v>
      </c>
      <c r="O828" t="str">
        <f t="shared" si="93"/>
        <v/>
      </c>
      <c r="P828" t="str">
        <f t="shared" si="92"/>
        <v/>
      </c>
    </row>
    <row r="829" spans="1:16" ht="33">
      <c r="A829" s="80" t="s">
        <v>213</v>
      </c>
      <c r="B829" s="81" t="s">
        <v>748</v>
      </c>
      <c r="C829" s="80" t="s">
        <v>749</v>
      </c>
      <c r="D829" s="80">
        <v>3</v>
      </c>
      <c r="E829" s="80">
        <v>2</v>
      </c>
      <c r="F829" s="80">
        <v>1</v>
      </c>
      <c r="G829" s="80" t="s">
        <v>750</v>
      </c>
      <c r="H829" s="105" t="s">
        <v>740</v>
      </c>
      <c r="I829" s="26" t="s">
        <v>13</v>
      </c>
      <c r="J829" t="str">
        <f t="shared" si="89"/>
        <v>XD02402XDĐ và chính quyền nhà nước3</v>
      </c>
      <c r="K829">
        <f t="shared" si="87"/>
        <v>1</v>
      </c>
      <c r="L829" t="str">
        <f t="shared" si="90"/>
        <v/>
      </c>
      <c r="M829" t="str">
        <f t="shared" si="91"/>
        <v>XD02402XDĐ và chính quyền nhà nước3</v>
      </c>
      <c r="N829">
        <f t="shared" si="88"/>
        <v>1</v>
      </c>
      <c r="O829" t="str">
        <f t="shared" si="93"/>
        <v/>
      </c>
      <c r="P829" t="str">
        <f t="shared" si="92"/>
        <v/>
      </c>
    </row>
    <row r="830" spans="1:16" ht="33">
      <c r="A830" s="80" t="s">
        <v>215</v>
      </c>
      <c r="B830" s="81" t="s">
        <v>751</v>
      </c>
      <c r="C830" s="80" t="s">
        <v>752</v>
      </c>
      <c r="D830" s="80">
        <v>4</v>
      </c>
      <c r="E830" s="80">
        <v>3</v>
      </c>
      <c r="F830" s="80">
        <v>1</v>
      </c>
      <c r="G830" s="80" t="s">
        <v>753</v>
      </c>
      <c r="H830" s="105" t="s">
        <v>740</v>
      </c>
      <c r="I830" s="26" t="s">
        <v>13</v>
      </c>
      <c r="J830" t="str">
        <f t="shared" si="89"/>
        <v>XD02404XDĐ và chính quyền nhà nước4</v>
      </c>
      <c r="K830">
        <f t="shared" si="87"/>
        <v>1</v>
      </c>
      <c r="L830" t="str">
        <f t="shared" si="90"/>
        <v/>
      </c>
      <c r="M830" t="str">
        <f t="shared" si="91"/>
        <v>XD02404XDĐ và chính quyền nhà nước4</v>
      </c>
      <c r="N830">
        <f t="shared" si="88"/>
        <v>1</v>
      </c>
      <c r="O830" t="str">
        <f t="shared" si="93"/>
        <v/>
      </c>
      <c r="P830" t="str">
        <f t="shared" si="92"/>
        <v/>
      </c>
    </row>
    <row r="831" spans="1:16" ht="33">
      <c r="A831" s="80" t="s">
        <v>218</v>
      </c>
      <c r="B831" s="81" t="s">
        <v>754</v>
      </c>
      <c r="C831" s="80" t="s">
        <v>755</v>
      </c>
      <c r="D831" s="80">
        <v>3</v>
      </c>
      <c r="E831" s="80">
        <v>2</v>
      </c>
      <c r="F831" s="80">
        <v>1</v>
      </c>
      <c r="G831" s="80" t="s">
        <v>748</v>
      </c>
      <c r="H831" s="105" t="s">
        <v>740</v>
      </c>
      <c r="I831" s="26" t="s">
        <v>13</v>
      </c>
      <c r="J831" t="str">
        <f t="shared" si="89"/>
        <v>XD02405XDĐ và chính quyền nhà nước3</v>
      </c>
      <c r="K831">
        <f t="shared" si="87"/>
        <v>1</v>
      </c>
      <c r="L831" t="str">
        <f t="shared" si="90"/>
        <v/>
      </c>
      <c r="M831" t="str">
        <f t="shared" si="91"/>
        <v>XD02405XDĐ và chính quyền nhà nước3</v>
      </c>
      <c r="N831">
        <f t="shared" si="88"/>
        <v>1</v>
      </c>
      <c r="O831" t="str">
        <f t="shared" si="93"/>
        <v/>
      </c>
      <c r="P831" t="str">
        <f t="shared" si="92"/>
        <v/>
      </c>
    </row>
    <row r="832" spans="1:16" ht="33">
      <c r="A832" s="80" t="s">
        <v>38</v>
      </c>
      <c r="B832" s="81" t="s">
        <v>756</v>
      </c>
      <c r="C832" s="80" t="s">
        <v>125</v>
      </c>
      <c r="D832" s="80">
        <v>2</v>
      </c>
      <c r="E832" s="80">
        <v>0.5</v>
      </c>
      <c r="F832" s="80">
        <v>1.5</v>
      </c>
      <c r="G832" s="80" t="s">
        <v>754</v>
      </c>
      <c r="H832" s="105" t="s">
        <v>740</v>
      </c>
      <c r="I832" s="26" t="s">
        <v>13</v>
      </c>
      <c r="J832" t="str">
        <f t="shared" si="89"/>
        <v>XD02406XDĐ và chính quyền nhà nước2</v>
      </c>
      <c r="K832">
        <f t="shared" si="87"/>
        <v>1</v>
      </c>
      <c r="L832" t="str">
        <f t="shared" si="90"/>
        <v/>
      </c>
      <c r="M832" t="str">
        <f t="shared" si="91"/>
        <v>XD02406XDĐ và chính quyền nhà nước2</v>
      </c>
      <c r="N832">
        <f t="shared" si="88"/>
        <v>1</v>
      </c>
      <c r="O832" t="str">
        <f t="shared" si="93"/>
        <v/>
      </c>
      <c r="P832" t="str">
        <f t="shared" si="92"/>
        <v/>
      </c>
    </row>
    <row r="833" spans="1:16" ht="33">
      <c r="A833" s="80" t="s">
        <v>41</v>
      </c>
      <c r="B833" s="81" t="s">
        <v>757</v>
      </c>
      <c r="C833" s="80" t="s">
        <v>758</v>
      </c>
      <c r="D833" s="80">
        <v>3</v>
      </c>
      <c r="E833" s="80">
        <v>2</v>
      </c>
      <c r="F833" s="80">
        <v>1</v>
      </c>
      <c r="G833" s="80" t="s">
        <v>229</v>
      </c>
      <c r="H833" s="105" t="s">
        <v>740</v>
      </c>
      <c r="I833" s="26" t="s">
        <v>13</v>
      </c>
      <c r="J833" t="str">
        <f t="shared" si="89"/>
        <v>XD03318XDĐ và chính quyền nhà nước3</v>
      </c>
      <c r="K833">
        <f t="shared" si="87"/>
        <v>1</v>
      </c>
      <c r="L833" t="str">
        <f t="shared" si="90"/>
        <v/>
      </c>
      <c r="M833" t="str">
        <f t="shared" si="91"/>
        <v>XD03318XDĐ và chính quyền nhà nước3</v>
      </c>
      <c r="N833">
        <f t="shared" si="88"/>
        <v>1</v>
      </c>
      <c r="O833" t="str">
        <f t="shared" si="93"/>
        <v/>
      </c>
      <c r="P833" t="str">
        <f t="shared" si="92"/>
        <v/>
      </c>
    </row>
    <row r="834" spans="1:16" ht="33">
      <c r="A834" s="80" t="s">
        <v>44</v>
      </c>
      <c r="B834" s="81" t="s">
        <v>759</v>
      </c>
      <c r="C834" s="80" t="s">
        <v>760</v>
      </c>
      <c r="D834" s="80">
        <v>3</v>
      </c>
      <c r="E834" s="80">
        <v>2</v>
      </c>
      <c r="F834" s="80">
        <v>1</v>
      </c>
      <c r="G834" s="80" t="s">
        <v>229</v>
      </c>
      <c r="H834" s="105" t="s">
        <v>740</v>
      </c>
      <c r="I834" s="26" t="s">
        <v>13</v>
      </c>
      <c r="J834" t="str">
        <f t="shared" si="89"/>
        <v>XD02407XDĐ và chính quyền nhà nước3</v>
      </c>
      <c r="K834">
        <f t="shared" ref="K834:K897" si="94">COUNTIF($J$2:$J$3265,J834)</f>
        <v>1</v>
      </c>
      <c r="L834" t="str">
        <f t="shared" si="90"/>
        <v/>
      </c>
      <c r="M834" t="str">
        <f t="shared" si="91"/>
        <v>XD02407XDĐ và chính quyền nhà nước3</v>
      </c>
      <c r="N834">
        <f t="shared" ref="N834:N897" si="95">COUNTIF(M834:M4119,M834)</f>
        <v>1</v>
      </c>
      <c r="O834" t="str">
        <f t="shared" si="93"/>
        <v/>
      </c>
      <c r="P834" t="str">
        <f t="shared" si="92"/>
        <v/>
      </c>
    </row>
    <row r="835" spans="1:16" ht="33">
      <c r="A835" s="80" t="s">
        <v>47</v>
      </c>
      <c r="B835" s="81" t="s">
        <v>761</v>
      </c>
      <c r="C835" s="80" t="s">
        <v>762</v>
      </c>
      <c r="D835" s="80">
        <v>3</v>
      </c>
      <c r="E835" s="80">
        <v>2</v>
      </c>
      <c r="F835" s="80">
        <v>1</v>
      </c>
      <c r="G835" s="80" t="s">
        <v>748</v>
      </c>
      <c r="H835" s="105" t="s">
        <v>740</v>
      </c>
      <c r="I835" s="26" t="s">
        <v>13</v>
      </c>
      <c r="J835" t="str">
        <f t="shared" ref="J835:J898" si="96">CONCATENATE(B835,H835,D835)</f>
        <v>XD02408XDĐ và chính quyền nhà nước3</v>
      </c>
      <c r="K835">
        <f t="shared" si="94"/>
        <v>1</v>
      </c>
      <c r="L835" t="str">
        <f t="shared" ref="L835:L898" si="97">IF(K835=2,"HK1","")</f>
        <v/>
      </c>
      <c r="M835" t="str">
        <f t="shared" ref="M835:M898" si="98">CONCATENATE(B835,H835,D835)</f>
        <v>XD02408XDĐ và chính quyền nhà nước3</v>
      </c>
      <c r="N835">
        <f t="shared" si="95"/>
        <v>1</v>
      </c>
      <c r="O835" t="str">
        <f t="shared" si="93"/>
        <v/>
      </c>
      <c r="P835" t="str">
        <f t="shared" si="92"/>
        <v/>
      </c>
    </row>
    <row r="836" spans="1:16" ht="33">
      <c r="A836" s="80" t="s">
        <v>50</v>
      </c>
      <c r="B836" s="81" t="s">
        <v>763</v>
      </c>
      <c r="C836" s="80" t="s">
        <v>764</v>
      </c>
      <c r="D836" s="80">
        <v>3</v>
      </c>
      <c r="E836" s="80">
        <v>2</v>
      </c>
      <c r="F836" s="80">
        <v>1</v>
      </c>
      <c r="G836" s="80" t="s">
        <v>754</v>
      </c>
      <c r="H836" s="105" t="s">
        <v>740</v>
      </c>
      <c r="I836" s="26" t="s">
        <v>13</v>
      </c>
      <c r="J836" t="str">
        <f t="shared" si="96"/>
        <v>XD02409XDĐ và chính quyền nhà nước3</v>
      </c>
      <c r="K836">
        <f t="shared" si="94"/>
        <v>1</v>
      </c>
      <c r="L836" t="str">
        <f t="shared" si="97"/>
        <v/>
      </c>
      <c r="M836" t="str">
        <f t="shared" si="98"/>
        <v>XD02409XDĐ và chính quyền nhà nước3</v>
      </c>
      <c r="N836">
        <f t="shared" si="95"/>
        <v>1</v>
      </c>
      <c r="O836" t="str">
        <f t="shared" si="93"/>
        <v/>
      </c>
      <c r="P836" t="str">
        <f t="shared" si="92"/>
        <v/>
      </c>
    </row>
    <row r="837" spans="1:16" ht="33">
      <c r="A837" s="80" t="s">
        <v>53</v>
      </c>
      <c r="B837" s="81" t="s">
        <v>765</v>
      </c>
      <c r="C837" s="80" t="s">
        <v>766</v>
      </c>
      <c r="D837" s="80">
        <v>3</v>
      </c>
      <c r="E837" s="80">
        <v>2</v>
      </c>
      <c r="F837" s="80">
        <v>1</v>
      </c>
      <c r="G837" s="80" t="s">
        <v>748</v>
      </c>
      <c r="H837" s="105" t="s">
        <v>740</v>
      </c>
      <c r="I837" s="26" t="s">
        <v>13</v>
      </c>
      <c r="J837" t="str">
        <f t="shared" si="96"/>
        <v>XD02410XDĐ và chính quyền nhà nước3</v>
      </c>
      <c r="K837">
        <f t="shared" si="94"/>
        <v>1</v>
      </c>
      <c r="L837" t="str">
        <f t="shared" si="97"/>
        <v/>
      </c>
      <c r="M837" t="str">
        <f t="shared" si="98"/>
        <v>XD02410XDĐ và chính quyền nhà nước3</v>
      </c>
      <c r="N837">
        <f t="shared" si="95"/>
        <v>1</v>
      </c>
      <c r="O837" t="str">
        <f t="shared" si="93"/>
        <v/>
      </c>
      <c r="P837" t="str">
        <f t="shared" si="92"/>
        <v/>
      </c>
    </row>
    <row r="838" spans="1:16" ht="33">
      <c r="A838" s="80" t="s">
        <v>56</v>
      </c>
      <c r="B838" s="81" t="s">
        <v>522</v>
      </c>
      <c r="C838" s="80" t="s">
        <v>523</v>
      </c>
      <c r="D838" s="80">
        <v>3</v>
      </c>
      <c r="E838" s="80">
        <v>2</v>
      </c>
      <c r="F838" s="80">
        <v>1</v>
      </c>
      <c r="G838" s="80" t="s">
        <v>229</v>
      </c>
      <c r="H838" s="105" t="s">
        <v>740</v>
      </c>
      <c r="I838" s="26" t="s">
        <v>73</v>
      </c>
      <c r="J838" t="str">
        <f t="shared" si="96"/>
        <v>XD03316XDĐ và chính quyền nhà nước3</v>
      </c>
      <c r="K838">
        <f t="shared" si="94"/>
        <v>1</v>
      </c>
      <c r="L838" t="str">
        <f t="shared" si="97"/>
        <v/>
      </c>
      <c r="M838" t="str">
        <f t="shared" si="98"/>
        <v>XD03316XDĐ và chính quyền nhà nước3</v>
      </c>
      <c r="N838">
        <f t="shared" si="95"/>
        <v>1</v>
      </c>
      <c r="O838" t="str">
        <f t="shared" si="93"/>
        <v/>
      </c>
      <c r="P838" t="str">
        <f t="shared" si="92"/>
        <v/>
      </c>
    </row>
    <row r="839" spans="1:16" ht="33">
      <c r="A839" s="80" t="s">
        <v>59</v>
      </c>
      <c r="B839" s="81" t="s">
        <v>767</v>
      </c>
      <c r="C839" s="80" t="s">
        <v>768</v>
      </c>
      <c r="D839" s="80">
        <v>3</v>
      </c>
      <c r="E839" s="80">
        <v>2</v>
      </c>
      <c r="F839" s="80">
        <v>1</v>
      </c>
      <c r="G839" s="80" t="s">
        <v>229</v>
      </c>
      <c r="H839" s="105" t="s">
        <v>740</v>
      </c>
      <c r="I839" s="26" t="s">
        <v>73</v>
      </c>
      <c r="J839" t="str">
        <f t="shared" si="96"/>
        <v>XD02411XDĐ và chính quyền nhà nước3</v>
      </c>
      <c r="K839">
        <f t="shared" si="94"/>
        <v>1</v>
      </c>
      <c r="L839" t="str">
        <f t="shared" si="97"/>
        <v/>
      </c>
      <c r="M839" t="str">
        <f t="shared" si="98"/>
        <v>XD02411XDĐ và chính quyền nhà nước3</v>
      </c>
      <c r="N839">
        <f t="shared" si="95"/>
        <v>1</v>
      </c>
      <c r="O839" t="str">
        <f t="shared" si="93"/>
        <v/>
      </c>
      <c r="P839" t="str">
        <f t="shared" si="92"/>
        <v/>
      </c>
    </row>
    <row r="840" spans="1:16" ht="33">
      <c r="A840" s="80" t="s">
        <v>62</v>
      </c>
      <c r="B840" s="81" t="s">
        <v>769</v>
      </c>
      <c r="C840" s="80" t="s">
        <v>770</v>
      </c>
      <c r="D840" s="80">
        <v>3</v>
      </c>
      <c r="E840" s="80">
        <v>2</v>
      </c>
      <c r="F840" s="80">
        <v>1</v>
      </c>
      <c r="G840" s="80" t="s">
        <v>229</v>
      </c>
      <c r="H840" s="105" t="s">
        <v>740</v>
      </c>
      <c r="I840" s="26" t="s">
        <v>73</v>
      </c>
      <c r="J840" t="str">
        <f t="shared" si="96"/>
        <v>XD02419XDĐ và chính quyền nhà nước3</v>
      </c>
      <c r="K840">
        <f t="shared" si="94"/>
        <v>1</v>
      </c>
      <c r="L840" t="str">
        <f t="shared" si="97"/>
        <v/>
      </c>
      <c r="M840" t="str">
        <f t="shared" si="98"/>
        <v>XD02419XDĐ và chính quyền nhà nước3</v>
      </c>
      <c r="N840">
        <f t="shared" si="95"/>
        <v>1</v>
      </c>
      <c r="O840" t="str">
        <f t="shared" si="93"/>
        <v/>
      </c>
      <c r="P840" t="str">
        <f t="shared" si="92"/>
        <v/>
      </c>
    </row>
    <row r="841" spans="1:16" ht="33">
      <c r="A841" s="80" t="s">
        <v>65</v>
      </c>
      <c r="B841" s="81" t="s">
        <v>464</v>
      </c>
      <c r="C841" s="80" t="s">
        <v>465</v>
      </c>
      <c r="D841" s="80">
        <v>3</v>
      </c>
      <c r="E841" s="80">
        <v>2</v>
      </c>
      <c r="F841" s="80">
        <v>1</v>
      </c>
      <c r="G841" s="81"/>
      <c r="H841" s="105" t="s">
        <v>740</v>
      </c>
      <c r="I841" s="26" t="s">
        <v>73</v>
      </c>
      <c r="J841" t="str">
        <f t="shared" si="96"/>
        <v>CT02053XDĐ và chính quyền nhà nước3</v>
      </c>
      <c r="K841">
        <f t="shared" si="94"/>
        <v>1</v>
      </c>
      <c r="L841" t="str">
        <f t="shared" si="97"/>
        <v/>
      </c>
      <c r="M841" t="str">
        <f t="shared" si="98"/>
        <v>CT02053XDĐ và chính quyền nhà nước3</v>
      </c>
      <c r="N841">
        <f t="shared" si="95"/>
        <v>1</v>
      </c>
      <c r="O841" t="str">
        <f t="shared" si="93"/>
        <v/>
      </c>
      <c r="P841" t="str">
        <f t="shared" si="92"/>
        <v/>
      </c>
    </row>
    <row r="842" spans="1:16" ht="33">
      <c r="A842" s="80" t="s">
        <v>68</v>
      </c>
      <c r="B842" s="81" t="s">
        <v>771</v>
      </c>
      <c r="C842" s="80" t="s">
        <v>772</v>
      </c>
      <c r="D842" s="80">
        <v>3</v>
      </c>
      <c r="E842" s="80">
        <v>2</v>
      </c>
      <c r="F842" s="80">
        <v>1</v>
      </c>
      <c r="G842" s="80" t="s">
        <v>229</v>
      </c>
      <c r="H842" s="105" t="s">
        <v>740</v>
      </c>
      <c r="I842" s="26" t="s">
        <v>73</v>
      </c>
      <c r="J842" t="str">
        <f t="shared" si="96"/>
        <v>NP02014XDĐ và chính quyền nhà nước3</v>
      </c>
      <c r="K842">
        <f t="shared" si="94"/>
        <v>1</v>
      </c>
      <c r="L842" t="str">
        <f t="shared" si="97"/>
        <v/>
      </c>
      <c r="M842" t="str">
        <f t="shared" si="98"/>
        <v>NP02014XDĐ và chính quyền nhà nước3</v>
      </c>
      <c r="N842">
        <f t="shared" si="95"/>
        <v>1</v>
      </c>
      <c r="O842" t="str">
        <f t="shared" si="93"/>
        <v/>
      </c>
      <c r="P842" t="str">
        <f t="shared" ref="P842:P905" si="99">IF(AND(L842="HK1",O842=""),"HK1",IF(AND(L842="",O842=""),"",IF(AND(L842="",O842="HK2"),"HK2")))</f>
        <v/>
      </c>
    </row>
    <row r="843" spans="1:16" ht="33">
      <c r="A843" s="80" t="s">
        <v>237</v>
      </c>
      <c r="B843" s="81" t="s">
        <v>102</v>
      </c>
      <c r="C843" s="80" t="s">
        <v>103</v>
      </c>
      <c r="D843" s="80">
        <v>3</v>
      </c>
      <c r="E843" s="80">
        <v>2.5</v>
      </c>
      <c r="F843" s="80">
        <v>0.5</v>
      </c>
      <c r="G843" s="81"/>
      <c r="H843" s="105" t="s">
        <v>740</v>
      </c>
      <c r="I843" s="26" t="s">
        <v>73</v>
      </c>
      <c r="J843" t="str">
        <f t="shared" si="96"/>
        <v>CT02059XDĐ và chính quyền nhà nước3</v>
      </c>
      <c r="K843">
        <f t="shared" si="94"/>
        <v>1</v>
      </c>
      <c r="L843" t="str">
        <f t="shared" si="97"/>
        <v/>
      </c>
      <c r="M843" t="str">
        <f t="shared" si="98"/>
        <v>CT02059XDĐ và chính quyền nhà nước3</v>
      </c>
      <c r="N843">
        <f t="shared" si="95"/>
        <v>1</v>
      </c>
      <c r="O843" t="str">
        <f t="shared" si="93"/>
        <v/>
      </c>
      <c r="P843" t="str">
        <f t="shared" si="99"/>
        <v/>
      </c>
    </row>
    <row r="844" spans="1:16" ht="33">
      <c r="A844" s="80" t="s">
        <v>239</v>
      </c>
      <c r="B844" s="81" t="s">
        <v>251</v>
      </c>
      <c r="C844" s="80" t="s">
        <v>87</v>
      </c>
      <c r="D844" s="80">
        <v>3</v>
      </c>
      <c r="E844" s="80">
        <v>2</v>
      </c>
      <c r="F844" s="80">
        <v>1</v>
      </c>
      <c r="G844" s="81"/>
      <c r="H844" s="105" t="s">
        <v>740</v>
      </c>
      <c r="I844" s="26" t="s">
        <v>73</v>
      </c>
      <c r="J844" t="str">
        <f t="shared" si="96"/>
        <v>CT02054XDĐ và chính quyền nhà nước3</v>
      </c>
      <c r="K844">
        <f t="shared" si="94"/>
        <v>1</v>
      </c>
      <c r="L844" t="str">
        <f t="shared" si="97"/>
        <v/>
      </c>
      <c r="M844" t="str">
        <f t="shared" si="98"/>
        <v>CT02054XDĐ và chính quyền nhà nước3</v>
      </c>
      <c r="N844">
        <f t="shared" si="95"/>
        <v>1</v>
      </c>
      <c r="O844" t="str">
        <f t="shared" si="93"/>
        <v/>
      </c>
      <c r="P844" t="str">
        <f t="shared" si="99"/>
        <v/>
      </c>
    </row>
    <row r="845" spans="1:16" ht="33">
      <c r="A845" s="80" t="s">
        <v>241</v>
      </c>
      <c r="B845" s="81" t="s">
        <v>616</v>
      </c>
      <c r="C845" s="80" t="s">
        <v>617</v>
      </c>
      <c r="D845" s="80">
        <v>3</v>
      </c>
      <c r="E845" s="80">
        <v>2.5</v>
      </c>
      <c r="F845" s="80">
        <v>0.5</v>
      </c>
      <c r="G845" s="81"/>
      <c r="H845" s="105" t="s">
        <v>740</v>
      </c>
      <c r="I845" s="26" t="s">
        <v>73</v>
      </c>
      <c r="J845" t="str">
        <f t="shared" si="96"/>
        <v>CT03023XDĐ và chính quyền nhà nước3</v>
      </c>
      <c r="K845">
        <f t="shared" si="94"/>
        <v>1</v>
      </c>
      <c r="L845" t="str">
        <f t="shared" si="97"/>
        <v/>
      </c>
      <c r="M845" t="str">
        <f t="shared" si="98"/>
        <v>CT03023XDĐ và chính quyền nhà nước3</v>
      </c>
      <c r="N845">
        <f t="shared" si="95"/>
        <v>1</v>
      </c>
      <c r="O845" t="str">
        <f t="shared" si="93"/>
        <v/>
      </c>
      <c r="P845" t="str">
        <f t="shared" si="99"/>
        <v/>
      </c>
    </row>
    <row r="846" spans="1:16" ht="33">
      <c r="A846" s="80" t="s">
        <v>244</v>
      </c>
      <c r="B846" s="81" t="s">
        <v>773</v>
      </c>
      <c r="C846" s="80" t="s">
        <v>774</v>
      </c>
      <c r="D846" s="80">
        <v>3</v>
      </c>
      <c r="E846" s="80">
        <v>1.5</v>
      </c>
      <c r="F846" s="80">
        <v>1.5</v>
      </c>
      <c r="G846" s="81"/>
      <c r="H846" s="105" t="s">
        <v>740</v>
      </c>
      <c r="I846" s="26" t="s">
        <v>73</v>
      </c>
      <c r="J846" t="str">
        <f t="shared" si="96"/>
        <v>XH02065XDĐ và chính quyền nhà nước3</v>
      </c>
      <c r="K846">
        <f t="shared" si="94"/>
        <v>1</v>
      </c>
      <c r="L846" t="str">
        <f t="shared" si="97"/>
        <v/>
      </c>
      <c r="M846" t="str">
        <f t="shared" si="98"/>
        <v>XH02065XDĐ và chính quyền nhà nước3</v>
      </c>
      <c r="N846">
        <f t="shared" si="95"/>
        <v>1</v>
      </c>
      <c r="O846" t="str">
        <f t="shared" si="93"/>
        <v/>
      </c>
      <c r="P846" t="str">
        <f t="shared" si="99"/>
        <v/>
      </c>
    </row>
    <row r="847" spans="1:16" ht="33">
      <c r="A847" s="80" t="s">
        <v>202</v>
      </c>
      <c r="B847" s="81" t="s">
        <v>775</v>
      </c>
      <c r="C847" s="80" t="s">
        <v>776</v>
      </c>
      <c r="D847" s="80">
        <v>3</v>
      </c>
      <c r="E847" s="80">
        <v>2</v>
      </c>
      <c r="F847" s="80">
        <v>1</v>
      </c>
      <c r="G847" s="81"/>
      <c r="H847" s="105" t="s">
        <v>740</v>
      </c>
      <c r="I847" s="26" t="s">
        <v>13</v>
      </c>
      <c r="J847" t="str">
        <f t="shared" si="96"/>
        <v>XD03341XDĐ và chính quyền nhà nước3</v>
      </c>
      <c r="K847">
        <f t="shared" si="94"/>
        <v>1</v>
      </c>
      <c r="L847" t="str">
        <f t="shared" si="97"/>
        <v/>
      </c>
      <c r="M847" t="str">
        <f t="shared" si="98"/>
        <v>XD03341XDĐ và chính quyền nhà nước3</v>
      </c>
      <c r="N847">
        <f t="shared" si="95"/>
        <v>1</v>
      </c>
      <c r="O847" t="str">
        <f t="shared" si="93"/>
        <v/>
      </c>
      <c r="P847" t="str">
        <f t="shared" si="99"/>
        <v/>
      </c>
    </row>
    <row r="848" spans="1:16" ht="33">
      <c r="A848" s="80" t="s">
        <v>203</v>
      </c>
      <c r="B848" s="81" t="s">
        <v>777</v>
      </c>
      <c r="C848" s="80" t="s">
        <v>778</v>
      </c>
      <c r="D848" s="80">
        <v>3</v>
      </c>
      <c r="E848" s="80">
        <v>2</v>
      </c>
      <c r="F848" s="80">
        <v>1</v>
      </c>
      <c r="G848" s="81"/>
      <c r="H848" s="105" t="s">
        <v>740</v>
      </c>
      <c r="I848" s="26" t="s">
        <v>13</v>
      </c>
      <c r="J848" t="str">
        <f t="shared" si="96"/>
        <v>TG03010XDĐ và chính quyền nhà nước3</v>
      </c>
      <c r="K848">
        <f t="shared" si="94"/>
        <v>1</v>
      </c>
      <c r="L848" t="str">
        <f t="shared" si="97"/>
        <v/>
      </c>
      <c r="M848" t="str">
        <f t="shared" si="98"/>
        <v>TG03010XDĐ và chính quyền nhà nước3</v>
      </c>
      <c r="N848">
        <f t="shared" si="95"/>
        <v>1</v>
      </c>
      <c r="O848" t="str">
        <f t="shared" ref="O848:O911" si="100">IF(OR(N848=2,N848=3),"HK2","")</f>
        <v/>
      </c>
      <c r="P848" t="str">
        <f t="shared" si="99"/>
        <v/>
      </c>
    </row>
    <row r="849" spans="1:16" ht="33">
      <c r="A849" s="80" t="s">
        <v>204</v>
      </c>
      <c r="B849" s="81" t="s">
        <v>779</v>
      </c>
      <c r="C849" s="80" t="s">
        <v>780</v>
      </c>
      <c r="D849" s="80">
        <v>4</v>
      </c>
      <c r="E849" s="80">
        <v>1</v>
      </c>
      <c r="F849" s="80">
        <v>3</v>
      </c>
      <c r="G849" s="80" t="s">
        <v>775</v>
      </c>
      <c r="H849" s="105" t="s">
        <v>740</v>
      </c>
      <c r="I849" s="26" t="s">
        <v>13</v>
      </c>
      <c r="J849" t="str">
        <f t="shared" si="96"/>
        <v>XD02801XDĐ và chính quyền nhà nước4</v>
      </c>
      <c r="K849">
        <f t="shared" si="94"/>
        <v>1</v>
      </c>
      <c r="L849" t="str">
        <f t="shared" si="97"/>
        <v/>
      </c>
      <c r="M849" t="str">
        <f t="shared" si="98"/>
        <v>XD02801XDĐ và chính quyền nhà nước4</v>
      </c>
      <c r="N849">
        <f t="shared" si="95"/>
        <v>1</v>
      </c>
      <c r="O849" t="str">
        <f t="shared" si="100"/>
        <v/>
      </c>
      <c r="P849" t="str">
        <f t="shared" si="99"/>
        <v/>
      </c>
    </row>
    <row r="850" spans="1:16" ht="33">
      <c r="A850" s="80" t="s">
        <v>205</v>
      </c>
      <c r="B850" s="81" t="s">
        <v>781</v>
      </c>
      <c r="C850" s="80" t="s">
        <v>782</v>
      </c>
      <c r="D850" s="80">
        <v>3</v>
      </c>
      <c r="E850" s="80">
        <v>1</v>
      </c>
      <c r="F850" s="80">
        <v>2</v>
      </c>
      <c r="G850" s="80" t="s">
        <v>775</v>
      </c>
      <c r="H850" s="105" t="s">
        <v>740</v>
      </c>
      <c r="I850" s="26" t="s">
        <v>13</v>
      </c>
      <c r="J850" t="str">
        <f t="shared" si="96"/>
        <v>XD02802XDĐ và chính quyền nhà nước3</v>
      </c>
      <c r="K850">
        <f t="shared" si="94"/>
        <v>1</v>
      </c>
      <c r="L850" t="str">
        <f t="shared" si="97"/>
        <v/>
      </c>
      <c r="M850" t="str">
        <f t="shared" si="98"/>
        <v>XD02802XDĐ và chính quyền nhà nước3</v>
      </c>
      <c r="N850">
        <f t="shared" si="95"/>
        <v>1</v>
      </c>
      <c r="O850" t="str">
        <f t="shared" si="100"/>
        <v/>
      </c>
      <c r="P850" t="str">
        <f t="shared" si="99"/>
        <v/>
      </c>
    </row>
    <row r="851" spans="1:16" ht="33">
      <c r="A851" s="80" t="s">
        <v>208</v>
      </c>
      <c r="B851" s="81" t="s">
        <v>783</v>
      </c>
      <c r="C851" s="80" t="s">
        <v>784</v>
      </c>
      <c r="D851" s="80">
        <v>3</v>
      </c>
      <c r="E851" s="80">
        <v>0.5</v>
      </c>
      <c r="F851" s="80">
        <v>2.5</v>
      </c>
      <c r="G851" s="80" t="s">
        <v>775</v>
      </c>
      <c r="H851" s="105" t="s">
        <v>740</v>
      </c>
      <c r="I851" s="26" t="s">
        <v>13</v>
      </c>
      <c r="J851" t="str">
        <f t="shared" si="96"/>
        <v>XD02803XDĐ và chính quyền nhà nước3</v>
      </c>
      <c r="K851">
        <f t="shared" si="94"/>
        <v>1</v>
      </c>
      <c r="L851" t="str">
        <f t="shared" si="97"/>
        <v/>
      </c>
      <c r="M851" t="str">
        <f t="shared" si="98"/>
        <v>XD02803XDĐ và chính quyền nhà nước3</v>
      </c>
      <c r="N851">
        <f t="shared" si="95"/>
        <v>1</v>
      </c>
      <c r="O851" t="str">
        <f t="shared" si="100"/>
        <v/>
      </c>
      <c r="P851" t="str">
        <f t="shared" si="99"/>
        <v/>
      </c>
    </row>
    <row r="852" spans="1:16" ht="33">
      <c r="A852" s="80" t="s">
        <v>211</v>
      </c>
      <c r="B852" s="81" t="s">
        <v>785</v>
      </c>
      <c r="C852" s="80" t="s">
        <v>786</v>
      </c>
      <c r="D852" s="80">
        <v>3</v>
      </c>
      <c r="E852" s="80">
        <v>0.5</v>
      </c>
      <c r="F852" s="80">
        <v>2.5</v>
      </c>
      <c r="G852" s="80" t="s">
        <v>787</v>
      </c>
      <c r="H852" s="105" t="s">
        <v>740</v>
      </c>
      <c r="I852" s="26" t="s">
        <v>13</v>
      </c>
      <c r="J852" t="str">
        <f t="shared" si="96"/>
        <v>XD03345XDĐ và chính quyền nhà nước3</v>
      </c>
      <c r="K852">
        <f t="shared" si="94"/>
        <v>1</v>
      </c>
      <c r="L852" t="str">
        <f t="shared" si="97"/>
        <v/>
      </c>
      <c r="M852" t="str">
        <f t="shared" si="98"/>
        <v>XD03345XDĐ và chính quyền nhà nước3</v>
      </c>
      <c r="N852">
        <f t="shared" si="95"/>
        <v>1</v>
      </c>
      <c r="O852" t="str">
        <f t="shared" si="100"/>
        <v/>
      </c>
      <c r="P852" t="str">
        <f t="shared" si="99"/>
        <v/>
      </c>
    </row>
    <row r="853" spans="1:16" ht="33">
      <c r="A853" s="80" t="s">
        <v>215</v>
      </c>
      <c r="B853" s="81" t="s">
        <v>788</v>
      </c>
      <c r="C853" s="80" t="s">
        <v>789</v>
      </c>
      <c r="D853" s="80">
        <v>3</v>
      </c>
      <c r="E853" s="80">
        <v>1</v>
      </c>
      <c r="F853" s="80">
        <v>2</v>
      </c>
      <c r="G853" s="26"/>
      <c r="H853" s="105" t="s">
        <v>740</v>
      </c>
      <c r="I853" s="26" t="s">
        <v>156</v>
      </c>
      <c r="J853" t="str">
        <f t="shared" si="96"/>
        <v>XD03346XDĐ và chính quyền nhà nước3</v>
      </c>
      <c r="K853">
        <f t="shared" si="94"/>
        <v>1</v>
      </c>
      <c r="L853" t="str">
        <f t="shared" si="97"/>
        <v/>
      </c>
      <c r="M853" t="str">
        <f t="shared" si="98"/>
        <v>XD03346XDĐ và chính quyền nhà nước3</v>
      </c>
      <c r="N853">
        <f t="shared" si="95"/>
        <v>1</v>
      </c>
      <c r="O853" t="str">
        <f t="shared" si="100"/>
        <v/>
      </c>
      <c r="P853" t="str">
        <f t="shared" si="99"/>
        <v/>
      </c>
    </row>
    <row r="854" spans="1:16" ht="33">
      <c r="A854" s="80" t="s">
        <v>218</v>
      </c>
      <c r="B854" s="81" t="s">
        <v>790</v>
      </c>
      <c r="C854" s="80" t="s">
        <v>791</v>
      </c>
      <c r="D854" s="80">
        <v>3</v>
      </c>
      <c r="E854" s="80">
        <v>2</v>
      </c>
      <c r="F854" s="80">
        <v>1</v>
      </c>
      <c r="G854" s="26"/>
      <c r="H854" s="105" t="s">
        <v>740</v>
      </c>
      <c r="I854" s="26" t="s">
        <v>156</v>
      </c>
      <c r="J854" t="str">
        <f t="shared" si="96"/>
        <v>XD03347XDĐ và chính quyền nhà nước3</v>
      </c>
      <c r="K854">
        <f t="shared" si="94"/>
        <v>1</v>
      </c>
      <c r="L854" t="str">
        <f t="shared" si="97"/>
        <v/>
      </c>
      <c r="M854" t="str">
        <f t="shared" si="98"/>
        <v>XD03347XDĐ và chính quyền nhà nước3</v>
      </c>
      <c r="N854">
        <f t="shared" si="95"/>
        <v>1</v>
      </c>
      <c r="O854" t="str">
        <f t="shared" si="100"/>
        <v/>
      </c>
      <c r="P854" t="str">
        <f t="shared" si="99"/>
        <v/>
      </c>
    </row>
    <row r="855" spans="1:16" ht="33">
      <c r="A855" s="80" t="s">
        <v>38</v>
      </c>
      <c r="B855" s="81" t="s">
        <v>792</v>
      </c>
      <c r="C855" s="80" t="s">
        <v>793</v>
      </c>
      <c r="D855" s="80">
        <v>3</v>
      </c>
      <c r="E855" s="80">
        <v>2</v>
      </c>
      <c r="F855" s="80">
        <v>1</v>
      </c>
      <c r="G855" s="26"/>
      <c r="H855" s="105" t="s">
        <v>740</v>
      </c>
      <c r="I855" s="26" t="s">
        <v>73</v>
      </c>
      <c r="J855" t="str">
        <f t="shared" si="96"/>
        <v>XD03352XDĐ và chính quyền nhà nước3</v>
      </c>
      <c r="K855">
        <f t="shared" si="94"/>
        <v>1</v>
      </c>
      <c r="L855" t="str">
        <f t="shared" si="97"/>
        <v/>
      </c>
      <c r="M855" t="str">
        <f t="shared" si="98"/>
        <v>XD03352XDĐ và chính quyền nhà nước3</v>
      </c>
      <c r="N855">
        <f t="shared" si="95"/>
        <v>1</v>
      </c>
      <c r="O855" t="str">
        <f t="shared" si="100"/>
        <v/>
      </c>
      <c r="P855" t="str">
        <f t="shared" si="99"/>
        <v/>
      </c>
    </row>
    <row r="856" spans="1:16" ht="33">
      <c r="A856" s="80" t="s">
        <v>41</v>
      </c>
      <c r="B856" s="81" t="s">
        <v>794</v>
      </c>
      <c r="C856" s="80" t="s">
        <v>795</v>
      </c>
      <c r="D856" s="80">
        <v>3</v>
      </c>
      <c r="E856" s="80">
        <v>2</v>
      </c>
      <c r="F856" s="80">
        <v>1</v>
      </c>
      <c r="G856" s="26"/>
      <c r="H856" s="105" t="s">
        <v>740</v>
      </c>
      <c r="I856" s="26" t="s">
        <v>73</v>
      </c>
      <c r="J856" t="str">
        <f t="shared" si="96"/>
        <v>XD02414XDĐ và chính quyền nhà nước3</v>
      </c>
      <c r="K856">
        <f t="shared" si="94"/>
        <v>1</v>
      </c>
      <c r="L856" t="str">
        <f t="shared" si="97"/>
        <v/>
      </c>
      <c r="M856" t="str">
        <f t="shared" si="98"/>
        <v>XD02414XDĐ và chính quyền nhà nước3</v>
      </c>
      <c r="N856">
        <f t="shared" si="95"/>
        <v>1</v>
      </c>
      <c r="O856" t="str">
        <f t="shared" si="100"/>
        <v/>
      </c>
      <c r="P856" t="str">
        <f t="shared" si="99"/>
        <v/>
      </c>
    </row>
    <row r="857" spans="1:16" ht="33">
      <c r="A857" s="80" t="s">
        <v>44</v>
      </c>
      <c r="B857" s="81" t="s">
        <v>796</v>
      </c>
      <c r="C857" s="80" t="s">
        <v>797</v>
      </c>
      <c r="D857" s="80">
        <v>3</v>
      </c>
      <c r="E857" s="80">
        <v>2</v>
      </c>
      <c r="F857" s="80">
        <v>1</v>
      </c>
      <c r="G857" s="26"/>
      <c r="H857" s="105" t="s">
        <v>740</v>
      </c>
      <c r="I857" s="26" t="s">
        <v>73</v>
      </c>
      <c r="J857" t="str">
        <f t="shared" si="96"/>
        <v>TG03011XDĐ và chính quyền nhà nước3</v>
      </c>
      <c r="K857">
        <f t="shared" si="94"/>
        <v>1</v>
      </c>
      <c r="L857" t="str">
        <f t="shared" si="97"/>
        <v/>
      </c>
      <c r="M857" t="str">
        <f t="shared" si="98"/>
        <v>TG03011XDĐ và chính quyền nhà nước3</v>
      </c>
      <c r="N857">
        <f t="shared" si="95"/>
        <v>1</v>
      </c>
      <c r="O857" t="str">
        <f t="shared" si="100"/>
        <v/>
      </c>
      <c r="P857" t="str">
        <f t="shared" si="99"/>
        <v/>
      </c>
    </row>
    <row r="858" spans="1:16" ht="33">
      <c r="A858" s="80" t="s">
        <v>47</v>
      </c>
      <c r="B858" s="81" t="s">
        <v>798</v>
      </c>
      <c r="C858" s="80" t="s">
        <v>799</v>
      </c>
      <c r="D858" s="80">
        <v>3</v>
      </c>
      <c r="E858" s="80">
        <v>2</v>
      </c>
      <c r="F858" s="80">
        <v>1</v>
      </c>
      <c r="G858" s="26"/>
      <c r="H858" s="105" t="s">
        <v>740</v>
      </c>
      <c r="I858" s="26" t="s">
        <v>73</v>
      </c>
      <c r="J858" t="str">
        <f t="shared" si="96"/>
        <v>XD02804XDĐ và chính quyền nhà nước3</v>
      </c>
      <c r="K858">
        <f t="shared" si="94"/>
        <v>1</v>
      </c>
      <c r="L858" t="str">
        <f t="shared" si="97"/>
        <v/>
      </c>
      <c r="M858" t="str">
        <f t="shared" si="98"/>
        <v>XD02804XDĐ và chính quyền nhà nước3</v>
      </c>
      <c r="N858">
        <f t="shared" si="95"/>
        <v>1</v>
      </c>
      <c r="O858" t="str">
        <f t="shared" si="100"/>
        <v/>
      </c>
      <c r="P858" t="str">
        <f t="shared" si="99"/>
        <v/>
      </c>
    </row>
    <row r="859" spans="1:16" ht="33">
      <c r="A859" s="80" t="s">
        <v>50</v>
      </c>
      <c r="B859" s="81" t="s">
        <v>164</v>
      </c>
      <c r="C859" s="80" t="s">
        <v>165</v>
      </c>
      <c r="D859" s="80">
        <v>3</v>
      </c>
      <c r="E859" s="80">
        <v>2</v>
      </c>
      <c r="F859" s="80">
        <v>1</v>
      </c>
      <c r="G859" s="26"/>
      <c r="H859" s="105" t="s">
        <v>740</v>
      </c>
      <c r="I859" s="26" t="s">
        <v>73</v>
      </c>
      <c r="J859" t="str">
        <f t="shared" si="96"/>
        <v>TT02366XDĐ và chính quyền nhà nước3</v>
      </c>
      <c r="K859">
        <f t="shared" si="94"/>
        <v>1</v>
      </c>
      <c r="L859" t="str">
        <f t="shared" si="97"/>
        <v/>
      </c>
      <c r="M859" t="str">
        <f t="shared" si="98"/>
        <v>TT02366XDĐ và chính quyền nhà nước3</v>
      </c>
      <c r="N859">
        <f t="shared" si="95"/>
        <v>1</v>
      </c>
      <c r="O859" t="str">
        <f t="shared" si="100"/>
        <v/>
      </c>
      <c r="P859" t="str">
        <f t="shared" si="99"/>
        <v/>
      </c>
    </row>
    <row r="860" spans="1:16" ht="33">
      <c r="A860" s="80" t="s">
        <v>53</v>
      </c>
      <c r="B860" s="81" t="s">
        <v>573</v>
      </c>
      <c r="C860" s="80" t="s">
        <v>410</v>
      </c>
      <c r="D860" s="80">
        <v>3</v>
      </c>
      <c r="E860" s="80">
        <v>1</v>
      </c>
      <c r="F860" s="80">
        <v>2</v>
      </c>
      <c r="G860" s="26"/>
      <c r="H860" s="105" t="s">
        <v>740</v>
      </c>
      <c r="I860" s="26" t="s">
        <v>73</v>
      </c>
      <c r="J860" t="str">
        <f t="shared" si="96"/>
        <v>QQ03466XDĐ và chính quyền nhà nước3</v>
      </c>
      <c r="K860">
        <f t="shared" si="94"/>
        <v>1</v>
      </c>
      <c r="L860" t="str">
        <f t="shared" si="97"/>
        <v/>
      </c>
      <c r="M860" t="str">
        <f t="shared" si="98"/>
        <v>QQ03466XDĐ và chính quyền nhà nước3</v>
      </c>
      <c r="N860">
        <f t="shared" si="95"/>
        <v>1</v>
      </c>
      <c r="O860" t="str">
        <f t="shared" si="100"/>
        <v/>
      </c>
      <c r="P860" t="str">
        <f t="shared" si="99"/>
        <v/>
      </c>
    </row>
    <row r="861" spans="1:16" ht="33">
      <c r="A861" s="86" t="s">
        <v>168</v>
      </c>
      <c r="B861" s="87" t="s">
        <v>169</v>
      </c>
      <c r="C861" s="88" t="s">
        <v>170</v>
      </c>
      <c r="D861" s="89">
        <v>1</v>
      </c>
      <c r="E861" s="89">
        <v>1</v>
      </c>
      <c r="F861" s="89">
        <v>0</v>
      </c>
      <c r="G861" s="89"/>
      <c r="H861" s="105" t="s">
        <v>740</v>
      </c>
      <c r="I861" s="26" t="s">
        <v>13</v>
      </c>
      <c r="J861" t="str">
        <f t="shared" si="96"/>
        <v>ĐC01015XDĐ và chính quyền nhà nước1</v>
      </c>
      <c r="K861">
        <f t="shared" si="94"/>
        <v>2</v>
      </c>
      <c r="L861" t="str">
        <f t="shared" si="97"/>
        <v>HK1</v>
      </c>
      <c r="M861" t="str">
        <f t="shared" si="98"/>
        <v>ĐC01015XDĐ và chính quyền nhà nước1</v>
      </c>
      <c r="N861">
        <f t="shared" si="95"/>
        <v>1</v>
      </c>
      <c r="O861" t="str">
        <f t="shared" si="100"/>
        <v/>
      </c>
      <c r="P861" t="str">
        <f t="shared" si="99"/>
        <v>HK1</v>
      </c>
    </row>
    <row r="862" spans="1:16" ht="33">
      <c r="A862" s="86" t="s">
        <v>171</v>
      </c>
      <c r="B862" s="87" t="s">
        <v>172</v>
      </c>
      <c r="C862" s="88" t="s">
        <v>173</v>
      </c>
      <c r="D862" s="89">
        <v>1</v>
      </c>
      <c r="E862" s="89">
        <v>0</v>
      </c>
      <c r="F862" s="89">
        <v>1</v>
      </c>
      <c r="G862" s="89"/>
      <c r="H862" s="105" t="s">
        <v>740</v>
      </c>
      <c r="I862" s="26" t="s">
        <v>13</v>
      </c>
      <c r="J862" t="str">
        <f t="shared" si="96"/>
        <v>ĐC01016XDĐ và chính quyền nhà nước1</v>
      </c>
      <c r="K862">
        <f t="shared" si="94"/>
        <v>1</v>
      </c>
      <c r="L862" t="str">
        <f t="shared" si="97"/>
        <v/>
      </c>
      <c r="M862" t="str">
        <f t="shared" si="98"/>
        <v>ĐC01016XDĐ và chính quyền nhà nước1</v>
      </c>
      <c r="N862">
        <f t="shared" si="95"/>
        <v>2</v>
      </c>
      <c r="O862" t="str">
        <f t="shared" si="100"/>
        <v>HK2</v>
      </c>
      <c r="P862" t="str">
        <f t="shared" si="99"/>
        <v>HK2</v>
      </c>
    </row>
    <row r="863" spans="1:16" ht="33">
      <c r="A863" s="86" t="s">
        <v>174</v>
      </c>
      <c r="B863" s="87" t="s">
        <v>175</v>
      </c>
      <c r="C863" s="88" t="s">
        <v>176</v>
      </c>
      <c r="D863" s="89">
        <v>1</v>
      </c>
      <c r="E863" s="89">
        <v>0</v>
      </c>
      <c r="F863" s="89">
        <v>1</v>
      </c>
      <c r="G863" s="89"/>
      <c r="H863" s="105" t="s">
        <v>740</v>
      </c>
      <c r="I863" s="26" t="s">
        <v>13</v>
      </c>
      <c r="J863" t="str">
        <f t="shared" si="96"/>
        <v>ĐC01017XDĐ và chính quyền nhà nước1</v>
      </c>
      <c r="K863">
        <f t="shared" si="94"/>
        <v>1</v>
      </c>
      <c r="L863" t="str">
        <f t="shared" si="97"/>
        <v/>
      </c>
      <c r="M863" t="str">
        <f t="shared" si="98"/>
        <v>ĐC01017XDĐ và chính quyền nhà nước1</v>
      </c>
      <c r="N863">
        <f t="shared" si="95"/>
        <v>1</v>
      </c>
      <c r="O863" t="str">
        <f t="shared" si="100"/>
        <v/>
      </c>
      <c r="P863" t="str">
        <f t="shared" si="99"/>
        <v/>
      </c>
    </row>
    <row r="864" spans="1:16" ht="33">
      <c r="A864" s="86" t="s">
        <v>177</v>
      </c>
      <c r="B864" s="87" t="s">
        <v>178</v>
      </c>
      <c r="C864" s="88" t="s">
        <v>179</v>
      </c>
      <c r="D864" s="89">
        <v>2</v>
      </c>
      <c r="E864" s="89">
        <v>2</v>
      </c>
      <c r="F864" s="89">
        <v>0</v>
      </c>
      <c r="G864" s="89"/>
      <c r="H864" s="105" t="s">
        <v>740</v>
      </c>
      <c r="I864" s="26" t="s">
        <v>13</v>
      </c>
      <c r="J864" t="str">
        <f t="shared" si="96"/>
        <v>QA01005XDĐ và chính quyền nhà nước2</v>
      </c>
      <c r="K864">
        <f t="shared" si="94"/>
        <v>1</v>
      </c>
      <c r="L864" t="str">
        <f t="shared" si="97"/>
        <v/>
      </c>
      <c r="M864" t="str">
        <f t="shared" si="98"/>
        <v>QA01005XDĐ và chính quyền nhà nước2</v>
      </c>
      <c r="N864">
        <f t="shared" si="95"/>
        <v>1</v>
      </c>
      <c r="O864" t="str">
        <f t="shared" si="100"/>
        <v/>
      </c>
      <c r="P864" t="str">
        <f t="shared" si="99"/>
        <v/>
      </c>
    </row>
    <row r="865" spans="1:16" ht="33">
      <c r="A865" s="86" t="s">
        <v>180</v>
      </c>
      <c r="B865" s="87" t="s">
        <v>181</v>
      </c>
      <c r="C865" s="88" t="s">
        <v>182</v>
      </c>
      <c r="D865" s="89">
        <v>2</v>
      </c>
      <c r="E865" s="89">
        <v>1.5</v>
      </c>
      <c r="F865" s="89">
        <v>0.5</v>
      </c>
      <c r="G865" s="89"/>
      <c r="H865" s="105" t="s">
        <v>740</v>
      </c>
      <c r="I865" s="26" t="s">
        <v>13</v>
      </c>
      <c r="J865" t="str">
        <f t="shared" si="96"/>
        <v>QA01006XDĐ và chính quyền nhà nước2</v>
      </c>
      <c r="K865">
        <f t="shared" si="94"/>
        <v>1</v>
      </c>
      <c r="L865" t="str">
        <f t="shared" si="97"/>
        <v/>
      </c>
      <c r="M865" t="str">
        <f t="shared" si="98"/>
        <v>QA01006XDĐ và chính quyền nhà nước2</v>
      </c>
      <c r="N865">
        <f t="shared" si="95"/>
        <v>1</v>
      </c>
      <c r="O865" t="str">
        <f t="shared" si="100"/>
        <v/>
      </c>
      <c r="P865" t="str">
        <f t="shared" si="99"/>
        <v/>
      </c>
    </row>
    <row r="866" spans="1:16" ht="33">
      <c r="A866" s="86" t="s">
        <v>183</v>
      </c>
      <c r="B866" s="87" t="s">
        <v>184</v>
      </c>
      <c r="C866" s="88" t="s">
        <v>185</v>
      </c>
      <c r="D866" s="89">
        <v>3</v>
      </c>
      <c r="E866" s="89">
        <v>1</v>
      </c>
      <c r="F866" s="89">
        <v>2</v>
      </c>
      <c r="G866" s="89"/>
      <c r="H866" s="105" t="s">
        <v>740</v>
      </c>
      <c r="I866" s="26" t="s">
        <v>13</v>
      </c>
      <c r="J866" t="str">
        <f t="shared" si="96"/>
        <v>QA01007XDĐ và chính quyền nhà nước3</v>
      </c>
      <c r="K866">
        <f t="shared" si="94"/>
        <v>1</v>
      </c>
      <c r="L866" t="str">
        <f t="shared" si="97"/>
        <v/>
      </c>
      <c r="M866" t="str">
        <f t="shared" si="98"/>
        <v>QA01007XDĐ và chính quyền nhà nước3</v>
      </c>
      <c r="N866">
        <f t="shared" si="95"/>
        <v>1</v>
      </c>
      <c r="O866" t="str">
        <f t="shared" si="100"/>
        <v/>
      </c>
      <c r="P866" t="str">
        <f t="shared" si="99"/>
        <v/>
      </c>
    </row>
    <row r="867" spans="1:16" ht="33">
      <c r="A867" s="86" t="s">
        <v>186</v>
      </c>
      <c r="B867" s="87" t="s">
        <v>187</v>
      </c>
      <c r="C867" s="88" t="s">
        <v>188</v>
      </c>
      <c r="D867" s="89">
        <v>1</v>
      </c>
      <c r="E867" s="89">
        <v>0.5</v>
      </c>
      <c r="F867" s="89">
        <v>0.5</v>
      </c>
      <c r="G867" s="89"/>
      <c r="H867" s="105" t="s">
        <v>740</v>
      </c>
      <c r="I867" s="26" t="s">
        <v>13</v>
      </c>
      <c r="J867" t="str">
        <f t="shared" si="96"/>
        <v>QA01008XDĐ và chính quyền nhà nước1</v>
      </c>
      <c r="K867">
        <f t="shared" si="94"/>
        <v>1</v>
      </c>
      <c r="L867" t="str">
        <f t="shared" si="97"/>
        <v/>
      </c>
      <c r="M867" t="str">
        <f t="shared" si="98"/>
        <v>QA01008XDĐ và chính quyền nhà nước1</v>
      </c>
      <c r="N867">
        <f t="shared" si="95"/>
        <v>1</v>
      </c>
      <c r="O867" t="str">
        <f t="shared" si="100"/>
        <v/>
      </c>
      <c r="P867" t="str">
        <f t="shared" si="99"/>
        <v/>
      </c>
    </row>
    <row r="868" spans="1:16" ht="33">
      <c r="A868" s="86" t="s">
        <v>189</v>
      </c>
      <c r="B868" s="87" t="s">
        <v>190</v>
      </c>
      <c r="C868" s="88" t="s">
        <v>191</v>
      </c>
      <c r="D868" s="89">
        <v>1</v>
      </c>
      <c r="E868" s="89">
        <v>0</v>
      </c>
      <c r="F868" s="89">
        <v>1</v>
      </c>
      <c r="G868" s="89"/>
      <c r="H868" s="105" t="s">
        <v>740</v>
      </c>
      <c r="I868" s="26" t="s">
        <v>73</v>
      </c>
      <c r="J868" t="str">
        <f t="shared" si="96"/>
        <v>ĐC01018XDĐ và chính quyền nhà nước1</v>
      </c>
      <c r="K868">
        <f t="shared" si="94"/>
        <v>1</v>
      </c>
      <c r="L868" t="str">
        <f t="shared" si="97"/>
        <v/>
      </c>
      <c r="M868" t="str">
        <f t="shared" si="98"/>
        <v>ĐC01018XDĐ và chính quyền nhà nước1</v>
      </c>
      <c r="N868">
        <f t="shared" si="95"/>
        <v>1</v>
      </c>
      <c r="O868" t="str">
        <f t="shared" si="100"/>
        <v/>
      </c>
      <c r="P868" t="str">
        <f t="shared" si="99"/>
        <v/>
      </c>
    </row>
    <row r="869" spans="1:16" ht="33">
      <c r="A869" s="86" t="s">
        <v>192</v>
      </c>
      <c r="B869" s="87" t="s">
        <v>193</v>
      </c>
      <c r="C869" s="88" t="s">
        <v>194</v>
      </c>
      <c r="D869" s="89">
        <v>1</v>
      </c>
      <c r="E869" s="89">
        <v>0</v>
      </c>
      <c r="F869" s="89">
        <v>1</v>
      </c>
      <c r="G869" s="89"/>
      <c r="H869" s="105" t="s">
        <v>740</v>
      </c>
      <c r="I869" s="26" t="s">
        <v>73</v>
      </c>
      <c r="J869" t="str">
        <f t="shared" si="96"/>
        <v>ĐC01019XDĐ và chính quyền nhà nước1</v>
      </c>
      <c r="K869">
        <f t="shared" si="94"/>
        <v>1</v>
      </c>
      <c r="L869" t="str">
        <f t="shared" si="97"/>
        <v/>
      </c>
      <c r="M869" t="str">
        <f t="shared" si="98"/>
        <v>ĐC01019XDĐ và chính quyền nhà nước1</v>
      </c>
      <c r="N869">
        <f t="shared" si="95"/>
        <v>1</v>
      </c>
      <c r="O869" t="str">
        <f t="shared" si="100"/>
        <v/>
      </c>
      <c r="P869" t="str">
        <f t="shared" si="99"/>
        <v/>
      </c>
    </row>
    <row r="870" spans="1:16" ht="33">
      <c r="A870" s="90" t="s">
        <v>195</v>
      </c>
      <c r="B870" s="87" t="s">
        <v>196</v>
      </c>
      <c r="C870" s="88" t="s">
        <v>197</v>
      </c>
      <c r="D870" s="89">
        <v>1</v>
      </c>
      <c r="E870" s="89">
        <v>0</v>
      </c>
      <c r="F870" s="89">
        <v>1</v>
      </c>
      <c r="G870" s="89"/>
      <c r="H870" s="105" t="s">
        <v>740</v>
      </c>
      <c r="I870" s="26" t="s">
        <v>73</v>
      </c>
      <c r="J870" t="str">
        <f t="shared" si="96"/>
        <v>ĐC01020XDĐ và chính quyền nhà nước1</v>
      </c>
      <c r="K870">
        <f t="shared" si="94"/>
        <v>1</v>
      </c>
      <c r="L870" t="str">
        <f t="shared" si="97"/>
        <v/>
      </c>
      <c r="M870" t="str">
        <f t="shared" si="98"/>
        <v>ĐC01020XDĐ và chính quyền nhà nước1</v>
      </c>
      <c r="N870">
        <f t="shared" si="95"/>
        <v>1</v>
      </c>
      <c r="O870" t="str">
        <f t="shared" si="100"/>
        <v/>
      </c>
      <c r="P870" t="str">
        <f t="shared" si="99"/>
        <v/>
      </c>
    </row>
    <row r="871" spans="1:16" ht="33">
      <c r="A871" s="90" t="s">
        <v>198</v>
      </c>
      <c r="B871" s="87" t="s">
        <v>199</v>
      </c>
      <c r="C871" s="88" t="s">
        <v>200</v>
      </c>
      <c r="D871" s="89">
        <v>1</v>
      </c>
      <c r="E871" s="89">
        <v>0</v>
      </c>
      <c r="F871" s="89">
        <v>1</v>
      </c>
      <c r="G871" s="89"/>
      <c r="H871" s="105" t="s">
        <v>740</v>
      </c>
      <c r="I871" s="26" t="s">
        <v>73</v>
      </c>
      <c r="J871" t="str">
        <f t="shared" si="96"/>
        <v>ĐC01021XDĐ và chính quyền nhà nước1</v>
      </c>
      <c r="K871">
        <f t="shared" si="94"/>
        <v>1</v>
      </c>
      <c r="L871" t="str">
        <f t="shared" si="97"/>
        <v/>
      </c>
      <c r="M871" t="str">
        <f t="shared" si="98"/>
        <v>ĐC01021XDĐ và chính quyền nhà nước1</v>
      </c>
      <c r="N871">
        <f t="shared" si="95"/>
        <v>1</v>
      </c>
      <c r="O871" t="str">
        <f t="shared" si="100"/>
        <v/>
      </c>
      <c r="P871" t="str">
        <f t="shared" si="99"/>
        <v/>
      </c>
    </row>
    <row r="872" spans="1:16" ht="33">
      <c r="A872" s="80" t="s">
        <v>202</v>
      </c>
      <c r="B872" s="81" t="s">
        <v>10</v>
      </c>
      <c r="C872" s="80" t="s">
        <v>11</v>
      </c>
      <c r="D872" s="80">
        <v>4</v>
      </c>
      <c r="E872" s="80">
        <v>3</v>
      </c>
      <c r="F872" s="80">
        <v>1</v>
      </c>
      <c r="G872" s="81"/>
      <c r="H872" s="84" t="s">
        <v>800</v>
      </c>
      <c r="I872" s="26" t="s">
        <v>13</v>
      </c>
      <c r="J872" t="str">
        <f t="shared" si="96"/>
        <v>TM01001Công tác tổ chức4</v>
      </c>
      <c r="K872">
        <f t="shared" si="94"/>
        <v>1</v>
      </c>
      <c r="L872" t="str">
        <f t="shared" si="97"/>
        <v/>
      </c>
      <c r="M872" t="str">
        <f t="shared" si="98"/>
        <v>TM01001Công tác tổ chức4</v>
      </c>
      <c r="N872">
        <f t="shared" si="95"/>
        <v>1</v>
      </c>
      <c r="O872" t="str">
        <f t="shared" si="100"/>
        <v/>
      </c>
      <c r="P872" t="str">
        <f t="shared" si="99"/>
        <v/>
      </c>
    </row>
    <row r="873" spans="1:16" ht="33">
      <c r="A873" s="80" t="s">
        <v>203</v>
      </c>
      <c r="B873" s="81" t="s">
        <v>15</v>
      </c>
      <c r="C873" s="80" t="s">
        <v>16</v>
      </c>
      <c r="D873" s="80">
        <v>3</v>
      </c>
      <c r="E873" s="80">
        <v>2</v>
      </c>
      <c r="F873" s="80">
        <v>1</v>
      </c>
      <c r="G873" s="81"/>
      <c r="H873" s="84" t="s">
        <v>800</v>
      </c>
      <c r="I873" s="26" t="s">
        <v>13</v>
      </c>
      <c r="J873" t="str">
        <f t="shared" si="96"/>
        <v>KT01001Công tác tổ chức3</v>
      </c>
      <c r="K873">
        <f t="shared" si="94"/>
        <v>1</v>
      </c>
      <c r="L873" t="str">
        <f t="shared" si="97"/>
        <v/>
      </c>
      <c r="M873" t="str">
        <f t="shared" si="98"/>
        <v>KT01001Công tác tổ chức3</v>
      </c>
      <c r="N873">
        <f t="shared" si="95"/>
        <v>1</v>
      </c>
      <c r="O873" t="str">
        <f t="shared" si="100"/>
        <v/>
      </c>
      <c r="P873" t="str">
        <f t="shared" si="99"/>
        <v/>
      </c>
    </row>
    <row r="874" spans="1:16" ht="33">
      <c r="A874" s="80" t="s">
        <v>204</v>
      </c>
      <c r="B874" s="81" t="s">
        <v>18</v>
      </c>
      <c r="C874" s="80" t="s">
        <v>12</v>
      </c>
      <c r="D874" s="80">
        <v>3</v>
      </c>
      <c r="E874" s="80">
        <v>2</v>
      </c>
      <c r="F874" s="80">
        <v>1</v>
      </c>
      <c r="G874" s="81"/>
      <c r="H874" s="84" t="s">
        <v>800</v>
      </c>
      <c r="I874" s="26" t="s">
        <v>13</v>
      </c>
      <c r="J874" t="str">
        <f t="shared" si="96"/>
        <v>CN01001Công tác tổ chức3</v>
      </c>
      <c r="K874">
        <f t="shared" si="94"/>
        <v>1</v>
      </c>
      <c r="L874" t="str">
        <f t="shared" si="97"/>
        <v/>
      </c>
      <c r="M874" t="str">
        <f t="shared" si="98"/>
        <v>CN01001Công tác tổ chức3</v>
      </c>
      <c r="N874">
        <f t="shared" si="95"/>
        <v>1</v>
      </c>
      <c r="O874" t="str">
        <f t="shared" si="100"/>
        <v/>
      </c>
      <c r="P874" t="str">
        <f t="shared" si="99"/>
        <v/>
      </c>
    </row>
    <row r="875" spans="1:16" ht="33">
      <c r="A875" s="80" t="s">
        <v>205</v>
      </c>
      <c r="B875" s="81" t="s">
        <v>20</v>
      </c>
      <c r="C875" s="80" t="s">
        <v>21</v>
      </c>
      <c r="D875" s="80">
        <v>3</v>
      </c>
      <c r="E875" s="80">
        <v>2</v>
      </c>
      <c r="F875" s="80">
        <v>1</v>
      </c>
      <c r="G875" s="81"/>
      <c r="H875" s="84" t="s">
        <v>800</v>
      </c>
      <c r="I875" s="26" t="s">
        <v>13</v>
      </c>
      <c r="J875" t="str">
        <f t="shared" si="96"/>
        <v>LS01001Công tác tổ chức3</v>
      </c>
      <c r="K875">
        <f t="shared" si="94"/>
        <v>1</v>
      </c>
      <c r="L875" t="str">
        <f t="shared" si="97"/>
        <v/>
      </c>
      <c r="M875" t="str">
        <f t="shared" si="98"/>
        <v>LS01001Công tác tổ chức3</v>
      </c>
      <c r="N875">
        <f t="shared" si="95"/>
        <v>1</v>
      </c>
      <c r="O875" t="str">
        <f t="shared" si="100"/>
        <v/>
      </c>
      <c r="P875" t="str">
        <f t="shared" si="99"/>
        <v/>
      </c>
    </row>
    <row r="876" spans="1:16" ht="33">
      <c r="A876" s="80" t="s">
        <v>208</v>
      </c>
      <c r="B876" s="81" t="s">
        <v>23</v>
      </c>
      <c r="C876" s="80" t="s">
        <v>24</v>
      </c>
      <c r="D876" s="80">
        <v>2</v>
      </c>
      <c r="E876" s="80">
        <v>1.5</v>
      </c>
      <c r="F876" s="80">
        <v>0.5</v>
      </c>
      <c r="G876" s="81"/>
      <c r="H876" s="84" t="s">
        <v>800</v>
      </c>
      <c r="I876" s="26" t="s">
        <v>13</v>
      </c>
      <c r="J876" t="str">
        <f t="shared" si="96"/>
        <v>TH01001Công tác tổ chức2</v>
      </c>
      <c r="K876">
        <f t="shared" si="94"/>
        <v>1</v>
      </c>
      <c r="L876" t="str">
        <f t="shared" si="97"/>
        <v/>
      </c>
      <c r="M876" t="str">
        <f t="shared" si="98"/>
        <v>TH01001Công tác tổ chức2</v>
      </c>
      <c r="N876">
        <f t="shared" si="95"/>
        <v>1</v>
      </c>
      <c r="O876" t="str">
        <f t="shared" si="100"/>
        <v/>
      </c>
      <c r="P876" t="str">
        <f t="shared" si="99"/>
        <v/>
      </c>
    </row>
    <row r="877" spans="1:16" ht="33">
      <c r="A877" s="80" t="s">
        <v>211</v>
      </c>
      <c r="B877" s="81" t="s">
        <v>26</v>
      </c>
      <c r="C877" s="80" t="s">
        <v>27</v>
      </c>
      <c r="D877" s="80">
        <v>3</v>
      </c>
      <c r="E877" s="80">
        <v>2</v>
      </c>
      <c r="F877" s="80">
        <v>1</v>
      </c>
      <c r="G877" s="81"/>
      <c r="H877" s="84" t="s">
        <v>800</v>
      </c>
      <c r="I877" s="26" t="s">
        <v>13</v>
      </c>
      <c r="J877" t="str">
        <f t="shared" si="96"/>
        <v>NP01001Công tác tổ chức3</v>
      </c>
      <c r="K877">
        <f t="shared" si="94"/>
        <v>1</v>
      </c>
      <c r="L877" t="str">
        <f t="shared" si="97"/>
        <v/>
      </c>
      <c r="M877" t="str">
        <f t="shared" si="98"/>
        <v>NP01001Công tác tổ chức3</v>
      </c>
      <c r="N877">
        <f t="shared" si="95"/>
        <v>1</v>
      </c>
      <c r="O877" t="str">
        <f t="shared" si="100"/>
        <v/>
      </c>
      <c r="P877" t="str">
        <f t="shared" si="99"/>
        <v/>
      </c>
    </row>
    <row r="878" spans="1:16" ht="33">
      <c r="A878" s="80" t="s">
        <v>213</v>
      </c>
      <c r="B878" s="81" t="s">
        <v>30</v>
      </c>
      <c r="C878" s="80" t="s">
        <v>508</v>
      </c>
      <c r="D878" s="80">
        <v>2</v>
      </c>
      <c r="E878" s="80">
        <v>1.5</v>
      </c>
      <c r="F878" s="80">
        <v>0.5</v>
      </c>
      <c r="G878" s="81"/>
      <c r="H878" s="84" t="s">
        <v>800</v>
      </c>
      <c r="I878" s="26" t="s">
        <v>13</v>
      </c>
      <c r="J878" t="str">
        <f t="shared" si="96"/>
        <v>CT01001Công tác tổ chức2</v>
      </c>
      <c r="K878">
        <f t="shared" si="94"/>
        <v>1</v>
      </c>
      <c r="L878" t="str">
        <f t="shared" si="97"/>
        <v/>
      </c>
      <c r="M878" t="str">
        <f t="shared" si="98"/>
        <v>CT01001Công tác tổ chức2</v>
      </c>
      <c r="N878">
        <f t="shared" si="95"/>
        <v>1</v>
      </c>
      <c r="O878" t="str">
        <f t="shared" si="100"/>
        <v/>
      </c>
      <c r="P878" t="str">
        <f t="shared" si="99"/>
        <v/>
      </c>
    </row>
    <row r="879" spans="1:16" ht="33">
      <c r="A879" s="80" t="s">
        <v>215</v>
      </c>
      <c r="B879" s="81" t="s">
        <v>33</v>
      </c>
      <c r="C879" s="80" t="s">
        <v>34</v>
      </c>
      <c r="D879" s="80">
        <v>2</v>
      </c>
      <c r="E879" s="80">
        <v>1.5</v>
      </c>
      <c r="F879" s="80">
        <v>0.5</v>
      </c>
      <c r="G879" s="81"/>
      <c r="H879" s="84" t="s">
        <v>800</v>
      </c>
      <c r="I879" s="26" t="s">
        <v>13</v>
      </c>
      <c r="J879" t="str">
        <f t="shared" si="96"/>
        <v>XD01001Công tác tổ chức2</v>
      </c>
      <c r="K879">
        <f t="shared" si="94"/>
        <v>1</v>
      </c>
      <c r="L879" t="str">
        <f t="shared" si="97"/>
        <v/>
      </c>
      <c r="M879" t="str">
        <f t="shared" si="98"/>
        <v>XD01001Công tác tổ chức2</v>
      </c>
      <c r="N879">
        <f t="shared" si="95"/>
        <v>1</v>
      </c>
      <c r="O879" t="str">
        <f t="shared" si="100"/>
        <v/>
      </c>
      <c r="P879" t="str">
        <f t="shared" si="99"/>
        <v/>
      </c>
    </row>
    <row r="880" spans="1:16" ht="33">
      <c r="A880" s="80" t="s">
        <v>218</v>
      </c>
      <c r="B880" s="81" t="s">
        <v>36</v>
      </c>
      <c r="C880" s="80" t="s">
        <v>37</v>
      </c>
      <c r="D880" s="80">
        <v>2</v>
      </c>
      <c r="E880" s="80">
        <v>1.5</v>
      </c>
      <c r="F880" s="80">
        <v>0.5</v>
      </c>
      <c r="G880" s="81"/>
      <c r="H880" s="84" t="s">
        <v>800</v>
      </c>
      <c r="I880" s="26" t="s">
        <v>13</v>
      </c>
      <c r="J880" t="str">
        <f t="shared" si="96"/>
        <v>TG01004Công tác tổ chức2</v>
      </c>
      <c r="K880">
        <f t="shared" si="94"/>
        <v>1</v>
      </c>
      <c r="L880" t="str">
        <f t="shared" si="97"/>
        <v/>
      </c>
      <c r="M880" t="str">
        <f t="shared" si="98"/>
        <v>TG01004Công tác tổ chức2</v>
      </c>
      <c r="N880">
        <f t="shared" si="95"/>
        <v>1</v>
      </c>
      <c r="O880" t="str">
        <f t="shared" si="100"/>
        <v/>
      </c>
      <c r="P880" t="str">
        <f t="shared" si="99"/>
        <v/>
      </c>
    </row>
    <row r="881" spans="1:16" ht="33">
      <c r="A881" s="80" t="s">
        <v>38</v>
      </c>
      <c r="B881" s="81" t="s">
        <v>76</v>
      </c>
      <c r="C881" s="80" t="s">
        <v>299</v>
      </c>
      <c r="D881" s="80">
        <v>2</v>
      </c>
      <c r="E881" s="80">
        <v>1.5</v>
      </c>
      <c r="F881" s="80">
        <v>0.5</v>
      </c>
      <c r="G881" s="81"/>
      <c r="H881" s="84" t="s">
        <v>800</v>
      </c>
      <c r="I881" s="26" t="s">
        <v>73</v>
      </c>
      <c r="J881" t="str">
        <f t="shared" si="96"/>
        <v>TT01002Công tác tổ chức2</v>
      </c>
      <c r="K881">
        <f t="shared" si="94"/>
        <v>1</v>
      </c>
      <c r="L881" t="str">
        <f t="shared" si="97"/>
        <v/>
      </c>
      <c r="M881" t="str">
        <f t="shared" si="98"/>
        <v>TT01002Công tác tổ chức2</v>
      </c>
      <c r="N881">
        <f t="shared" si="95"/>
        <v>1</v>
      </c>
      <c r="O881" t="str">
        <f t="shared" si="100"/>
        <v/>
      </c>
      <c r="P881" t="str">
        <f t="shared" si="99"/>
        <v/>
      </c>
    </row>
    <row r="882" spans="1:16" ht="33">
      <c r="A882" s="80" t="s">
        <v>41</v>
      </c>
      <c r="B882" s="81" t="s">
        <v>82</v>
      </c>
      <c r="C882" s="80" t="s">
        <v>83</v>
      </c>
      <c r="D882" s="80">
        <v>2</v>
      </c>
      <c r="E882" s="80">
        <v>1.5</v>
      </c>
      <c r="F882" s="80">
        <v>0.5</v>
      </c>
      <c r="G882" s="81"/>
      <c r="H882" s="84" t="s">
        <v>800</v>
      </c>
      <c r="I882" s="26" t="s">
        <v>73</v>
      </c>
      <c r="J882" t="str">
        <f t="shared" si="96"/>
        <v>TT01001Công tác tổ chức2</v>
      </c>
      <c r="K882">
        <f t="shared" si="94"/>
        <v>1</v>
      </c>
      <c r="L882" t="str">
        <f t="shared" si="97"/>
        <v/>
      </c>
      <c r="M882" t="str">
        <f t="shared" si="98"/>
        <v>TT01001Công tác tổ chức2</v>
      </c>
      <c r="N882">
        <f t="shared" si="95"/>
        <v>1</v>
      </c>
      <c r="O882" t="str">
        <f t="shared" si="100"/>
        <v/>
      </c>
      <c r="P882" t="str">
        <f t="shared" si="99"/>
        <v/>
      </c>
    </row>
    <row r="883" spans="1:16" ht="33">
      <c r="A883" s="80" t="s">
        <v>44</v>
      </c>
      <c r="B883" s="81" t="s">
        <v>509</v>
      </c>
      <c r="C883" s="80" t="s">
        <v>510</v>
      </c>
      <c r="D883" s="80">
        <v>2</v>
      </c>
      <c r="E883" s="80">
        <v>1.5</v>
      </c>
      <c r="F883" s="80">
        <v>0.5</v>
      </c>
      <c r="G883" s="81"/>
      <c r="H883" s="84" t="s">
        <v>800</v>
      </c>
      <c r="I883" s="26" t="s">
        <v>73</v>
      </c>
      <c r="J883" t="str">
        <f t="shared" si="96"/>
        <v>TM01003Công tác tổ chức2</v>
      </c>
      <c r="K883">
        <f t="shared" si="94"/>
        <v>1</v>
      </c>
      <c r="L883" t="str">
        <f t="shared" si="97"/>
        <v/>
      </c>
      <c r="M883" t="str">
        <f t="shared" si="98"/>
        <v>TM01003Công tác tổ chức2</v>
      </c>
      <c r="N883">
        <f t="shared" si="95"/>
        <v>1</v>
      </c>
      <c r="O883" t="str">
        <f t="shared" si="100"/>
        <v/>
      </c>
      <c r="P883" t="str">
        <f t="shared" si="99"/>
        <v/>
      </c>
    </row>
    <row r="884" spans="1:16" ht="33">
      <c r="A884" s="80" t="s">
        <v>47</v>
      </c>
      <c r="B884" s="81" t="s">
        <v>511</v>
      </c>
      <c r="C884" s="80" t="s">
        <v>512</v>
      </c>
      <c r="D884" s="80">
        <v>2</v>
      </c>
      <c r="E884" s="80">
        <v>1.5</v>
      </c>
      <c r="F884" s="80">
        <v>0.5</v>
      </c>
      <c r="G884" s="81"/>
      <c r="H884" s="84" t="s">
        <v>800</v>
      </c>
      <c r="I884" s="26" t="s">
        <v>73</v>
      </c>
      <c r="J884" t="str">
        <f t="shared" si="96"/>
        <v>TM01007Công tác tổ chức2</v>
      </c>
      <c r="K884">
        <f t="shared" si="94"/>
        <v>1</v>
      </c>
      <c r="L884" t="str">
        <f t="shared" si="97"/>
        <v/>
      </c>
      <c r="M884" t="str">
        <f t="shared" si="98"/>
        <v>TM01007Công tác tổ chức2</v>
      </c>
      <c r="N884">
        <f t="shared" si="95"/>
        <v>1</v>
      </c>
      <c r="O884" t="str">
        <f t="shared" si="100"/>
        <v/>
      </c>
      <c r="P884" t="str">
        <f t="shared" si="99"/>
        <v/>
      </c>
    </row>
    <row r="885" spans="1:16" ht="33">
      <c r="A885" s="80" t="s">
        <v>50</v>
      </c>
      <c r="B885" s="81" t="s">
        <v>513</v>
      </c>
      <c r="C885" s="80" t="s">
        <v>64</v>
      </c>
      <c r="D885" s="80">
        <v>2</v>
      </c>
      <c r="E885" s="80">
        <v>1.5</v>
      </c>
      <c r="F885" s="80">
        <v>0.5</v>
      </c>
      <c r="G885" s="81"/>
      <c r="H885" s="84" t="s">
        <v>800</v>
      </c>
      <c r="I885" s="26" t="s">
        <v>73</v>
      </c>
      <c r="J885" t="str">
        <f t="shared" si="96"/>
        <v>TG01003Công tác tổ chức2</v>
      </c>
      <c r="K885">
        <f t="shared" si="94"/>
        <v>1</v>
      </c>
      <c r="L885" t="str">
        <f t="shared" si="97"/>
        <v/>
      </c>
      <c r="M885" t="str">
        <f t="shared" si="98"/>
        <v>TG01003Công tác tổ chức2</v>
      </c>
      <c r="N885">
        <f t="shared" si="95"/>
        <v>1</v>
      </c>
      <c r="O885" t="str">
        <f t="shared" si="100"/>
        <v/>
      </c>
      <c r="P885" t="str">
        <f t="shared" si="99"/>
        <v/>
      </c>
    </row>
    <row r="886" spans="1:16" ht="33">
      <c r="A886" s="80" t="s">
        <v>53</v>
      </c>
      <c r="B886" s="81" t="s">
        <v>514</v>
      </c>
      <c r="C886" s="80" t="s">
        <v>515</v>
      </c>
      <c r="D886" s="80">
        <v>2</v>
      </c>
      <c r="E886" s="80">
        <v>1.5</v>
      </c>
      <c r="F886" s="80">
        <v>0.5</v>
      </c>
      <c r="G886" s="81"/>
      <c r="H886" s="84" t="s">
        <v>800</v>
      </c>
      <c r="I886" s="26" t="s">
        <v>73</v>
      </c>
      <c r="J886" t="str">
        <f t="shared" si="96"/>
        <v>TG01006Công tác tổ chức2</v>
      </c>
      <c r="K886">
        <f t="shared" si="94"/>
        <v>1</v>
      </c>
      <c r="L886" t="str">
        <f t="shared" si="97"/>
        <v/>
      </c>
      <c r="M886" t="str">
        <f t="shared" si="98"/>
        <v>TG01006Công tác tổ chức2</v>
      </c>
      <c r="N886">
        <f t="shared" si="95"/>
        <v>1</v>
      </c>
      <c r="O886" t="str">
        <f t="shared" si="100"/>
        <v/>
      </c>
      <c r="P886" t="str">
        <f t="shared" si="99"/>
        <v/>
      </c>
    </row>
    <row r="887" spans="1:16" ht="33">
      <c r="A887" s="80" t="s">
        <v>56</v>
      </c>
      <c r="B887" s="81" t="s">
        <v>216</v>
      </c>
      <c r="C887" s="80" t="s">
        <v>217</v>
      </c>
      <c r="D887" s="80">
        <v>2</v>
      </c>
      <c r="E887" s="80">
        <v>1.5</v>
      </c>
      <c r="F887" s="80">
        <v>0.5</v>
      </c>
      <c r="G887" s="81"/>
      <c r="H887" s="84" t="s">
        <v>800</v>
      </c>
      <c r="I887" s="26" t="s">
        <v>73</v>
      </c>
      <c r="J887" t="str">
        <f t="shared" si="96"/>
        <v>ĐC01001Công tác tổ chức2</v>
      </c>
      <c r="K887">
        <f t="shared" si="94"/>
        <v>1</v>
      </c>
      <c r="L887" t="str">
        <f t="shared" si="97"/>
        <v/>
      </c>
      <c r="M887" t="str">
        <f t="shared" si="98"/>
        <v>ĐC01001Công tác tổ chức2</v>
      </c>
      <c r="N887">
        <f t="shared" si="95"/>
        <v>1</v>
      </c>
      <c r="O887" t="str">
        <f t="shared" si="100"/>
        <v/>
      </c>
      <c r="P887" t="str">
        <f t="shared" si="99"/>
        <v/>
      </c>
    </row>
    <row r="888" spans="1:16" ht="33">
      <c r="A888" s="80" t="s">
        <v>59</v>
      </c>
      <c r="B888" s="81" t="s">
        <v>84</v>
      </c>
      <c r="C888" s="80" t="s">
        <v>85</v>
      </c>
      <c r="D888" s="80">
        <v>2</v>
      </c>
      <c r="E888" s="80">
        <v>1.5</v>
      </c>
      <c r="F888" s="80">
        <v>0.5</v>
      </c>
      <c r="G888" s="81"/>
      <c r="H888" s="84" t="s">
        <v>800</v>
      </c>
      <c r="I888" s="26" t="s">
        <v>73</v>
      </c>
      <c r="J888" t="str">
        <f t="shared" si="96"/>
        <v>QQ01002Công tác tổ chức2</v>
      </c>
      <c r="K888">
        <f t="shared" si="94"/>
        <v>1</v>
      </c>
      <c r="L888" t="str">
        <f t="shared" si="97"/>
        <v/>
      </c>
      <c r="M888" t="str">
        <f t="shared" si="98"/>
        <v>QQ01002Công tác tổ chức2</v>
      </c>
      <c r="N888">
        <f t="shared" si="95"/>
        <v>1</v>
      </c>
      <c r="O888" t="str">
        <f t="shared" si="100"/>
        <v/>
      </c>
      <c r="P888" t="str">
        <f t="shared" si="99"/>
        <v/>
      </c>
    </row>
    <row r="889" spans="1:16" ht="33">
      <c r="A889" s="80" t="s">
        <v>62</v>
      </c>
      <c r="B889" s="81" t="s">
        <v>71</v>
      </c>
      <c r="C889" s="80" t="s">
        <v>72</v>
      </c>
      <c r="D889" s="80">
        <v>2</v>
      </c>
      <c r="E889" s="80">
        <v>1.5</v>
      </c>
      <c r="F889" s="80">
        <v>0.5</v>
      </c>
      <c r="G889" s="81"/>
      <c r="H889" s="84" t="s">
        <v>800</v>
      </c>
      <c r="I889" s="26" t="s">
        <v>73</v>
      </c>
      <c r="J889" t="str">
        <f t="shared" si="96"/>
        <v>XH01001Công tác tổ chức2</v>
      </c>
      <c r="K889">
        <f t="shared" si="94"/>
        <v>1</v>
      </c>
      <c r="L889" t="str">
        <f t="shared" si="97"/>
        <v/>
      </c>
      <c r="M889" t="str">
        <f t="shared" si="98"/>
        <v>XH01001Công tác tổ chức2</v>
      </c>
      <c r="N889">
        <f t="shared" si="95"/>
        <v>1</v>
      </c>
      <c r="O889" t="str">
        <f t="shared" si="100"/>
        <v/>
      </c>
      <c r="P889" t="str">
        <f t="shared" si="99"/>
        <v/>
      </c>
    </row>
    <row r="890" spans="1:16" ht="33">
      <c r="A890" s="80" t="s">
        <v>65</v>
      </c>
      <c r="B890" s="81" t="s">
        <v>39</v>
      </c>
      <c r="C890" s="80" t="s">
        <v>516</v>
      </c>
      <c r="D890" s="80">
        <v>3</v>
      </c>
      <c r="E890" s="80">
        <v>1</v>
      </c>
      <c r="F890" s="80">
        <v>2</v>
      </c>
      <c r="G890" s="81"/>
      <c r="H890" s="84" t="s">
        <v>800</v>
      </c>
      <c r="I890" s="26" t="s">
        <v>13</v>
      </c>
      <c r="J890" t="str">
        <f t="shared" si="96"/>
        <v>ĐC01005Công tác tổ chức3</v>
      </c>
      <c r="K890">
        <f t="shared" si="94"/>
        <v>1</v>
      </c>
      <c r="L890" t="str">
        <f t="shared" si="97"/>
        <v/>
      </c>
      <c r="M890" t="str">
        <f t="shared" si="98"/>
        <v>ĐC01005Công tác tổ chức3</v>
      </c>
      <c r="N890">
        <f t="shared" si="95"/>
        <v>1</v>
      </c>
      <c r="O890" t="str">
        <f t="shared" si="100"/>
        <v/>
      </c>
      <c r="P890" t="str">
        <f t="shared" si="99"/>
        <v/>
      </c>
    </row>
    <row r="891" spans="1:16" ht="33">
      <c r="A891" s="80" t="s">
        <v>68</v>
      </c>
      <c r="B891" s="81" t="s">
        <v>42</v>
      </c>
      <c r="C891" s="80" t="s">
        <v>43</v>
      </c>
      <c r="D891" s="80">
        <v>4</v>
      </c>
      <c r="E891" s="80">
        <v>2</v>
      </c>
      <c r="F891" s="80">
        <v>2</v>
      </c>
      <c r="G891" s="81"/>
      <c r="H891" s="84" t="s">
        <v>800</v>
      </c>
      <c r="I891" s="26" t="s">
        <v>13</v>
      </c>
      <c r="J891" t="str">
        <f t="shared" si="96"/>
        <v>NN01015Công tác tổ chức4</v>
      </c>
      <c r="K891">
        <f t="shared" si="94"/>
        <v>1</v>
      </c>
      <c r="L891" t="str">
        <f t="shared" si="97"/>
        <v/>
      </c>
      <c r="M891" t="str">
        <f t="shared" si="98"/>
        <v>NN01015Công tác tổ chức4</v>
      </c>
      <c r="N891">
        <f t="shared" si="95"/>
        <v>1</v>
      </c>
      <c r="O891" t="str">
        <f t="shared" si="100"/>
        <v/>
      </c>
      <c r="P891" t="str">
        <f t="shared" si="99"/>
        <v/>
      </c>
    </row>
    <row r="892" spans="1:16" ht="33">
      <c r="A892" s="80" t="s">
        <v>237</v>
      </c>
      <c r="B892" s="81" t="s">
        <v>45</v>
      </c>
      <c r="C892" s="80" t="s">
        <v>46</v>
      </c>
      <c r="D892" s="80">
        <v>4</v>
      </c>
      <c r="E892" s="80">
        <v>2</v>
      </c>
      <c r="F892" s="80">
        <v>2</v>
      </c>
      <c r="G892" s="81"/>
      <c r="H892" s="84" t="s">
        <v>800</v>
      </c>
      <c r="I892" s="26" t="s">
        <v>13</v>
      </c>
      <c r="J892" t="str">
        <f t="shared" si="96"/>
        <v>NN01016Công tác tổ chức4</v>
      </c>
      <c r="K892">
        <f t="shared" si="94"/>
        <v>1</v>
      </c>
      <c r="L892" t="str">
        <f t="shared" si="97"/>
        <v/>
      </c>
      <c r="M892" t="str">
        <f t="shared" si="98"/>
        <v>NN01016Công tác tổ chức4</v>
      </c>
      <c r="N892">
        <f t="shared" si="95"/>
        <v>1</v>
      </c>
      <c r="O892" t="str">
        <f t="shared" si="100"/>
        <v/>
      </c>
      <c r="P892" t="str">
        <f t="shared" si="99"/>
        <v/>
      </c>
    </row>
    <row r="893" spans="1:16" ht="33">
      <c r="A893" s="80" t="s">
        <v>239</v>
      </c>
      <c r="B893" s="81" t="s">
        <v>48</v>
      </c>
      <c r="C893" s="80" t="s">
        <v>49</v>
      </c>
      <c r="D893" s="80">
        <v>4</v>
      </c>
      <c r="E893" s="80">
        <v>2</v>
      </c>
      <c r="F893" s="80">
        <v>2</v>
      </c>
      <c r="G893" s="81"/>
      <c r="H893" s="84" t="s">
        <v>800</v>
      </c>
      <c r="I893" s="26" t="s">
        <v>13</v>
      </c>
      <c r="J893" t="str">
        <f t="shared" si="96"/>
        <v>NN01017Công tác tổ chức4</v>
      </c>
      <c r="K893">
        <f t="shared" si="94"/>
        <v>1</v>
      </c>
      <c r="L893" t="str">
        <f t="shared" si="97"/>
        <v/>
      </c>
      <c r="M893" t="str">
        <f t="shared" si="98"/>
        <v>NN01017Công tác tổ chức4</v>
      </c>
      <c r="N893">
        <f t="shared" si="95"/>
        <v>1</v>
      </c>
      <c r="O893" t="str">
        <f t="shared" si="100"/>
        <v/>
      </c>
      <c r="P893" t="str">
        <f t="shared" si="99"/>
        <v/>
      </c>
    </row>
    <row r="894" spans="1:16" ht="33">
      <c r="A894" s="80" t="s">
        <v>241</v>
      </c>
      <c r="B894" s="81" t="s">
        <v>51</v>
      </c>
      <c r="C894" s="80" t="s">
        <v>52</v>
      </c>
      <c r="D894" s="80">
        <v>4</v>
      </c>
      <c r="E894" s="80">
        <v>2</v>
      </c>
      <c r="F894" s="80">
        <v>2</v>
      </c>
      <c r="G894" s="81"/>
      <c r="H894" s="84" t="s">
        <v>800</v>
      </c>
      <c r="I894" s="26" t="s">
        <v>13</v>
      </c>
      <c r="J894" t="str">
        <f t="shared" si="96"/>
        <v>NN01019Công tác tổ chức4</v>
      </c>
      <c r="K894">
        <f t="shared" si="94"/>
        <v>1</v>
      </c>
      <c r="L894" t="str">
        <f t="shared" si="97"/>
        <v/>
      </c>
      <c r="M894" t="str">
        <f t="shared" si="98"/>
        <v>NN01019Công tác tổ chức4</v>
      </c>
      <c r="N894">
        <f t="shared" si="95"/>
        <v>1</v>
      </c>
      <c r="O894" t="str">
        <f t="shared" si="100"/>
        <v/>
      </c>
      <c r="P894" t="str">
        <f t="shared" si="99"/>
        <v/>
      </c>
    </row>
    <row r="895" spans="1:16" ht="33">
      <c r="A895" s="80" t="s">
        <v>244</v>
      </c>
      <c r="B895" s="81" t="s">
        <v>54</v>
      </c>
      <c r="C895" s="80" t="s">
        <v>55</v>
      </c>
      <c r="D895" s="80">
        <v>4</v>
      </c>
      <c r="E895" s="80">
        <v>2</v>
      </c>
      <c r="F895" s="80">
        <v>2</v>
      </c>
      <c r="G895" s="81"/>
      <c r="H895" s="84" t="s">
        <v>800</v>
      </c>
      <c r="I895" s="26" t="s">
        <v>13</v>
      </c>
      <c r="J895" t="str">
        <f t="shared" si="96"/>
        <v>NN01020Công tác tổ chức4</v>
      </c>
      <c r="K895">
        <f t="shared" si="94"/>
        <v>1</v>
      </c>
      <c r="L895" t="str">
        <f t="shared" si="97"/>
        <v/>
      </c>
      <c r="M895" t="str">
        <f t="shared" si="98"/>
        <v>NN01020Công tác tổ chức4</v>
      </c>
      <c r="N895">
        <f t="shared" si="95"/>
        <v>1</v>
      </c>
      <c r="O895" t="str">
        <f t="shared" si="100"/>
        <v/>
      </c>
      <c r="P895" t="str">
        <f t="shared" si="99"/>
        <v/>
      </c>
    </row>
    <row r="896" spans="1:16" ht="33">
      <c r="A896" s="80" t="s">
        <v>120</v>
      </c>
      <c r="B896" s="81" t="s">
        <v>57</v>
      </c>
      <c r="C896" s="80" t="s">
        <v>58</v>
      </c>
      <c r="D896" s="80">
        <v>4</v>
      </c>
      <c r="E896" s="80">
        <v>2</v>
      </c>
      <c r="F896" s="80">
        <v>2</v>
      </c>
      <c r="G896" s="81"/>
      <c r="H896" s="84" t="s">
        <v>800</v>
      </c>
      <c r="I896" s="26" t="s">
        <v>13</v>
      </c>
      <c r="J896" t="str">
        <f t="shared" si="96"/>
        <v>NN01021Công tác tổ chức4</v>
      </c>
      <c r="K896">
        <f t="shared" si="94"/>
        <v>1</v>
      </c>
      <c r="L896" t="str">
        <f t="shared" si="97"/>
        <v/>
      </c>
      <c r="M896" t="str">
        <f t="shared" si="98"/>
        <v>NN01021Công tác tổ chức4</v>
      </c>
      <c r="N896">
        <f t="shared" si="95"/>
        <v>1</v>
      </c>
      <c r="O896" t="str">
        <f t="shared" si="100"/>
        <v/>
      </c>
      <c r="P896" t="str">
        <f t="shared" si="99"/>
        <v/>
      </c>
    </row>
    <row r="897" spans="1:16" ht="33">
      <c r="A897" s="80" t="s">
        <v>123</v>
      </c>
      <c r="B897" s="81" t="s">
        <v>249</v>
      </c>
      <c r="C897" s="80" t="s">
        <v>474</v>
      </c>
      <c r="D897" s="80">
        <v>3</v>
      </c>
      <c r="E897" s="80">
        <v>2</v>
      </c>
      <c r="F897" s="80">
        <v>1</v>
      </c>
      <c r="G897" s="80"/>
      <c r="H897" s="84" t="s">
        <v>800</v>
      </c>
      <c r="I897" s="26" t="s">
        <v>13</v>
      </c>
      <c r="J897" t="str">
        <f t="shared" si="96"/>
        <v>XD01004Công tác tổ chức3</v>
      </c>
      <c r="K897">
        <f t="shared" si="94"/>
        <v>1</v>
      </c>
      <c r="L897" t="str">
        <f t="shared" si="97"/>
        <v/>
      </c>
      <c r="M897" t="str">
        <f t="shared" si="98"/>
        <v>XD01004Công tác tổ chức3</v>
      </c>
      <c r="N897">
        <f t="shared" si="95"/>
        <v>1</v>
      </c>
      <c r="O897" t="str">
        <f t="shared" si="100"/>
        <v/>
      </c>
      <c r="P897" t="str">
        <f t="shared" si="99"/>
        <v/>
      </c>
    </row>
    <row r="898" spans="1:16" ht="33">
      <c r="A898" s="80" t="s">
        <v>126</v>
      </c>
      <c r="B898" s="81" t="s">
        <v>229</v>
      </c>
      <c r="C898" s="80" t="s">
        <v>230</v>
      </c>
      <c r="D898" s="80">
        <v>3</v>
      </c>
      <c r="E898" s="80">
        <v>2</v>
      </c>
      <c r="F898" s="80">
        <v>1</v>
      </c>
      <c r="G898" s="80"/>
      <c r="H898" s="84" t="s">
        <v>800</v>
      </c>
      <c r="I898" s="26" t="s">
        <v>13</v>
      </c>
      <c r="J898" t="str">
        <f t="shared" si="96"/>
        <v>NP02001Công tác tổ chức3</v>
      </c>
      <c r="K898">
        <f t="shared" ref="K898:K961" si="101">COUNTIF($J$2:$J$3265,J898)</f>
        <v>1</v>
      </c>
      <c r="L898" t="str">
        <f t="shared" si="97"/>
        <v/>
      </c>
      <c r="M898" t="str">
        <f t="shared" si="98"/>
        <v>NP02001Công tác tổ chức3</v>
      </c>
      <c r="N898">
        <f t="shared" ref="N898:N961" si="102">COUNTIF(M898:M4183,M898)</f>
        <v>1</v>
      </c>
      <c r="O898" t="str">
        <f t="shared" si="100"/>
        <v/>
      </c>
      <c r="P898" t="str">
        <f t="shared" si="99"/>
        <v/>
      </c>
    </row>
    <row r="899" spans="1:16" ht="33">
      <c r="A899" s="80" t="s">
        <v>129</v>
      </c>
      <c r="B899" s="81" t="s">
        <v>517</v>
      </c>
      <c r="C899" s="80" t="s">
        <v>81</v>
      </c>
      <c r="D899" s="80">
        <v>3</v>
      </c>
      <c r="E899" s="80">
        <v>2.5</v>
      </c>
      <c r="F899" s="80">
        <v>0.5</v>
      </c>
      <c r="G899" s="80"/>
      <c r="H899" s="84" t="s">
        <v>800</v>
      </c>
      <c r="I899" s="26" t="s">
        <v>13</v>
      </c>
      <c r="J899" t="str">
        <f t="shared" ref="J899:J962" si="103">CONCATENATE(B899,H899,D899)</f>
        <v>QT02001Công tác tổ chức3</v>
      </c>
      <c r="K899">
        <f t="shared" si="101"/>
        <v>1</v>
      </c>
      <c r="L899" t="str">
        <f t="shared" ref="L899:L962" si="104">IF(K899=2,"HK1","")</f>
        <v/>
      </c>
      <c r="M899" t="str">
        <f t="shared" ref="M899:M962" si="105">CONCATENATE(B899,H899,D899)</f>
        <v>QT02001Công tác tổ chức3</v>
      </c>
      <c r="N899">
        <f t="shared" si="102"/>
        <v>1</v>
      </c>
      <c r="O899" t="str">
        <f t="shared" si="100"/>
        <v/>
      </c>
      <c r="P899" t="str">
        <f t="shared" si="99"/>
        <v/>
      </c>
    </row>
    <row r="900" spans="1:16" ht="33">
      <c r="A900" s="80" t="s">
        <v>254</v>
      </c>
      <c r="B900" s="81" t="s">
        <v>225</v>
      </c>
      <c r="C900" s="80" t="s">
        <v>226</v>
      </c>
      <c r="D900" s="80">
        <v>3</v>
      </c>
      <c r="E900" s="80">
        <v>2.5</v>
      </c>
      <c r="F900" s="80">
        <v>0.5</v>
      </c>
      <c r="G900" s="80"/>
      <c r="H900" s="84" t="s">
        <v>800</v>
      </c>
      <c r="I900" s="26" t="s">
        <v>13</v>
      </c>
      <c r="J900" t="str">
        <f t="shared" si="103"/>
        <v>TT02353Công tác tổ chức3</v>
      </c>
      <c r="K900">
        <f t="shared" si="101"/>
        <v>1</v>
      </c>
      <c r="L900" t="str">
        <f t="shared" si="104"/>
        <v/>
      </c>
      <c r="M900" t="str">
        <f t="shared" si="105"/>
        <v>TT02353Công tác tổ chức3</v>
      </c>
      <c r="N900">
        <f t="shared" si="102"/>
        <v>1</v>
      </c>
      <c r="O900" t="str">
        <f t="shared" si="100"/>
        <v/>
      </c>
      <c r="P900" t="str">
        <f t="shared" si="99"/>
        <v/>
      </c>
    </row>
    <row r="901" spans="1:16" ht="33">
      <c r="A901" s="80" t="s">
        <v>202</v>
      </c>
      <c r="B901" s="81" t="s">
        <v>396</v>
      </c>
      <c r="C901" s="80" t="s">
        <v>397</v>
      </c>
      <c r="D901" s="80">
        <v>3</v>
      </c>
      <c r="E901" s="80">
        <v>2</v>
      </c>
      <c r="F901" s="80">
        <v>1</v>
      </c>
      <c r="G901" s="80" t="s">
        <v>33</v>
      </c>
      <c r="H901" s="84" t="s">
        <v>800</v>
      </c>
      <c r="I901" s="26" t="s">
        <v>73</v>
      </c>
      <c r="J901" t="str">
        <f t="shared" si="103"/>
        <v>XD02303Công tác tổ chức3</v>
      </c>
      <c r="K901">
        <f t="shared" si="101"/>
        <v>1</v>
      </c>
      <c r="L901" t="str">
        <f t="shared" si="104"/>
        <v/>
      </c>
      <c r="M901" t="str">
        <f t="shared" si="105"/>
        <v>XD02303Công tác tổ chức3</v>
      </c>
      <c r="N901">
        <f t="shared" si="102"/>
        <v>1</v>
      </c>
      <c r="O901" t="str">
        <f t="shared" si="100"/>
        <v/>
      </c>
      <c r="P901" t="str">
        <f t="shared" si="99"/>
        <v/>
      </c>
    </row>
    <row r="902" spans="1:16" ht="33">
      <c r="A902" s="80" t="s">
        <v>203</v>
      </c>
      <c r="B902" s="81" t="s">
        <v>741</v>
      </c>
      <c r="C902" s="80" t="s">
        <v>742</v>
      </c>
      <c r="D902" s="80">
        <v>3</v>
      </c>
      <c r="E902" s="80">
        <v>2</v>
      </c>
      <c r="F902" s="80">
        <v>1</v>
      </c>
      <c r="G902" s="80" t="s">
        <v>743</v>
      </c>
      <c r="H902" s="84" t="s">
        <v>800</v>
      </c>
      <c r="I902" s="26" t="s">
        <v>73</v>
      </c>
      <c r="J902" t="str">
        <f t="shared" si="103"/>
        <v>XD02403Công tác tổ chức3</v>
      </c>
      <c r="K902">
        <f t="shared" si="101"/>
        <v>1</v>
      </c>
      <c r="L902" t="str">
        <f t="shared" si="104"/>
        <v/>
      </c>
      <c r="M902" t="str">
        <f t="shared" si="105"/>
        <v>XD02403Công tác tổ chức3</v>
      </c>
      <c r="N902">
        <f t="shared" si="102"/>
        <v>1</v>
      </c>
      <c r="O902" t="str">
        <f t="shared" si="100"/>
        <v/>
      </c>
      <c r="P902" t="str">
        <f t="shared" si="99"/>
        <v/>
      </c>
    </row>
    <row r="903" spans="1:16" ht="33">
      <c r="A903" s="80" t="s">
        <v>204</v>
      </c>
      <c r="B903" s="81" t="s">
        <v>348</v>
      </c>
      <c r="C903" s="80" t="s">
        <v>349</v>
      </c>
      <c r="D903" s="80">
        <v>3</v>
      </c>
      <c r="E903" s="80">
        <v>2</v>
      </c>
      <c r="F903" s="80">
        <v>1</v>
      </c>
      <c r="G903" s="81"/>
      <c r="H903" s="84" t="s">
        <v>800</v>
      </c>
      <c r="I903" s="26" t="s">
        <v>73</v>
      </c>
      <c r="J903" t="str">
        <f t="shared" si="103"/>
        <v>KT02001Công tác tổ chức3</v>
      </c>
      <c r="K903">
        <f t="shared" si="101"/>
        <v>1</v>
      </c>
      <c r="L903" t="str">
        <f t="shared" si="104"/>
        <v/>
      </c>
      <c r="M903" t="str">
        <f t="shared" si="105"/>
        <v>KT02001Công tác tổ chức3</v>
      </c>
      <c r="N903">
        <f t="shared" si="102"/>
        <v>1</v>
      </c>
      <c r="O903" t="str">
        <f t="shared" si="100"/>
        <v/>
      </c>
      <c r="P903" t="str">
        <f t="shared" si="99"/>
        <v/>
      </c>
    </row>
    <row r="904" spans="1:16" ht="33">
      <c r="A904" s="80" t="s">
        <v>205</v>
      </c>
      <c r="B904" s="81" t="s">
        <v>744</v>
      </c>
      <c r="C904" s="80" t="s">
        <v>745</v>
      </c>
      <c r="D904" s="80">
        <v>3</v>
      </c>
      <c r="E904" s="80">
        <v>2</v>
      </c>
      <c r="F904" s="80">
        <v>1</v>
      </c>
      <c r="G904" s="80" t="s">
        <v>746</v>
      </c>
      <c r="H904" s="84" t="s">
        <v>800</v>
      </c>
      <c r="I904" s="26" t="s">
        <v>73</v>
      </c>
      <c r="J904" t="str">
        <f t="shared" si="103"/>
        <v>XD02401Công tác tổ chức3</v>
      </c>
      <c r="K904">
        <f t="shared" si="101"/>
        <v>1</v>
      </c>
      <c r="L904" t="str">
        <f t="shared" si="104"/>
        <v/>
      </c>
      <c r="M904" t="str">
        <f t="shared" si="105"/>
        <v>XD02401Công tác tổ chức3</v>
      </c>
      <c r="N904">
        <f t="shared" si="102"/>
        <v>1</v>
      </c>
      <c r="O904" t="str">
        <f t="shared" si="100"/>
        <v/>
      </c>
      <c r="P904" t="str">
        <f t="shared" si="99"/>
        <v/>
      </c>
    </row>
    <row r="905" spans="1:16" ht="33">
      <c r="A905" s="80" t="s">
        <v>208</v>
      </c>
      <c r="B905" s="81" t="s">
        <v>524</v>
      </c>
      <c r="C905" s="80" t="s">
        <v>525</v>
      </c>
      <c r="D905" s="80">
        <v>3</v>
      </c>
      <c r="E905" s="80">
        <v>2</v>
      </c>
      <c r="F905" s="80">
        <v>1</v>
      </c>
      <c r="G905" s="80" t="s">
        <v>747</v>
      </c>
      <c r="H905" s="84" t="s">
        <v>800</v>
      </c>
      <c r="I905" s="26" t="s">
        <v>73</v>
      </c>
      <c r="J905" t="str">
        <f t="shared" si="103"/>
        <v>NP02002Công tác tổ chức3</v>
      </c>
      <c r="K905">
        <f t="shared" si="101"/>
        <v>1</v>
      </c>
      <c r="L905" t="str">
        <f t="shared" si="104"/>
        <v/>
      </c>
      <c r="M905" t="str">
        <f t="shared" si="105"/>
        <v>NP02002Công tác tổ chức3</v>
      </c>
      <c r="N905">
        <f t="shared" si="102"/>
        <v>1</v>
      </c>
      <c r="O905" t="str">
        <f t="shared" si="100"/>
        <v/>
      </c>
      <c r="P905" t="str">
        <f t="shared" si="99"/>
        <v/>
      </c>
    </row>
    <row r="906" spans="1:16" ht="33">
      <c r="A906" s="80" t="s">
        <v>211</v>
      </c>
      <c r="B906" s="81" t="s">
        <v>458</v>
      </c>
      <c r="C906" s="80" t="s">
        <v>306</v>
      </c>
      <c r="D906" s="80">
        <v>3</v>
      </c>
      <c r="E906" s="80">
        <v>2</v>
      </c>
      <c r="F906" s="80">
        <v>1</v>
      </c>
      <c r="G906" s="80"/>
      <c r="H906" s="84" t="s">
        <v>800</v>
      </c>
      <c r="I906" s="26" t="s">
        <v>73</v>
      </c>
      <c r="J906" t="str">
        <f t="shared" si="103"/>
        <v>QT02560Công tác tổ chức3</v>
      </c>
      <c r="K906">
        <f t="shared" si="101"/>
        <v>1</v>
      </c>
      <c r="L906" t="str">
        <f t="shared" si="104"/>
        <v/>
      </c>
      <c r="M906" t="str">
        <f t="shared" si="105"/>
        <v>QT02560Công tác tổ chức3</v>
      </c>
      <c r="N906">
        <f t="shared" si="102"/>
        <v>1</v>
      </c>
      <c r="O906" t="str">
        <f t="shared" si="100"/>
        <v/>
      </c>
      <c r="P906" t="str">
        <f t="shared" ref="P906:P969" si="106">IF(AND(L906="HK1",O906=""),"HK1",IF(AND(L906="",O906=""),"",IF(AND(L906="",O906="HK2"),"HK2")))</f>
        <v/>
      </c>
    </row>
    <row r="907" spans="1:16" ht="33">
      <c r="A907" s="80" t="s">
        <v>213</v>
      </c>
      <c r="B907" s="81" t="s">
        <v>748</v>
      </c>
      <c r="C907" s="80" t="s">
        <v>749</v>
      </c>
      <c r="D907" s="80">
        <v>3</v>
      </c>
      <c r="E907" s="80">
        <v>2</v>
      </c>
      <c r="F907" s="80">
        <v>1</v>
      </c>
      <c r="G907" s="80" t="s">
        <v>750</v>
      </c>
      <c r="H907" s="84" t="s">
        <v>800</v>
      </c>
      <c r="I907" s="26" t="s">
        <v>13</v>
      </c>
      <c r="J907" t="str">
        <f t="shared" si="103"/>
        <v>XD02402Công tác tổ chức3</v>
      </c>
      <c r="K907">
        <f t="shared" si="101"/>
        <v>1</v>
      </c>
      <c r="L907" t="str">
        <f t="shared" si="104"/>
        <v/>
      </c>
      <c r="M907" t="str">
        <f t="shared" si="105"/>
        <v>XD02402Công tác tổ chức3</v>
      </c>
      <c r="N907">
        <f t="shared" si="102"/>
        <v>1</v>
      </c>
      <c r="O907" t="str">
        <f t="shared" si="100"/>
        <v/>
      </c>
      <c r="P907" t="str">
        <f t="shared" si="106"/>
        <v/>
      </c>
    </row>
    <row r="908" spans="1:16" ht="33">
      <c r="A908" s="80" t="s">
        <v>215</v>
      </c>
      <c r="B908" s="81" t="s">
        <v>751</v>
      </c>
      <c r="C908" s="80" t="s">
        <v>752</v>
      </c>
      <c r="D908" s="80">
        <v>4</v>
      </c>
      <c r="E908" s="80">
        <v>3</v>
      </c>
      <c r="F908" s="80">
        <v>1</v>
      </c>
      <c r="G908" s="80" t="s">
        <v>753</v>
      </c>
      <c r="H908" s="84" t="s">
        <v>800</v>
      </c>
      <c r="I908" s="26" t="s">
        <v>13</v>
      </c>
      <c r="J908" t="str">
        <f t="shared" si="103"/>
        <v>XD02404Công tác tổ chức4</v>
      </c>
      <c r="K908">
        <f t="shared" si="101"/>
        <v>1</v>
      </c>
      <c r="L908" t="str">
        <f t="shared" si="104"/>
        <v/>
      </c>
      <c r="M908" t="str">
        <f t="shared" si="105"/>
        <v>XD02404Công tác tổ chức4</v>
      </c>
      <c r="N908">
        <f t="shared" si="102"/>
        <v>1</v>
      </c>
      <c r="O908" t="str">
        <f t="shared" si="100"/>
        <v/>
      </c>
      <c r="P908" t="str">
        <f t="shared" si="106"/>
        <v/>
      </c>
    </row>
    <row r="909" spans="1:16" ht="33">
      <c r="A909" s="80" t="s">
        <v>218</v>
      </c>
      <c r="B909" s="81" t="s">
        <v>754</v>
      </c>
      <c r="C909" s="80" t="s">
        <v>755</v>
      </c>
      <c r="D909" s="80">
        <v>3</v>
      </c>
      <c r="E909" s="80">
        <v>2</v>
      </c>
      <c r="F909" s="80">
        <v>1</v>
      </c>
      <c r="G909" s="80" t="s">
        <v>748</v>
      </c>
      <c r="H909" s="84" t="s">
        <v>800</v>
      </c>
      <c r="I909" s="26" t="s">
        <v>13</v>
      </c>
      <c r="J909" t="str">
        <f t="shared" si="103"/>
        <v>XD02405Công tác tổ chức3</v>
      </c>
      <c r="K909">
        <f t="shared" si="101"/>
        <v>1</v>
      </c>
      <c r="L909" t="str">
        <f t="shared" si="104"/>
        <v/>
      </c>
      <c r="M909" t="str">
        <f t="shared" si="105"/>
        <v>XD02405Công tác tổ chức3</v>
      </c>
      <c r="N909">
        <f t="shared" si="102"/>
        <v>1</v>
      </c>
      <c r="O909" t="str">
        <f t="shared" si="100"/>
        <v/>
      </c>
      <c r="P909" t="str">
        <f t="shared" si="106"/>
        <v/>
      </c>
    </row>
    <row r="910" spans="1:16" ht="33">
      <c r="A910" s="80" t="s">
        <v>38</v>
      </c>
      <c r="B910" s="81" t="s">
        <v>756</v>
      </c>
      <c r="C910" s="80" t="s">
        <v>125</v>
      </c>
      <c r="D910" s="80">
        <v>2</v>
      </c>
      <c r="E910" s="80">
        <v>0.5</v>
      </c>
      <c r="F910" s="80">
        <v>1.5</v>
      </c>
      <c r="G910" s="80" t="s">
        <v>754</v>
      </c>
      <c r="H910" s="84" t="s">
        <v>800</v>
      </c>
      <c r="I910" s="26" t="s">
        <v>13</v>
      </c>
      <c r="J910" t="str">
        <f t="shared" si="103"/>
        <v>XD02406Công tác tổ chức2</v>
      </c>
      <c r="K910">
        <f t="shared" si="101"/>
        <v>1</v>
      </c>
      <c r="L910" t="str">
        <f t="shared" si="104"/>
        <v/>
      </c>
      <c r="M910" t="str">
        <f t="shared" si="105"/>
        <v>XD02406Công tác tổ chức2</v>
      </c>
      <c r="N910">
        <f t="shared" si="102"/>
        <v>1</v>
      </c>
      <c r="O910" t="str">
        <f t="shared" si="100"/>
        <v/>
      </c>
      <c r="P910" t="str">
        <f t="shared" si="106"/>
        <v/>
      </c>
    </row>
    <row r="911" spans="1:16" ht="33">
      <c r="A911" s="80" t="s">
        <v>41</v>
      </c>
      <c r="B911" s="81" t="s">
        <v>757</v>
      </c>
      <c r="C911" s="80" t="s">
        <v>758</v>
      </c>
      <c r="D911" s="80">
        <v>3</v>
      </c>
      <c r="E911" s="80">
        <v>2</v>
      </c>
      <c r="F911" s="80">
        <v>1</v>
      </c>
      <c r="G911" s="80" t="s">
        <v>229</v>
      </c>
      <c r="H911" s="84" t="s">
        <v>800</v>
      </c>
      <c r="I911" s="26" t="s">
        <v>13</v>
      </c>
      <c r="J911" t="str">
        <f t="shared" si="103"/>
        <v>XD03318Công tác tổ chức3</v>
      </c>
      <c r="K911">
        <f t="shared" si="101"/>
        <v>1</v>
      </c>
      <c r="L911" t="str">
        <f t="shared" si="104"/>
        <v/>
      </c>
      <c r="M911" t="str">
        <f t="shared" si="105"/>
        <v>XD03318Công tác tổ chức3</v>
      </c>
      <c r="N911">
        <f t="shared" si="102"/>
        <v>1</v>
      </c>
      <c r="O911" t="str">
        <f t="shared" si="100"/>
        <v/>
      </c>
      <c r="P911" t="str">
        <f t="shared" si="106"/>
        <v/>
      </c>
    </row>
    <row r="912" spans="1:16" ht="33">
      <c r="A912" s="80" t="s">
        <v>44</v>
      </c>
      <c r="B912" s="81" t="s">
        <v>759</v>
      </c>
      <c r="C912" s="80" t="s">
        <v>760</v>
      </c>
      <c r="D912" s="80">
        <v>3</v>
      </c>
      <c r="E912" s="80">
        <v>2</v>
      </c>
      <c r="F912" s="80">
        <v>1</v>
      </c>
      <c r="G912" s="80" t="s">
        <v>229</v>
      </c>
      <c r="H912" s="84" t="s">
        <v>800</v>
      </c>
      <c r="I912" s="26" t="s">
        <v>13</v>
      </c>
      <c r="J912" t="str">
        <f t="shared" si="103"/>
        <v>XD02407Công tác tổ chức3</v>
      </c>
      <c r="K912">
        <f t="shared" si="101"/>
        <v>1</v>
      </c>
      <c r="L912" t="str">
        <f t="shared" si="104"/>
        <v/>
      </c>
      <c r="M912" t="str">
        <f t="shared" si="105"/>
        <v>XD02407Công tác tổ chức3</v>
      </c>
      <c r="N912">
        <f t="shared" si="102"/>
        <v>1</v>
      </c>
      <c r="O912" t="str">
        <f t="shared" ref="O912:O975" si="107">IF(OR(N912=2,N912=3),"HK2","")</f>
        <v/>
      </c>
      <c r="P912" t="str">
        <f t="shared" si="106"/>
        <v/>
      </c>
    </row>
    <row r="913" spans="1:16" ht="33">
      <c r="A913" s="80" t="s">
        <v>47</v>
      </c>
      <c r="B913" s="81" t="s">
        <v>761</v>
      </c>
      <c r="C913" s="80" t="s">
        <v>762</v>
      </c>
      <c r="D913" s="80">
        <v>3</v>
      </c>
      <c r="E913" s="80">
        <v>2</v>
      </c>
      <c r="F913" s="80">
        <v>1</v>
      </c>
      <c r="G913" s="80" t="s">
        <v>748</v>
      </c>
      <c r="H913" s="84" t="s">
        <v>800</v>
      </c>
      <c r="I913" s="26" t="s">
        <v>13</v>
      </c>
      <c r="J913" t="str">
        <f t="shared" si="103"/>
        <v>XD02408Công tác tổ chức3</v>
      </c>
      <c r="K913">
        <f t="shared" si="101"/>
        <v>1</v>
      </c>
      <c r="L913" t="str">
        <f t="shared" si="104"/>
        <v/>
      </c>
      <c r="M913" t="str">
        <f t="shared" si="105"/>
        <v>XD02408Công tác tổ chức3</v>
      </c>
      <c r="N913">
        <f t="shared" si="102"/>
        <v>1</v>
      </c>
      <c r="O913" t="str">
        <f t="shared" si="107"/>
        <v/>
      </c>
      <c r="P913" t="str">
        <f t="shared" si="106"/>
        <v/>
      </c>
    </row>
    <row r="914" spans="1:16" ht="33">
      <c r="A914" s="80" t="s">
        <v>50</v>
      </c>
      <c r="B914" s="81" t="s">
        <v>763</v>
      </c>
      <c r="C914" s="80" t="s">
        <v>764</v>
      </c>
      <c r="D914" s="80">
        <v>3</v>
      </c>
      <c r="E914" s="80">
        <v>2</v>
      </c>
      <c r="F914" s="80">
        <v>1</v>
      </c>
      <c r="G914" s="80" t="s">
        <v>754</v>
      </c>
      <c r="H914" s="84" t="s">
        <v>800</v>
      </c>
      <c r="I914" s="26" t="s">
        <v>13</v>
      </c>
      <c r="J914" t="str">
        <f t="shared" si="103"/>
        <v>XD02409Công tác tổ chức3</v>
      </c>
      <c r="K914">
        <f t="shared" si="101"/>
        <v>1</v>
      </c>
      <c r="L914" t="str">
        <f t="shared" si="104"/>
        <v/>
      </c>
      <c r="M914" t="str">
        <f t="shared" si="105"/>
        <v>XD02409Công tác tổ chức3</v>
      </c>
      <c r="N914">
        <f t="shared" si="102"/>
        <v>1</v>
      </c>
      <c r="O914" t="str">
        <f t="shared" si="107"/>
        <v/>
      </c>
      <c r="P914" t="str">
        <f t="shared" si="106"/>
        <v/>
      </c>
    </row>
    <row r="915" spans="1:16" ht="33">
      <c r="A915" s="80" t="s">
        <v>53</v>
      </c>
      <c r="B915" s="81" t="s">
        <v>765</v>
      </c>
      <c r="C915" s="80" t="s">
        <v>766</v>
      </c>
      <c r="D915" s="80">
        <v>3</v>
      </c>
      <c r="E915" s="80">
        <v>2</v>
      </c>
      <c r="F915" s="80">
        <v>1</v>
      </c>
      <c r="G915" s="80" t="s">
        <v>748</v>
      </c>
      <c r="H915" s="84" t="s">
        <v>800</v>
      </c>
      <c r="I915" s="26" t="s">
        <v>13</v>
      </c>
      <c r="J915" t="str">
        <f t="shared" si="103"/>
        <v>XD02410Công tác tổ chức3</v>
      </c>
      <c r="K915">
        <f t="shared" si="101"/>
        <v>1</v>
      </c>
      <c r="L915" t="str">
        <f t="shared" si="104"/>
        <v/>
      </c>
      <c r="M915" t="str">
        <f t="shared" si="105"/>
        <v>XD02410Công tác tổ chức3</v>
      </c>
      <c r="N915">
        <f t="shared" si="102"/>
        <v>1</v>
      </c>
      <c r="O915" t="str">
        <f t="shared" si="107"/>
        <v/>
      </c>
      <c r="P915" t="str">
        <f t="shared" si="106"/>
        <v/>
      </c>
    </row>
    <row r="916" spans="1:16" ht="33">
      <c r="A916" s="80" t="s">
        <v>56</v>
      </c>
      <c r="B916" s="81" t="s">
        <v>522</v>
      </c>
      <c r="C916" s="80" t="s">
        <v>523</v>
      </c>
      <c r="D916" s="80">
        <v>3</v>
      </c>
      <c r="E916" s="80">
        <v>2</v>
      </c>
      <c r="F916" s="80">
        <v>1</v>
      </c>
      <c r="G916" s="80" t="s">
        <v>229</v>
      </c>
      <c r="H916" s="84" t="s">
        <v>800</v>
      </c>
      <c r="I916" s="26" t="s">
        <v>73</v>
      </c>
      <c r="J916" t="str">
        <f t="shared" si="103"/>
        <v>XD03316Công tác tổ chức3</v>
      </c>
      <c r="K916">
        <f t="shared" si="101"/>
        <v>1</v>
      </c>
      <c r="L916" t="str">
        <f t="shared" si="104"/>
        <v/>
      </c>
      <c r="M916" t="str">
        <f t="shared" si="105"/>
        <v>XD03316Công tác tổ chức3</v>
      </c>
      <c r="N916">
        <f t="shared" si="102"/>
        <v>1</v>
      </c>
      <c r="O916" t="str">
        <f t="shared" si="107"/>
        <v/>
      </c>
      <c r="P916" t="str">
        <f t="shared" si="106"/>
        <v/>
      </c>
    </row>
    <row r="917" spans="1:16" ht="33">
      <c r="A917" s="80" t="s">
        <v>59</v>
      </c>
      <c r="B917" s="81" t="s">
        <v>767</v>
      </c>
      <c r="C917" s="80" t="s">
        <v>768</v>
      </c>
      <c r="D917" s="80">
        <v>3</v>
      </c>
      <c r="E917" s="80">
        <v>2</v>
      </c>
      <c r="F917" s="80">
        <v>1</v>
      </c>
      <c r="G917" s="80" t="s">
        <v>229</v>
      </c>
      <c r="H917" s="84" t="s">
        <v>800</v>
      </c>
      <c r="I917" s="26" t="s">
        <v>73</v>
      </c>
      <c r="J917" t="str">
        <f t="shared" si="103"/>
        <v>XD02411Công tác tổ chức3</v>
      </c>
      <c r="K917">
        <f t="shared" si="101"/>
        <v>1</v>
      </c>
      <c r="L917" t="str">
        <f t="shared" si="104"/>
        <v/>
      </c>
      <c r="M917" t="str">
        <f t="shared" si="105"/>
        <v>XD02411Công tác tổ chức3</v>
      </c>
      <c r="N917">
        <f t="shared" si="102"/>
        <v>1</v>
      </c>
      <c r="O917" t="str">
        <f t="shared" si="107"/>
        <v/>
      </c>
      <c r="P917" t="str">
        <f t="shared" si="106"/>
        <v/>
      </c>
    </row>
    <row r="918" spans="1:16" ht="33">
      <c r="A918" s="80" t="s">
        <v>62</v>
      </c>
      <c r="B918" s="81" t="s">
        <v>769</v>
      </c>
      <c r="C918" s="80" t="s">
        <v>770</v>
      </c>
      <c r="D918" s="80">
        <v>3</v>
      </c>
      <c r="E918" s="80">
        <v>2</v>
      </c>
      <c r="F918" s="80">
        <v>1</v>
      </c>
      <c r="G918" s="80" t="s">
        <v>229</v>
      </c>
      <c r="H918" s="84" t="s">
        <v>800</v>
      </c>
      <c r="I918" s="26" t="s">
        <v>73</v>
      </c>
      <c r="J918" t="str">
        <f t="shared" si="103"/>
        <v>XD02419Công tác tổ chức3</v>
      </c>
      <c r="K918">
        <f t="shared" si="101"/>
        <v>1</v>
      </c>
      <c r="L918" t="str">
        <f t="shared" si="104"/>
        <v/>
      </c>
      <c r="M918" t="str">
        <f t="shared" si="105"/>
        <v>XD02419Công tác tổ chức3</v>
      </c>
      <c r="N918">
        <f t="shared" si="102"/>
        <v>1</v>
      </c>
      <c r="O918" t="str">
        <f t="shared" si="107"/>
        <v/>
      </c>
      <c r="P918" t="str">
        <f t="shared" si="106"/>
        <v/>
      </c>
    </row>
    <row r="919" spans="1:16" ht="33">
      <c r="A919" s="80" t="s">
        <v>65</v>
      </c>
      <c r="B919" s="81" t="s">
        <v>464</v>
      </c>
      <c r="C919" s="80" t="s">
        <v>465</v>
      </c>
      <c r="D919" s="80">
        <v>3</v>
      </c>
      <c r="E919" s="80">
        <v>2</v>
      </c>
      <c r="F919" s="80">
        <v>1</v>
      </c>
      <c r="G919" s="81"/>
      <c r="H919" s="84" t="s">
        <v>800</v>
      </c>
      <c r="I919" s="26" t="s">
        <v>73</v>
      </c>
      <c r="J919" t="str">
        <f t="shared" si="103"/>
        <v>CT02053Công tác tổ chức3</v>
      </c>
      <c r="K919">
        <f t="shared" si="101"/>
        <v>1</v>
      </c>
      <c r="L919" t="str">
        <f t="shared" si="104"/>
        <v/>
      </c>
      <c r="M919" t="str">
        <f t="shared" si="105"/>
        <v>CT02053Công tác tổ chức3</v>
      </c>
      <c r="N919">
        <f t="shared" si="102"/>
        <v>1</v>
      </c>
      <c r="O919" t="str">
        <f t="shared" si="107"/>
        <v/>
      </c>
      <c r="P919" t="str">
        <f t="shared" si="106"/>
        <v/>
      </c>
    </row>
    <row r="920" spans="1:16" ht="33">
      <c r="A920" s="80" t="s">
        <v>68</v>
      </c>
      <c r="B920" s="81" t="s">
        <v>771</v>
      </c>
      <c r="C920" s="80" t="s">
        <v>772</v>
      </c>
      <c r="D920" s="80">
        <v>3</v>
      </c>
      <c r="E920" s="80">
        <v>2</v>
      </c>
      <c r="F920" s="80">
        <v>1</v>
      </c>
      <c r="G920" s="80" t="s">
        <v>229</v>
      </c>
      <c r="H920" s="84" t="s">
        <v>800</v>
      </c>
      <c r="I920" s="26" t="s">
        <v>73</v>
      </c>
      <c r="J920" t="str">
        <f t="shared" si="103"/>
        <v>NP02014Công tác tổ chức3</v>
      </c>
      <c r="K920">
        <f t="shared" si="101"/>
        <v>1</v>
      </c>
      <c r="L920" t="str">
        <f t="shared" si="104"/>
        <v/>
      </c>
      <c r="M920" t="str">
        <f t="shared" si="105"/>
        <v>NP02014Công tác tổ chức3</v>
      </c>
      <c r="N920">
        <f t="shared" si="102"/>
        <v>1</v>
      </c>
      <c r="O920" t="str">
        <f t="shared" si="107"/>
        <v/>
      </c>
      <c r="P920" t="str">
        <f t="shared" si="106"/>
        <v/>
      </c>
    </row>
    <row r="921" spans="1:16" ht="33">
      <c r="A921" s="80" t="s">
        <v>237</v>
      </c>
      <c r="B921" s="81" t="s">
        <v>102</v>
      </c>
      <c r="C921" s="80" t="s">
        <v>103</v>
      </c>
      <c r="D921" s="80">
        <v>3</v>
      </c>
      <c r="E921" s="80">
        <v>2.5</v>
      </c>
      <c r="F921" s="80">
        <v>0.5</v>
      </c>
      <c r="G921" s="81"/>
      <c r="H921" s="84" t="s">
        <v>800</v>
      </c>
      <c r="I921" s="26" t="s">
        <v>73</v>
      </c>
      <c r="J921" t="str">
        <f t="shared" si="103"/>
        <v>CT02059Công tác tổ chức3</v>
      </c>
      <c r="K921">
        <f t="shared" si="101"/>
        <v>1</v>
      </c>
      <c r="L921" t="str">
        <f t="shared" si="104"/>
        <v/>
      </c>
      <c r="M921" t="str">
        <f t="shared" si="105"/>
        <v>CT02059Công tác tổ chức3</v>
      </c>
      <c r="N921">
        <f t="shared" si="102"/>
        <v>1</v>
      </c>
      <c r="O921" t="str">
        <f t="shared" si="107"/>
        <v/>
      </c>
      <c r="P921" t="str">
        <f t="shared" si="106"/>
        <v/>
      </c>
    </row>
    <row r="922" spans="1:16" ht="33">
      <c r="A922" s="80" t="s">
        <v>239</v>
      </c>
      <c r="B922" s="81" t="s">
        <v>251</v>
      </c>
      <c r="C922" s="80" t="s">
        <v>87</v>
      </c>
      <c r="D922" s="80">
        <v>3</v>
      </c>
      <c r="E922" s="80">
        <v>2</v>
      </c>
      <c r="F922" s="80">
        <v>1</v>
      </c>
      <c r="G922" s="81"/>
      <c r="H922" s="84" t="s">
        <v>800</v>
      </c>
      <c r="I922" s="26" t="s">
        <v>73</v>
      </c>
      <c r="J922" t="str">
        <f t="shared" si="103"/>
        <v>CT02054Công tác tổ chức3</v>
      </c>
      <c r="K922">
        <f t="shared" si="101"/>
        <v>1</v>
      </c>
      <c r="L922" t="str">
        <f t="shared" si="104"/>
        <v/>
      </c>
      <c r="M922" t="str">
        <f t="shared" si="105"/>
        <v>CT02054Công tác tổ chức3</v>
      </c>
      <c r="N922">
        <f t="shared" si="102"/>
        <v>1</v>
      </c>
      <c r="O922" t="str">
        <f t="shared" si="107"/>
        <v/>
      </c>
      <c r="P922" t="str">
        <f t="shared" si="106"/>
        <v/>
      </c>
    </row>
    <row r="923" spans="1:16" ht="33">
      <c r="A923" s="80" t="s">
        <v>241</v>
      </c>
      <c r="B923" s="81" t="s">
        <v>616</v>
      </c>
      <c r="C923" s="80" t="s">
        <v>617</v>
      </c>
      <c r="D923" s="80">
        <v>3</v>
      </c>
      <c r="E923" s="80">
        <v>2.5</v>
      </c>
      <c r="F923" s="80">
        <v>0.5</v>
      </c>
      <c r="G923" s="81"/>
      <c r="H923" s="84" t="s">
        <v>800</v>
      </c>
      <c r="I923" s="26" t="s">
        <v>73</v>
      </c>
      <c r="J923" t="str">
        <f t="shared" si="103"/>
        <v>CT03023Công tác tổ chức3</v>
      </c>
      <c r="K923">
        <f t="shared" si="101"/>
        <v>1</v>
      </c>
      <c r="L923" t="str">
        <f t="shared" si="104"/>
        <v/>
      </c>
      <c r="M923" t="str">
        <f t="shared" si="105"/>
        <v>CT03023Công tác tổ chức3</v>
      </c>
      <c r="N923">
        <f t="shared" si="102"/>
        <v>1</v>
      </c>
      <c r="O923" t="str">
        <f t="shared" si="107"/>
        <v/>
      </c>
      <c r="P923" t="str">
        <f t="shared" si="106"/>
        <v/>
      </c>
    </row>
    <row r="924" spans="1:16" ht="33">
      <c r="A924" s="80" t="s">
        <v>244</v>
      </c>
      <c r="B924" s="81" t="s">
        <v>773</v>
      </c>
      <c r="C924" s="80" t="s">
        <v>774</v>
      </c>
      <c r="D924" s="80">
        <v>3</v>
      </c>
      <c r="E924" s="80">
        <v>1.5</v>
      </c>
      <c r="F924" s="80">
        <v>1.5</v>
      </c>
      <c r="G924" s="81"/>
      <c r="H924" s="84" t="s">
        <v>800</v>
      </c>
      <c r="I924" s="26" t="s">
        <v>73</v>
      </c>
      <c r="J924" t="str">
        <f t="shared" si="103"/>
        <v>XH02065Công tác tổ chức3</v>
      </c>
      <c r="K924">
        <f t="shared" si="101"/>
        <v>1</v>
      </c>
      <c r="L924" t="str">
        <f t="shared" si="104"/>
        <v/>
      </c>
      <c r="M924" t="str">
        <f t="shared" si="105"/>
        <v>XH02065Công tác tổ chức3</v>
      </c>
      <c r="N924">
        <f t="shared" si="102"/>
        <v>1</v>
      </c>
      <c r="O924" t="str">
        <f t="shared" si="107"/>
        <v/>
      </c>
      <c r="P924" t="str">
        <f t="shared" si="106"/>
        <v/>
      </c>
    </row>
    <row r="925" spans="1:16" ht="33">
      <c r="A925" s="100" t="s">
        <v>801</v>
      </c>
      <c r="B925" s="101" t="s">
        <v>802</v>
      </c>
      <c r="C925" s="100" t="s">
        <v>803</v>
      </c>
      <c r="D925" s="80">
        <v>4</v>
      </c>
      <c r="E925" s="80">
        <v>2</v>
      </c>
      <c r="F925" s="80">
        <v>2</v>
      </c>
      <c r="G925" s="100" t="s">
        <v>804</v>
      </c>
      <c r="H925" s="84" t="s">
        <v>800</v>
      </c>
      <c r="I925" s="26" t="s">
        <v>13</v>
      </c>
      <c r="J925" t="str">
        <f t="shared" si="103"/>
        <v>XD02412Công tác tổ chức4</v>
      </c>
      <c r="K925">
        <f t="shared" si="101"/>
        <v>1</v>
      </c>
      <c r="L925" t="str">
        <f t="shared" si="104"/>
        <v/>
      </c>
      <c r="M925" t="str">
        <f t="shared" si="105"/>
        <v>XD02412Công tác tổ chức4</v>
      </c>
      <c r="N925">
        <f t="shared" si="102"/>
        <v>1</v>
      </c>
      <c r="O925" t="str">
        <f t="shared" si="107"/>
        <v/>
      </c>
      <c r="P925" t="str">
        <f t="shared" si="106"/>
        <v/>
      </c>
    </row>
    <row r="926" spans="1:16" ht="33">
      <c r="A926" s="100" t="s">
        <v>805</v>
      </c>
      <c r="B926" s="101" t="s">
        <v>806</v>
      </c>
      <c r="C926" s="100" t="s">
        <v>807</v>
      </c>
      <c r="D926" s="80">
        <v>3</v>
      </c>
      <c r="E926" s="80">
        <v>2</v>
      </c>
      <c r="F926" s="80">
        <v>1</v>
      </c>
      <c r="G926" s="100" t="s">
        <v>744</v>
      </c>
      <c r="H926" s="84" t="s">
        <v>800</v>
      </c>
      <c r="I926" s="26" t="s">
        <v>13</v>
      </c>
      <c r="J926" t="str">
        <f t="shared" si="103"/>
        <v>XD03350Công tác tổ chức3</v>
      </c>
      <c r="K926">
        <f t="shared" si="101"/>
        <v>1</v>
      </c>
      <c r="L926" t="str">
        <f t="shared" si="104"/>
        <v/>
      </c>
      <c r="M926" t="str">
        <f t="shared" si="105"/>
        <v>XD03350Công tác tổ chức3</v>
      </c>
      <c r="N926">
        <f t="shared" si="102"/>
        <v>1</v>
      </c>
      <c r="O926" t="str">
        <f t="shared" si="107"/>
        <v/>
      </c>
      <c r="P926" t="str">
        <f t="shared" si="106"/>
        <v/>
      </c>
    </row>
    <row r="927" spans="1:16" ht="33">
      <c r="A927" s="100" t="s">
        <v>808</v>
      </c>
      <c r="B927" s="101" t="s">
        <v>809</v>
      </c>
      <c r="C927" s="100" t="s">
        <v>810</v>
      </c>
      <c r="D927" s="80">
        <v>3</v>
      </c>
      <c r="E927" s="80">
        <v>2</v>
      </c>
      <c r="F927" s="80">
        <v>1</v>
      </c>
      <c r="G927" s="101"/>
      <c r="H927" s="84" t="s">
        <v>800</v>
      </c>
      <c r="I927" s="26" t="s">
        <v>13</v>
      </c>
      <c r="J927" t="str">
        <f t="shared" si="103"/>
        <v>XD02413Công tác tổ chức3</v>
      </c>
      <c r="K927">
        <f t="shared" si="101"/>
        <v>1</v>
      </c>
      <c r="L927" t="str">
        <f t="shared" si="104"/>
        <v/>
      </c>
      <c r="M927" t="str">
        <f t="shared" si="105"/>
        <v>XD02413Công tác tổ chức3</v>
      </c>
      <c r="N927">
        <f t="shared" si="102"/>
        <v>1</v>
      </c>
      <c r="O927" t="str">
        <f t="shared" si="107"/>
        <v/>
      </c>
      <c r="P927" t="str">
        <f t="shared" si="106"/>
        <v/>
      </c>
    </row>
    <row r="928" spans="1:16" ht="33">
      <c r="A928" s="100" t="s">
        <v>811</v>
      </c>
      <c r="B928" s="101" t="s">
        <v>812</v>
      </c>
      <c r="C928" s="100" t="s">
        <v>813</v>
      </c>
      <c r="D928" s="80">
        <v>3</v>
      </c>
      <c r="E928" s="80">
        <v>2</v>
      </c>
      <c r="F928" s="80">
        <v>1</v>
      </c>
      <c r="G928" s="100" t="s">
        <v>757</v>
      </c>
      <c r="H928" s="84" t="s">
        <v>800</v>
      </c>
      <c r="I928" s="26" t="s">
        <v>13</v>
      </c>
      <c r="J928" t="str">
        <f t="shared" si="103"/>
        <v>XD03351Công tác tổ chức3</v>
      </c>
      <c r="K928">
        <f t="shared" si="101"/>
        <v>1</v>
      </c>
      <c r="L928" t="str">
        <f t="shared" si="104"/>
        <v/>
      </c>
      <c r="M928" t="str">
        <f t="shared" si="105"/>
        <v>XD03351Công tác tổ chức3</v>
      </c>
      <c r="N928">
        <f t="shared" si="102"/>
        <v>1</v>
      </c>
      <c r="O928" t="str">
        <f t="shared" si="107"/>
        <v/>
      </c>
      <c r="P928" t="str">
        <f t="shared" si="106"/>
        <v/>
      </c>
    </row>
    <row r="929" spans="1:16" ht="18">
      <c r="A929" s="100"/>
      <c r="B929" s="101" t="s">
        <v>814</v>
      </c>
      <c r="C929" s="100" t="s">
        <v>128</v>
      </c>
      <c r="D929" s="80">
        <v>3</v>
      </c>
      <c r="E929" s="80">
        <v>0.5</v>
      </c>
      <c r="F929" s="80">
        <v>2.5</v>
      </c>
      <c r="G929" s="100" t="s">
        <v>815</v>
      </c>
      <c r="H929" s="84" t="s">
        <v>800</v>
      </c>
      <c r="I929" s="26" t="s">
        <v>13</v>
      </c>
      <c r="J929" t="str">
        <f t="shared" si="103"/>
        <v>XD03331Công tác tổ chức3</v>
      </c>
      <c r="K929">
        <f t="shared" si="101"/>
        <v>1</v>
      </c>
      <c r="L929" t="str">
        <f t="shared" si="104"/>
        <v/>
      </c>
      <c r="M929" t="str">
        <f t="shared" si="105"/>
        <v>XD03331Công tác tổ chức3</v>
      </c>
      <c r="N929">
        <f t="shared" si="102"/>
        <v>1</v>
      </c>
      <c r="O929" t="str">
        <f t="shared" si="107"/>
        <v/>
      </c>
      <c r="P929" t="str">
        <f t="shared" si="106"/>
        <v/>
      </c>
    </row>
    <row r="930" spans="1:16" ht="33">
      <c r="A930" s="100" t="s">
        <v>816</v>
      </c>
      <c r="B930" s="101" t="s">
        <v>817</v>
      </c>
      <c r="C930" s="100" t="s">
        <v>283</v>
      </c>
      <c r="D930" s="80">
        <v>3</v>
      </c>
      <c r="E930" s="80">
        <v>0.5</v>
      </c>
      <c r="F930" s="80">
        <v>2.5</v>
      </c>
      <c r="G930" s="100" t="s">
        <v>818</v>
      </c>
      <c r="H930" s="84" t="s">
        <v>800</v>
      </c>
      <c r="I930" s="26" t="s">
        <v>13</v>
      </c>
      <c r="J930" t="str">
        <f t="shared" si="103"/>
        <v>XD03332Công tác tổ chức3</v>
      </c>
      <c r="K930">
        <f t="shared" si="101"/>
        <v>1</v>
      </c>
      <c r="L930" t="str">
        <f t="shared" si="104"/>
        <v/>
      </c>
      <c r="M930" t="str">
        <f t="shared" si="105"/>
        <v>XD03332Công tác tổ chức3</v>
      </c>
      <c r="N930">
        <f t="shared" si="102"/>
        <v>1</v>
      </c>
      <c r="O930" t="str">
        <f t="shared" si="107"/>
        <v/>
      </c>
      <c r="P930" t="str">
        <f t="shared" si="106"/>
        <v/>
      </c>
    </row>
    <row r="931" spans="1:16" ht="33">
      <c r="A931" s="100" t="s">
        <v>819</v>
      </c>
      <c r="B931" s="101" t="s">
        <v>790</v>
      </c>
      <c r="C931" s="100" t="s">
        <v>791</v>
      </c>
      <c r="D931" s="80">
        <v>3</v>
      </c>
      <c r="E931" s="80">
        <v>2</v>
      </c>
      <c r="F931" s="80">
        <v>1</v>
      </c>
      <c r="G931" s="101"/>
      <c r="H931" s="84" t="s">
        <v>800</v>
      </c>
      <c r="I931" s="26" t="s">
        <v>156</v>
      </c>
      <c r="J931" t="str">
        <f t="shared" si="103"/>
        <v>XD03347Công tác tổ chức3</v>
      </c>
      <c r="K931">
        <f t="shared" si="101"/>
        <v>1</v>
      </c>
      <c r="L931" t="str">
        <f t="shared" si="104"/>
        <v/>
      </c>
      <c r="M931" t="str">
        <f t="shared" si="105"/>
        <v>XD03347Công tác tổ chức3</v>
      </c>
      <c r="N931">
        <f t="shared" si="102"/>
        <v>1</v>
      </c>
      <c r="O931" t="str">
        <f t="shared" si="107"/>
        <v/>
      </c>
      <c r="P931" t="str">
        <f t="shared" si="106"/>
        <v/>
      </c>
    </row>
    <row r="932" spans="1:16" ht="33">
      <c r="A932" s="100" t="s">
        <v>820</v>
      </c>
      <c r="B932" s="101" t="s">
        <v>821</v>
      </c>
      <c r="C932" s="100" t="s">
        <v>822</v>
      </c>
      <c r="D932" s="80">
        <v>3</v>
      </c>
      <c r="E932" s="80">
        <v>2</v>
      </c>
      <c r="F932" s="80">
        <v>1</v>
      </c>
      <c r="G932" s="101"/>
      <c r="H932" s="84" t="s">
        <v>800</v>
      </c>
      <c r="I932" s="26" t="s">
        <v>156</v>
      </c>
      <c r="J932" t="str">
        <f t="shared" si="103"/>
        <v>XD03353Công tác tổ chức3</v>
      </c>
      <c r="K932">
        <f t="shared" si="101"/>
        <v>1</v>
      </c>
      <c r="L932" t="str">
        <f t="shared" si="104"/>
        <v/>
      </c>
      <c r="M932" t="str">
        <f t="shared" si="105"/>
        <v>XD03353Công tác tổ chức3</v>
      </c>
      <c r="N932">
        <f t="shared" si="102"/>
        <v>1</v>
      </c>
      <c r="O932" t="str">
        <f t="shared" si="107"/>
        <v/>
      </c>
      <c r="P932" t="str">
        <f t="shared" si="106"/>
        <v/>
      </c>
    </row>
    <row r="933" spans="1:16" ht="33">
      <c r="A933" s="100" t="s">
        <v>823</v>
      </c>
      <c r="B933" s="101" t="s">
        <v>794</v>
      </c>
      <c r="C933" s="100" t="s">
        <v>795</v>
      </c>
      <c r="D933" s="80">
        <v>3</v>
      </c>
      <c r="E933" s="80">
        <v>2</v>
      </c>
      <c r="F933" s="80">
        <v>1</v>
      </c>
      <c r="G933" s="101"/>
      <c r="H933" s="84" t="s">
        <v>800</v>
      </c>
      <c r="I933" s="26" t="s">
        <v>73</v>
      </c>
      <c r="J933" t="str">
        <f t="shared" si="103"/>
        <v>XD02414Công tác tổ chức3</v>
      </c>
      <c r="K933">
        <f t="shared" si="101"/>
        <v>1</v>
      </c>
      <c r="L933" t="str">
        <f t="shared" si="104"/>
        <v/>
      </c>
      <c r="M933" t="str">
        <f t="shared" si="105"/>
        <v>XD02414Công tác tổ chức3</v>
      </c>
      <c r="N933">
        <f t="shared" si="102"/>
        <v>1</v>
      </c>
      <c r="O933" t="str">
        <f t="shared" si="107"/>
        <v/>
      </c>
      <c r="P933" t="str">
        <f t="shared" si="106"/>
        <v/>
      </c>
    </row>
    <row r="934" spans="1:16" ht="33">
      <c r="A934" s="100" t="s">
        <v>824</v>
      </c>
      <c r="B934" s="101" t="s">
        <v>825</v>
      </c>
      <c r="C934" s="100" t="s">
        <v>789</v>
      </c>
      <c r="D934" s="80">
        <v>3</v>
      </c>
      <c r="E934" s="80">
        <v>2</v>
      </c>
      <c r="F934" s="80">
        <v>1</v>
      </c>
      <c r="G934" s="101"/>
      <c r="H934" s="84" t="s">
        <v>800</v>
      </c>
      <c r="I934" s="26" t="s">
        <v>73</v>
      </c>
      <c r="J934" t="str">
        <f t="shared" si="103"/>
        <v>XD02415Công tác tổ chức3</v>
      </c>
      <c r="K934">
        <f t="shared" si="101"/>
        <v>1</v>
      </c>
      <c r="L934" t="str">
        <f t="shared" si="104"/>
        <v/>
      </c>
      <c r="M934" t="str">
        <f t="shared" si="105"/>
        <v>XD02415Công tác tổ chức3</v>
      </c>
      <c r="N934">
        <f t="shared" si="102"/>
        <v>1</v>
      </c>
      <c r="O934" t="str">
        <f t="shared" si="107"/>
        <v/>
      </c>
      <c r="P934" t="str">
        <f t="shared" si="106"/>
        <v/>
      </c>
    </row>
    <row r="935" spans="1:16" ht="33">
      <c r="A935" s="100" t="s">
        <v>826</v>
      </c>
      <c r="B935" s="101" t="s">
        <v>827</v>
      </c>
      <c r="C935" s="100" t="s">
        <v>828</v>
      </c>
      <c r="D935" s="80">
        <v>3</v>
      </c>
      <c r="E935" s="80">
        <v>2</v>
      </c>
      <c r="F935" s="80">
        <v>1</v>
      </c>
      <c r="G935" s="101"/>
      <c r="H935" s="84" t="s">
        <v>800</v>
      </c>
      <c r="I935" s="26" t="s">
        <v>73</v>
      </c>
      <c r="J935" t="str">
        <f t="shared" si="103"/>
        <v>XD02416Công tác tổ chức3</v>
      </c>
      <c r="K935">
        <f t="shared" si="101"/>
        <v>1</v>
      </c>
      <c r="L935" t="str">
        <f t="shared" si="104"/>
        <v/>
      </c>
      <c r="M935" t="str">
        <f t="shared" si="105"/>
        <v>XD02416Công tác tổ chức3</v>
      </c>
      <c r="N935">
        <f t="shared" si="102"/>
        <v>1</v>
      </c>
      <c r="O935" t="str">
        <f t="shared" si="107"/>
        <v/>
      </c>
      <c r="P935" t="str">
        <f t="shared" si="106"/>
        <v/>
      </c>
    </row>
    <row r="936" spans="1:16" ht="33">
      <c r="A936" s="100" t="s">
        <v>829</v>
      </c>
      <c r="B936" s="101" t="s">
        <v>830</v>
      </c>
      <c r="C936" s="100" t="s">
        <v>831</v>
      </c>
      <c r="D936" s="80">
        <v>3</v>
      </c>
      <c r="E936" s="80">
        <v>2</v>
      </c>
      <c r="F936" s="80">
        <v>1</v>
      </c>
      <c r="G936" s="101"/>
      <c r="H936" s="84" t="s">
        <v>800</v>
      </c>
      <c r="I936" s="26" t="s">
        <v>73</v>
      </c>
      <c r="J936" t="str">
        <f t="shared" si="103"/>
        <v>XD02417Công tác tổ chức3</v>
      </c>
      <c r="K936">
        <f t="shared" si="101"/>
        <v>1</v>
      </c>
      <c r="L936" t="str">
        <f t="shared" si="104"/>
        <v/>
      </c>
      <c r="M936" t="str">
        <f t="shared" si="105"/>
        <v>XD02417Công tác tổ chức3</v>
      </c>
      <c r="N936">
        <f t="shared" si="102"/>
        <v>1</v>
      </c>
      <c r="O936" t="str">
        <f t="shared" si="107"/>
        <v/>
      </c>
      <c r="P936" t="str">
        <f t="shared" si="106"/>
        <v/>
      </c>
    </row>
    <row r="937" spans="1:16" ht="33">
      <c r="A937" s="100" t="s">
        <v>832</v>
      </c>
      <c r="B937" s="101" t="s">
        <v>833</v>
      </c>
      <c r="C937" s="100" t="s">
        <v>834</v>
      </c>
      <c r="D937" s="80">
        <v>3</v>
      </c>
      <c r="E937" s="80">
        <v>2</v>
      </c>
      <c r="F937" s="80">
        <v>1</v>
      </c>
      <c r="G937" s="101"/>
      <c r="H937" s="84" t="s">
        <v>800</v>
      </c>
      <c r="I937" s="26" t="s">
        <v>73</v>
      </c>
      <c r="J937" t="str">
        <f t="shared" si="103"/>
        <v>XD02418Công tác tổ chức3</v>
      </c>
      <c r="K937">
        <f t="shared" si="101"/>
        <v>1</v>
      </c>
      <c r="L937" t="str">
        <f t="shared" si="104"/>
        <v/>
      </c>
      <c r="M937" t="str">
        <f t="shared" si="105"/>
        <v>XD02418Công tác tổ chức3</v>
      </c>
      <c r="N937">
        <f t="shared" si="102"/>
        <v>1</v>
      </c>
      <c r="O937" t="str">
        <f t="shared" si="107"/>
        <v/>
      </c>
      <c r="P937" t="str">
        <f t="shared" si="106"/>
        <v/>
      </c>
    </row>
    <row r="938" spans="1:16" ht="33">
      <c r="A938" s="100" t="s">
        <v>835</v>
      </c>
      <c r="B938" s="101" t="s">
        <v>836</v>
      </c>
      <c r="C938" s="100" t="s">
        <v>837</v>
      </c>
      <c r="D938" s="80">
        <v>3</v>
      </c>
      <c r="E938" s="80">
        <v>2</v>
      </c>
      <c r="F938" s="80">
        <v>1</v>
      </c>
      <c r="G938" s="101"/>
      <c r="H938" s="84" t="s">
        <v>800</v>
      </c>
      <c r="I938" s="26" t="s">
        <v>73</v>
      </c>
      <c r="J938" t="str">
        <f t="shared" si="103"/>
        <v>XD03355Công tác tổ chức3</v>
      </c>
      <c r="K938">
        <f t="shared" si="101"/>
        <v>1</v>
      </c>
      <c r="L938" t="str">
        <f t="shared" si="104"/>
        <v/>
      </c>
      <c r="M938" t="str">
        <f t="shared" si="105"/>
        <v>XD03355Công tác tổ chức3</v>
      </c>
      <c r="N938">
        <f t="shared" si="102"/>
        <v>1</v>
      </c>
      <c r="O938" t="str">
        <f t="shared" si="107"/>
        <v/>
      </c>
      <c r="P938" t="str">
        <f t="shared" si="106"/>
        <v/>
      </c>
    </row>
    <row r="939" spans="1:16" ht="33">
      <c r="A939" s="86" t="s">
        <v>168</v>
      </c>
      <c r="B939" s="87" t="s">
        <v>169</v>
      </c>
      <c r="C939" s="88" t="s">
        <v>170</v>
      </c>
      <c r="D939" s="89">
        <v>1</v>
      </c>
      <c r="E939" s="89">
        <v>1</v>
      </c>
      <c r="F939" s="89">
        <v>0</v>
      </c>
      <c r="G939" s="89"/>
      <c r="H939" s="84" t="s">
        <v>800</v>
      </c>
      <c r="I939" s="26" t="s">
        <v>13</v>
      </c>
      <c r="J939" t="str">
        <f t="shared" si="103"/>
        <v>ĐC01015Công tác tổ chức1</v>
      </c>
      <c r="K939">
        <f t="shared" si="101"/>
        <v>1</v>
      </c>
      <c r="L939" t="str">
        <f t="shared" si="104"/>
        <v/>
      </c>
      <c r="M939" t="str">
        <f t="shared" si="105"/>
        <v>ĐC01015Công tác tổ chức1</v>
      </c>
      <c r="N939">
        <f t="shared" si="102"/>
        <v>1</v>
      </c>
      <c r="O939" t="str">
        <f t="shared" si="107"/>
        <v/>
      </c>
      <c r="P939" t="str">
        <f t="shared" si="106"/>
        <v/>
      </c>
    </row>
    <row r="940" spans="1:16" ht="33">
      <c r="A940" s="86" t="s">
        <v>171</v>
      </c>
      <c r="B940" s="87" t="s">
        <v>172</v>
      </c>
      <c r="C940" s="88" t="s">
        <v>173</v>
      </c>
      <c r="D940" s="89">
        <v>1</v>
      </c>
      <c r="E940" s="89">
        <v>0</v>
      </c>
      <c r="F940" s="89">
        <v>1</v>
      </c>
      <c r="G940" s="89"/>
      <c r="H940" s="84" t="s">
        <v>800</v>
      </c>
      <c r="I940" s="26" t="s">
        <v>13</v>
      </c>
      <c r="J940" t="str">
        <f t="shared" si="103"/>
        <v>ĐC01016Công tác tổ chức1</v>
      </c>
      <c r="K940">
        <f t="shared" si="101"/>
        <v>1</v>
      </c>
      <c r="L940" t="str">
        <f t="shared" si="104"/>
        <v/>
      </c>
      <c r="M940" t="str">
        <f t="shared" si="105"/>
        <v>ĐC01016Công tác tổ chức1</v>
      </c>
      <c r="N940">
        <f t="shared" si="102"/>
        <v>1</v>
      </c>
      <c r="O940" t="str">
        <f t="shared" si="107"/>
        <v/>
      </c>
      <c r="P940" t="str">
        <f t="shared" si="106"/>
        <v/>
      </c>
    </row>
    <row r="941" spans="1:16" ht="33">
      <c r="A941" s="86" t="s">
        <v>174</v>
      </c>
      <c r="B941" s="87" t="s">
        <v>175</v>
      </c>
      <c r="C941" s="88" t="s">
        <v>176</v>
      </c>
      <c r="D941" s="89">
        <v>1</v>
      </c>
      <c r="E941" s="89">
        <v>0</v>
      </c>
      <c r="F941" s="89">
        <v>1</v>
      </c>
      <c r="G941" s="89"/>
      <c r="H941" s="84" t="s">
        <v>800</v>
      </c>
      <c r="I941" s="26" t="s">
        <v>13</v>
      </c>
      <c r="J941" t="str">
        <f t="shared" si="103"/>
        <v>ĐC01017Công tác tổ chức1</v>
      </c>
      <c r="K941">
        <f t="shared" si="101"/>
        <v>1</v>
      </c>
      <c r="L941" t="str">
        <f t="shared" si="104"/>
        <v/>
      </c>
      <c r="M941" t="str">
        <f t="shared" si="105"/>
        <v>ĐC01017Công tác tổ chức1</v>
      </c>
      <c r="N941">
        <f t="shared" si="102"/>
        <v>1</v>
      </c>
      <c r="O941" t="str">
        <f t="shared" si="107"/>
        <v/>
      </c>
      <c r="P941" t="str">
        <f t="shared" si="106"/>
        <v/>
      </c>
    </row>
    <row r="942" spans="1:16" ht="33">
      <c r="A942" s="86" t="s">
        <v>177</v>
      </c>
      <c r="B942" s="87" t="s">
        <v>178</v>
      </c>
      <c r="C942" s="88" t="s">
        <v>179</v>
      </c>
      <c r="D942" s="89">
        <v>2</v>
      </c>
      <c r="E942" s="89">
        <v>2</v>
      </c>
      <c r="F942" s="89">
        <v>0</v>
      </c>
      <c r="G942" s="89"/>
      <c r="H942" s="84" t="s">
        <v>800</v>
      </c>
      <c r="I942" s="26" t="s">
        <v>13</v>
      </c>
      <c r="J942" t="str">
        <f t="shared" si="103"/>
        <v>QA01005Công tác tổ chức2</v>
      </c>
      <c r="K942">
        <f t="shared" si="101"/>
        <v>1</v>
      </c>
      <c r="L942" t="str">
        <f t="shared" si="104"/>
        <v/>
      </c>
      <c r="M942" t="str">
        <f t="shared" si="105"/>
        <v>QA01005Công tác tổ chức2</v>
      </c>
      <c r="N942">
        <f t="shared" si="102"/>
        <v>1</v>
      </c>
      <c r="O942" t="str">
        <f t="shared" si="107"/>
        <v/>
      </c>
      <c r="P942" t="str">
        <f t="shared" si="106"/>
        <v/>
      </c>
    </row>
    <row r="943" spans="1:16" ht="33">
      <c r="A943" s="86" t="s">
        <v>180</v>
      </c>
      <c r="B943" s="87" t="s">
        <v>181</v>
      </c>
      <c r="C943" s="88" t="s">
        <v>182</v>
      </c>
      <c r="D943" s="89">
        <v>2</v>
      </c>
      <c r="E943" s="89">
        <v>1.5</v>
      </c>
      <c r="F943" s="89">
        <v>0.5</v>
      </c>
      <c r="G943" s="89"/>
      <c r="H943" s="84" t="s">
        <v>800</v>
      </c>
      <c r="I943" s="26" t="s">
        <v>13</v>
      </c>
      <c r="J943" t="str">
        <f t="shared" si="103"/>
        <v>QA01006Công tác tổ chức2</v>
      </c>
      <c r="K943">
        <f t="shared" si="101"/>
        <v>1</v>
      </c>
      <c r="L943" t="str">
        <f t="shared" si="104"/>
        <v/>
      </c>
      <c r="M943" t="str">
        <f t="shared" si="105"/>
        <v>QA01006Công tác tổ chức2</v>
      </c>
      <c r="N943">
        <f t="shared" si="102"/>
        <v>1</v>
      </c>
      <c r="O943" t="str">
        <f t="shared" si="107"/>
        <v/>
      </c>
      <c r="P943" t="str">
        <f t="shared" si="106"/>
        <v/>
      </c>
    </row>
    <row r="944" spans="1:16" ht="33">
      <c r="A944" s="86" t="s">
        <v>183</v>
      </c>
      <c r="B944" s="87" t="s">
        <v>184</v>
      </c>
      <c r="C944" s="88" t="s">
        <v>185</v>
      </c>
      <c r="D944" s="89">
        <v>3</v>
      </c>
      <c r="E944" s="89">
        <v>1</v>
      </c>
      <c r="F944" s="89">
        <v>2</v>
      </c>
      <c r="G944" s="89"/>
      <c r="H944" s="84" t="s">
        <v>800</v>
      </c>
      <c r="I944" s="26" t="s">
        <v>13</v>
      </c>
      <c r="J944" t="str">
        <f t="shared" si="103"/>
        <v>QA01007Công tác tổ chức3</v>
      </c>
      <c r="K944">
        <f t="shared" si="101"/>
        <v>1</v>
      </c>
      <c r="L944" t="str">
        <f t="shared" si="104"/>
        <v/>
      </c>
      <c r="M944" t="str">
        <f t="shared" si="105"/>
        <v>QA01007Công tác tổ chức3</v>
      </c>
      <c r="N944">
        <f t="shared" si="102"/>
        <v>1</v>
      </c>
      <c r="O944" t="str">
        <f t="shared" si="107"/>
        <v/>
      </c>
      <c r="P944" t="str">
        <f t="shared" si="106"/>
        <v/>
      </c>
    </row>
    <row r="945" spans="1:16" ht="33">
      <c r="A945" s="86" t="s">
        <v>186</v>
      </c>
      <c r="B945" s="87" t="s">
        <v>187</v>
      </c>
      <c r="C945" s="88" t="s">
        <v>188</v>
      </c>
      <c r="D945" s="89">
        <v>1</v>
      </c>
      <c r="E945" s="89">
        <v>0.5</v>
      </c>
      <c r="F945" s="89">
        <v>0.5</v>
      </c>
      <c r="G945" s="89"/>
      <c r="H945" s="84" t="s">
        <v>800</v>
      </c>
      <c r="I945" s="26" t="s">
        <v>13</v>
      </c>
      <c r="J945" t="str">
        <f t="shared" si="103"/>
        <v>QA01008Công tác tổ chức1</v>
      </c>
      <c r="K945">
        <f t="shared" si="101"/>
        <v>1</v>
      </c>
      <c r="L945" t="str">
        <f t="shared" si="104"/>
        <v/>
      </c>
      <c r="M945" t="str">
        <f t="shared" si="105"/>
        <v>QA01008Công tác tổ chức1</v>
      </c>
      <c r="N945">
        <f t="shared" si="102"/>
        <v>1</v>
      </c>
      <c r="O945" t="str">
        <f t="shared" si="107"/>
        <v/>
      </c>
      <c r="P945" t="str">
        <f t="shared" si="106"/>
        <v/>
      </c>
    </row>
    <row r="946" spans="1:16" ht="33">
      <c r="A946" s="86" t="s">
        <v>189</v>
      </c>
      <c r="B946" s="87" t="s">
        <v>190</v>
      </c>
      <c r="C946" s="88" t="s">
        <v>191</v>
      </c>
      <c r="D946" s="89">
        <v>1</v>
      </c>
      <c r="E946" s="89">
        <v>0</v>
      </c>
      <c r="F946" s="89">
        <v>1</v>
      </c>
      <c r="G946" s="89"/>
      <c r="H946" s="84" t="s">
        <v>800</v>
      </c>
      <c r="I946" s="26" t="s">
        <v>73</v>
      </c>
      <c r="J946" t="str">
        <f t="shared" si="103"/>
        <v>ĐC01018Công tác tổ chức1</v>
      </c>
      <c r="K946">
        <f t="shared" si="101"/>
        <v>1</v>
      </c>
      <c r="L946" t="str">
        <f t="shared" si="104"/>
        <v/>
      </c>
      <c r="M946" t="str">
        <f t="shared" si="105"/>
        <v>ĐC01018Công tác tổ chức1</v>
      </c>
      <c r="N946">
        <f t="shared" si="102"/>
        <v>1</v>
      </c>
      <c r="O946" t="str">
        <f t="shared" si="107"/>
        <v/>
      </c>
      <c r="P946" t="str">
        <f t="shared" si="106"/>
        <v/>
      </c>
    </row>
    <row r="947" spans="1:16" ht="33">
      <c r="A947" s="86" t="s">
        <v>192</v>
      </c>
      <c r="B947" s="87" t="s">
        <v>193</v>
      </c>
      <c r="C947" s="88" t="s">
        <v>194</v>
      </c>
      <c r="D947" s="89">
        <v>1</v>
      </c>
      <c r="E947" s="89">
        <v>0</v>
      </c>
      <c r="F947" s="89">
        <v>1</v>
      </c>
      <c r="G947" s="89"/>
      <c r="H947" s="84" t="s">
        <v>800</v>
      </c>
      <c r="I947" s="26" t="s">
        <v>73</v>
      </c>
      <c r="J947" t="str">
        <f t="shared" si="103"/>
        <v>ĐC01019Công tác tổ chức1</v>
      </c>
      <c r="K947">
        <f t="shared" si="101"/>
        <v>1</v>
      </c>
      <c r="L947" t="str">
        <f t="shared" si="104"/>
        <v/>
      </c>
      <c r="M947" t="str">
        <f t="shared" si="105"/>
        <v>ĐC01019Công tác tổ chức1</v>
      </c>
      <c r="N947">
        <f t="shared" si="102"/>
        <v>1</v>
      </c>
      <c r="O947" t="str">
        <f t="shared" si="107"/>
        <v/>
      </c>
      <c r="P947" t="str">
        <f t="shared" si="106"/>
        <v/>
      </c>
    </row>
    <row r="948" spans="1:16" ht="33">
      <c r="A948" s="90" t="s">
        <v>195</v>
      </c>
      <c r="B948" s="87" t="s">
        <v>196</v>
      </c>
      <c r="C948" s="88" t="s">
        <v>197</v>
      </c>
      <c r="D948" s="89">
        <v>1</v>
      </c>
      <c r="E948" s="89">
        <v>0</v>
      </c>
      <c r="F948" s="89">
        <v>1</v>
      </c>
      <c r="G948" s="89"/>
      <c r="H948" s="84" t="s">
        <v>800</v>
      </c>
      <c r="I948" s="26" t="s">
        <v>73</v>
      </c>
      <c r="J948" t="str">
        <f t="shared" si="103"/>
        <v>ĐC01020Công tác tổ chức1</v>
      </c>
      <c r="K948">
        <f t="shared" si="101"/>
        <v>1</v>
      </c>
      <c r="L948" t="str">
        <f t="shared" si="104"/>
        <v/>
      </c>
      <c r="M948" t="str">
        <f t="shared" si="105"/>
        <v>ĐC01020Công tác tổ chức1</v>
      </c>
      <c r="N948">
        <f t="shared" si="102"/>
        <v>1</v>
      </c>
      <c r="O948" t="str">
        <f t="shared" si="107"/>
        <v/>
      </c>
      <c r="P948" t="str">
        <f t="shared" si="106"/>
        <v/>
      </c>
    </row>
    <row r="949" spans="1:16" ht="33">
      <c r="A949" s="90" t="s">
        <v>198</v>
      </c>
      <c r="B949" s="87" t="s">
        <v>199</v>
      </c>
      <c r="C949" s="88" t="s">
        <v>200</v>
      </c>
      <c r="D949" s="89">
        <v>1</v>
      </c>
      <c r="E949" s="89">
        <v>0</v>
      </c>
      <c r="F949" s="89">
        <v>1</v>
      </c>
      <c r="G949" s="89"/>
      <c r="H949" s="84" t="s">
        <v>800</v>
      </c>
      <c r="I949" s="26" t="s">
        <v>73</v>
      </c>
      <c r="J949" t="str">
        <f t="shared" si="103"/>
        <v>ĐC01021Công tác tổ chức1</v>
      </c>
      <c r="K949">
        <f t="shared" si="101"/>
        <v>1</v>
      </c>
      <c r="L949" t="str">
        <f t="shared" si="104"/>
        <v/>
      </c>
      <c r="M949" t="str">
        <f t="shared" si="105"/>
        <v>ĐC01021Công tác tổ chức1</v>
      </c>
      <c r="N949">
        <f t="shared" si="102"/>
        <v>1</v>
      </c>
      <c r="O949" t="str">
        <f t="shared" si="107"/>
        <v/>
      </c>
      <c r="P949" t="str">
        <f t="shared" si="106"/>
        <v/>
      </c>
    </row>
    <row r="950" spans="1:16" ht="33">
      <c r="A950" s="80" t="s">
        <v>202</v>
      </c>
      <c r="B950" s="81" t="s">
        <v>10</v>
      </c>
      <c r="C950" s="80" t="s">
        <v>11</v>
      </c>
      <c r="D950" s="80">
        <v>4</v>
      </c>
      <c r="E950" s="80">
        <v>3</v>
      </c>
      <c r="F950" s="80">
        <v>1</v>
      </c>
      <c r="G950" s="81"/>
      <c r="H950" s="83" t="s">
        <v>838</v>
      </c>
      <c r="I950" s="26" t="s">
        <v>13</v>
      </c>
      <c r="J950" t="str">
        <f t="shared" si="103"/>
        <v>TM01001Quản lý xã hội4</v>
      </c>
      <c r="K950">
        <f t="shared" si="101"/>
        <v>1</v>
      </c>
      <c r="L950" t="str">
        <f t="shared" si="104"/>
        <v/>
      </c>
      <c r="M950" t="str">
        <f t="shared" si="105"/>
        <v>TM01001Quản lý xã hội4</v>
      </c>
      <c r="N950">
        <f t="shared" si="102"/>
        <v>2</v>
      </c>
      <c r="O950" t="str">
        <f t="shared" si="107"/>
        <v>HK2</v>
      </c>
      <c r="P950" t="str">
        <f t="shared" si="106"/>
        <v>HK2</v>
      </c>
    </row>
    <row r="951" spans="1:16" ht="33">
      <c r="A951" s="80" t="s">
        <v>203</v>
      </c>
      <c r="B951" s="81" t="s">
        <v>15</v>
      </c>
      <c r="C951" s="80" t="s">
        <v>16</v>
      </c>
      <c r="D951" s="80">
        <v>3</v>
      </c>
      <c r="E951" s="80">
        <v>2</v>
      </c>
      <c r="F951" s="80">
        <v>1</v>
      </c>
      <c r="G951" s="81"/>
      <c r="H951" s="83" t="s">
        <v>838</v>
      </c>
      <c r="I951" s="26" t="s">
        <v>13</v>
      </c>
      <c r="J951" t="str">
        <f t="shared" si="103"/>
        <v>KT01001Quản lý xã hội3</v>
      </c>
      <c r="K951">
        <f t="shared" si="101"/>
        <v>2</v>
      </c>
      <c r="L951" t="str">
        <f t="shared" si="104"/>
        <v>HK1</v>
      </c>
      <c r="M951" t="str">
        <f t="shared" si="105"/>
        <v>KT01001Quản lý xã hội3</v>
      </c>
      <c r="N951">
        <f t="shared" si="102"/>
        <v>1</v>
      </c>
      <c r="O951" t="str">
        <f t="shared" si="107"/>
        <v/>
      </c>
      <c r="P951" t="str">
        <f t="shared" si="106"/>
        <v>HK1</v>
      </c>
    </row>
    <row r="952" spans="1:16" ht="33">
      <c r="A952" s="80" t="s">
        <v>204</v>
      </c>
      <c r="B952" s="81" t="s">
        <v>18</v>
      </c>
      <c r="C952" s="80" t="s">
        <v>12</v>
      </c>
      <c r="D952" s="80">
        <v>3</v>
      </c>
      <c r="E952" s="80">
        <v>2</v>
      </c>
      <c r="F952" s="80">
        <v>1</v>
      </c>
      <c r="G952" s="81"/>
      <c r="H952" s="83" t="s">
        <v>838</v>
      </c>
      <c r="I952" s="26" t="s">
        <v>13</v>
      </c>
      <c r="J952" t="str">
        <f t="shared" si="103"/>
        <v>CN01001Quản lý xã hội3</v>
      </c>
      <c r="K952">
        <f t="shared" si="101"/>
        <v>1</v>
      </c>
      <c r="L952" t="str">
        <f t="shared" si="104"/>
        <v/>
      </c>
      <c r="M952" t="str">
        <f t="shared" si="105"/>
        <v>CN01001Quản lý xã hội3</v>
      </c>
      <c r="N952">
        <f t="shared" si="102"/>
        <v>1</v>
      </c>
      <c r="O952" t="str">
        <f t="shared" si="107"/>
        <v/>
      </c>
      <c r="P952" t="str">
        <f t="shared" si="106"/>
        <v/>
      </c>
    </row>
    <row r="953" spans="1:16" ht="33">
      <c r="A953" s="80" t="s">
        <v>205</v>
      </c>
      <c r="B953" s="81" t="s">
        <v>20</v>
      </c>
      <c r="C953" s="80" t="s">
        <v>21</v>
      </c>
      <c r="D953" s="80">
        <v>3</v>
      </c>
      <c r="E953" s="80">
        <v>2</v>
      </c>
      <c r="F953" s="80">
        <v>1</v>
      </c>
      <c r="G953" s="81"/>
      <c r="H953" s="83" t="s">
        <v>838</v>
      </c>
      <c r="I953" s="26" t="s">
        <v>13</v>
      </c>
      <c r="J953" t="str">
        <f t="shared" si="103"/>
        <v>LS01001Quản lý xã hội3</v>
      </c>
      <c r="K953">
        <f t="shared" si="101"/>
        <v>2</v>
      </c>
      <c r="L953" t="str">
        <f t="shared" si="104"/>
        <v>HK1</v>
      </c>
      <c r="M953" t="str">
        <f t="shared" si="105"/>
        <v>LS01001Quản lý xã hội3</v>
      </c>
      <c r="N953">
        <f t="shared" si="102"/>
        <v>1</v>
      </c>
      <c r="O953" t="str">
        <f t="shared" si="107"/>
        <v/>
      </c>
      <c r="P953" t="str">
        <f t="shared" si="106"/>
        <v>HK1</v>
      </c>
    </row>
    <row r="954" spans="1:16" ht="33">
      <c r="A954" s="80" t="s">
        <v>208</v>
      </c>
      <c r="B954" s="81" t="s">
        <v>23</v>
      </c>
      <c r="C954" s="80" t="s">
        <v>24</v>
      </c>
      <c r="D954" s="80">
        <v>2</v>
      </c>
      <c r="E954" s="80">
        <v>1.5</v>
      </c>
      <c r="F954" s="80">
        <v>0.5</v>
      </c>
      <c r="G954" s="81"/>
      <c r="H954" s="83" t="s">
        <v>838</v>
      </c>
      <c r="I954" s="26" t="s">
        <v>13</v>
      </c>
      <c r="J954" t="str">
        <f t="shared" si="103"/>
        <v>TH01001Quản lý xã hội2</v>
      </c>
      <c r="K954">
        <f t="shared" si="101"/>
        <v>1</v>
      </c>
      <c r="L954" t="str">
        <f t="shared" si="104"/>
        <v/>
      </c>
      <c r="M954" t="str">
        <f t="shared" si="105"/>
        <v>TH01001Quản lý xã hội2</v>
      </c>
      <c r="N954">
        <f t="shared" si="102"/>
        <v>2</v>
      </c>
      <c r="O954" t="str">
        <f t="shared" si="107"/>
        <v>HK2</v>
      </c>
      <c r="P954" t="str">
        <f t="shared" si="106"/>
        <v>HK2</v>
      </c>
    </row>
    <row r="955" spans="1:16" ht="33">
      <c r="A955" s="80" t="s">
        <v>211</v>
      </c>
      <c r="B955" s="81" t="s">
        <v>26</v>
      </c>
      <c r="C955" s="80" t="s">
        <v>27</v>
      </c>
      <c r="D955" s="80">
        <v>3</v>
      </c>
      <c r="E955" s="80">
        <v>2</v>
      </c>
      <c r="F955" s="80">
        <v>1</v>
      </c>
      <c r="G955" s="81"/>
      <c r="H955" s="83" t="s">
        <v>838</v>
      </c>
      <c r="I955" s="26" t="s">
        <v>13</v>
      </c>
      <c r="J955" t="str">
        <f t="shared" si="103"/>
        <v>NP01001Quản lý xã hội3</v>
      </c>
      <c r="K955">
        <f t="shared" si="101"/>
        <v>2</v>
      </c>
      <c r="L955" t="str">
        <f t="shared" si="104"/>
        <v>HK1</v>
      </c>
      <c r="M955" t="str">
        <f t="shared" si="105"/>
        <v>NP01001Quản lý xã hội3</v>
      </c>
      <c r="N955">
        <f t="shared" si="102"/>
        <v>1</v>
      </c>
      <c r="O955" t="str">
        <f t="shared" si="107"/>
        <v/>
      </c>
      <c r="P955" t="str">
        <f t="shared" si="106"/>
        <v>HK1</v>
      </c>
    </row>
    <row r="956" spans="1:16" ht="33">
      <c r="A956" s="80" t="s">
        <v>213</v>
      </c>
      <c r="B956" s="81" t="s">
        <v>30</v>
      </c>
      <c r="C956" s="80" t="s">
        <v>508</v>
      </c>
      <c r="D956" s="80">
        <v>2</v>
      </c>
      <c r="E956" s="80">
        <v>1.5</v>
      </c>
      <c r="F956" s="80">
        <v>0.5</v>
      </c>
      <c r="G956" s="81"/>
      <c r="H956" s="83" t="s">
        <v>838</v>
      </c>
      <c r="I956" s="26" t="s">
        <v>13</v>
      </c>
      <c r="J956" t="str">
        <f t="shared" si="103"/>
        <v>CT01001Quản lý xã hội2</v>
      </c>
      <c r="K956">
        <f t="shared" si="101"/>
        <v>1</v>
      </c>
      <c r="L956" t="str">
        <f t="shared" si="104"/>
        <v/>
      </c>
      <c r="M956" t="str">
        <f t="shared" si="105"/>
        <v>CT01001Quản lý xã hội2</v>
      </c>
      <c r="N956">
        <f t="shared" si="102"/>
        <v>1</v>
      </c>
      <c r="O956" t="str">
        <f t="shared" si="107"/>
        <v/>
      </c>
      <c r="P956" t="str">
        <f t="shared" si="106"/>
        <v/>
      </c>
    </row>
    <row r="957" spans="1:16" ht="33">
      <c r="A957" s="80" t="s">
        <v>215</v>
      </c>
      <c r="B957" s="81" t="s">
        <v>33</v>
      </c>
      <c r="C957" s="80" t="s">
        <v>34</v>
      </c>
      <c r="D957" s="80">
        <v>2</v>
      </c>
      <c r="E957" s="80">
        <v>1.5</v>
      </c>
      <c r="F957" s="80">
        <v>0.5</v>
      </c>
      <c r="G957" s="81"/>
      <c r="H957" s="83" t="s">
        <v>838</v>
      </c>
      <c r="I957" s="26" t="s">
        <v>13</v>
      </c>
      <c r="J957" t="str">
        <f t="shared" si="103"/>
        <v>XD01001Quản lý xã hội2</v>
      </c>
      <c r="K957">
        <f t="shared" si="101"/>
        <v>2</v>
      </c>
      <c r="L957" t="str">
        <f t="shared" si="104"/>
        <v>HK1</v>
      </c>
      <c r="M957" t="str">
        <f t="shared" si="105"/>
        <v>XD01001Quản lý xã hội2</v>
      </c>
      <c r="N957">
        <f t="shared" si="102"/>
        <v>1</v>
      </c>
      <c r="O957" t="str">
        <f t="shared" si="107"/>
        <v/>
      </c>
      <c r="P957" t="str">
        <f t="shared" si="106"/>
        <v>HK1</v>
      </c>
    </row>
    <row r="958" spans="1:16" ht="33">
      <c r="A958" s="80" t="s">
        <v>218</v>
      </c>
      <c r="B958" s="81" t="s">
        <v>36</v>
      </c>
      <c r="C958" s="80" t="s">
        <v>37</v>
      </c>
      <c r="D958" s="80">
        <v>2</v>
      </c>
      <c r="E958" s="80">
        <v>1.5</v>
      </c>
      <c r="F958" s="80">
        <v>0.5</v>
      </c>
      <c r="G958" s="81"/>
      <c r="H958" s="83" t="s">
        <v>838</v>
      </c>
      <c r="I958" s="26" t="s">
        <v>13</v>
      </c>
      <c r="J958" t="str">
        <f t="shared" si="103"/>
        <v>TG01004Quản lý xã hội2</v>
      </c>
      <c r="K958">
        <f t="shared" si="101"/>
        <v>1</v>
      </c>
      <c r="L958" t="str">
        <f t="shared" si="104"/>
        <v/>
      </c>
      <c r="M958" t="str">
        <f t="shared" si="105"/>
        <v>TG01004Quản lý xã hội2</v>
      </c>
      <c r="N958">
        <f t="shared" si="102"/>
        <v>2</v>
      </c>
      <c r="O958" t="str">
        <f t="shared" si="107"/>
        <v>HK2</v>
      </c>
      <c r="P958" t="str">
        <f t="shared" si="106"/>
        <v>HK2</v>
      </c>
    </row>
    <row r="959" spans="1:16" ht="33">
      <c r="A959" s="80" t="s">
        <v>38</v>
      </c>
      <c r="B959" s="81" t="s">
        <v>76</v>
      </c>
      <c r="C959" s="80" t="s">
        <v>299</v>
      </c>
      <c r="D959" s="80">
        <v>2</v>
      </c>
      <c r="E959" s="80">
        <v>1.5</v>
      </c>
      <c r="F959" s="80">
        <v>0.5</v>
      </c>
      <c r="G959" s="81"/>
      <c r="H959" s="83" t="s">
        <v>838</v>
      </c>
      <c r="I959" s="26" t="s">
        <v>73</v>
      </c>
      <c r="J959" t="str">
        <f t="shared" si="103"/>
        <v>TT01002Quản lý xã hội2</v>
      </c>
      <c r="K959">
        <f t="shared" si="101"/>
        <v>1</v>
      </c>
      <c r="L959" t="str">
        <f t="shared" si="104"/>
        <v/>
      </c>
      <c r="M959" t="str">
        <f t="shared" si="105"/>
        <v>TT01002Quản lý xã hội2</v>
      </c>
      <c r="N959">
        <f t="shared" si="102"/>
        <v>1</v>
      </c>
      <c r="O959" t="str">
        <f t="shared" si="107"/>
        <v/>
      </c>
      <c r="P959" t="str">
        <f t="shared" si="106"/>
        <v/>
      </c>
    </row>
    <row r="960" spans="1:16" ht="33">
      <c r="A960" s="80" t="s">
        <v>41</v>
      </c>
      <c r="B960" s="81" t="s">
        <v>82</v>
      </c>
      <c r="C960" s="80" t="s">
        <v>83</v>
      </c>
      <c r="D960" s="80">
        <v>2</v>
      </c>
      <c r="E960" s="80">
        <v>1.5</v>
      </c>
      <c r="F960" s="80">
        <v>0.5</v>
      </c>
      <c r="G960" s="81"/>
      <c r="H960" s="83" t="s">
        <v>838</v>
      </c>
      <c r="I960" s="26" t="s">
        <v>73</v>
      </c>
      <c r="J960" t="str">
        <f t="shared" si="103"/>
        <v>TT01001Quản lý xã hội2</v>
      </c>
      <c r="K960">
        <f t="shared" si="101"/>
        <v>1</v>
      </c>
      <c r="L960" t="str">
        <f t="shared" si="104"/>
        <v/>
      </c>
      <c r="M960" t="str">
        <f t="shared" si="105"/>
        <v>TT01001Quản lý xã hội2</v>
      </c>
      <c r="N960">
        <f t="shared" si="102"/>
        <v>1</v>
      </c>
      <c r="O960" t="str">
        <f t="shared" si="107"/>
        <v/>
      </c>
      <c r="P960" t="str">
        <f t="shared" si="106"/>
        <v/>
      </c>
    </row>
    <row r="961" spans="1:16" ht="33">
      <c r="A961" s="80" t="s">
        <v>44</v>
      </c>
      <c r="B961" s="81" t="s">
        <v>509</v>
      </c>
      <c r="C961" s="80" t="s">
        <v>510</v>
      </c>
      <c r="D961" s="80">
        <v>2</v>
      </c>
      <c r="E961" s="80">
        <v>1.5</v>
      </c>
      <c r="F961" s="80">
        <v>0.5</v>
      </c>
      <c r="G961" s="81"/>
      <c r="H961" s="83" t="s">
        <v>838</v>
      </c>
      <c r="I961" s="26" t="s">
        <v>73</v>
      </c>
      <c r="J961" t="str">
        <f t="shared" si="103"/>
        <v>TM01003Quản lý xã hội2</v>
      </c>
      <c r="K961">
        <f t="shared" si="101"/>
        <v>1</v>
      </c>
      <c r="L961" t="str">
        <f t="shared" si="104"/>
        <v/>
      </c>
      <c r="M961" t="str">
        <f t="shared" si="105"/>
        <v>TM01003Quản lý xã hội2</v>
      </c>
      <c r="N961">
        <f t="shared" si="102"/>
        <v>1</v>
      </c>
      <c r="O961" t="str">
        <f t="shared" si="107"/>
        <v/>
      </c>
      <c r="P961" t="str">
        <f t="shared" si="106"/>
        <v/>
      </c>
    </row>
    <row r="962" spans="1:16" ht="33">
      <c r="A962" s="80" t="s">
        <v>47</v>
      </c>
      <c r="B962" s="81" t="s">
        <v>511</v>
      </c>
      <c r="C962" s="80" t="s">
        <v>512</v>
      </c>
      <c r="D962" s="80">
        <v>2</v>
      </c>
      <c r="E962" s="80">
        <v>1.5</v>
      </c>
      <c r="F962" s="80">
        <v>0.5</v>
      </c>
      <c r="G962" s="81"/>
      <c r="H962" s="83" t="s">
        <v>838</v>
      </c>
      <c r="I962" s="26" t="s">
        <v>73</v>
      </c>
      <c r="J962" t="str">
        <f t="shared" si="103"/>
        <v>TM01007Quản lý xã hội2</v>
      </c>
      <c r="K962">
        <f t="shared" ref="K962:K1025" si="108">COUNTIF($J$2:$J$3265,J962)</f>
        <v>1</v>
      </c>
      <c r="L962" t="str">
        <f t="shared" si="104"/>
        <v/>
      </c>
      <c r="M962" t="str">
        <f t="shared" si="105"/>
        <v>TM01007Quản lý xã hội2</v>
      </c>
      <c r="N962">
        <f t="shared" ref="N962:N1025" si="109">COUNTIF(M962:M4247,M962)</f>
        <v>2</v>
      </c>
      <c r="O962" t="str">
        <f t="shared" si="107"/>
        <v>HK2</v>
      </c>
      <c r="P962" t="str">
        <f t="shared" si="106"/>
        <v>HK2</v>
      </c>
    </row>
    <row r="963" spans="1:16" ht="33">
      <c r="A963" s="80" t="s">
        <v>50</v>
      </c>
      <c r="B963" s="81" t="s">
        <v>513</v>
      </c>
      <c r="C963" s="80" t="s">
        <v>64</v>
      </c>
      <c r="D963" s="80">
        <v>2</v>
      </c>
      <c r="E963" s="80">
        <v>1.5</v>
      </c>
      <c r="F963" s="80">
        <v>0.5</v>
      </c>
      <c r="G963" s="81"/>
      <c r="H963" s="83" t="s">
        <v>838</v>
      </c>
      <c r="I963" s="26" t="s">
        <v>73</v>
      </c>
      <c r="J963" t="str">
        <f t="shared" ref="J963:J1026" si="110">CONCATENATE(B963,H963,D963)</f>
        <v>TG01003Quản lý xã hội2</v>
      </c>
      <c r="K963">
        <f t="shared" si="108"/>
        <v>1</v>
      </c>
      <c r="L963" t="str">
        <f t="shared" ref="L963:L1026" si="111">IF(K963=2,"HK1","")</f>
        <v/>
      </c>
      <c r="M963" t="str">
        <f t="shared" ref="M963:M1026" si="112">CONCATENATE(B963,H963,D963)</f>
        <v>TG01003Quản lý xã hội2</v>
      </c>
      <c r="N963">
        <f t="shared" si="109"/>
        <v>1</v>
      </c>
      <c r="O963" t="str">
        <f t="shared" si="107"/>
        <v/>
      </c>
      <c r="P963" t="str">
        <f t="shared" si="106"/>
        <v/>
      </c>
    </row>
    <row r="964" spans="1:16" ht="33">
      <c r="A964" s="80" t="s">
        <v>53</v>
      </c>
      <c r="B964" s="81" t="s">
        <v>514</v>
      </c>
      <c r="C964" s="80" t="s">
        <v>515</v>
      </c>
      <c r="D964" s="80">
        <v>2</v>
      </c>
      <c r="E964" s="80">
        <v>1.5</v>
      </c>
      <c r="F964" s="80">
        <v>0.5</v>
      </c>
      <c r="G964" s="81"/>
      <c r="H964" s="83" t="s">
        <v>838</v>
      </c>
      <c r="I964" s="26" t="s">
        <v>73</v>
      </c>
      <c r="J964" t="str">
        <f t="shared" si="110"/>
        <v>TG01006Quản lý xã hội2</v>
      </c>
      <c r="K964">
        <f t="shared" si="108"/>
        <v>1</v>
      </c>
      <c r="L964" t="str">
        <f t="shared" si="111"/>
        <v/>
      </c>
      <c r="M964" t="str">
        <f t="shared" si="112"/>
        <v>TG01006Quản lý xã hội2</v>
      </c>
      <c r="N964">
        <f t="shared" si="109"/>
        <v>1</v>
      </c>
      <c r="O964" t="str">
        <f t="shared" si="107"/>
        <v/>
      </c>
      <c r="P964" t="str">
        <f t="shared" si="106"/>
        <v/>
      </c>
    </row>
    <row r="965" spans="1:16" ht="33">
      <c r="A965" s="80" t="s">
        <v>56</v>
      </c>
      <c r="B965" s="81" t="s">
        <v>216</v>
      </c>
      <c r="C965" s="80" t="s">
        <v>217</v>
      </c>
      <c r="D965" s="80">
        <v>2</v>
      </c>
      <c r="E965" s="80">
        <v>1.5</v>
      </c>
      <c r="F965" s="80">
        <v>0.5</v>
      </c>
      <c r="G965" s="81"/>
      <c r="H965" s="83" t="s">
        <v>838</v>
      </c>
      <c r="I965" s="26" t="s">
        <v>73</v>
      </c>
      <c r="J965" t="str">
        <f t="shared" si="110"/>
        <v>ĐC01001Quản lý xã hội2</v>
      </c>
      <c r="K965">
        <f t="shared" si="108"/>
        <v>1</v>
      </c>
      <c r="L965" t="str">
        <f t="shared" si="111"/>
        <v/>
      </c>
      <c r="M965" t="str">
        <f t="shared" si="112"/>
        <v>ĐC01001Quản lý xã hội2</v>
      </c>
      <c r="N965">
        <f t="shared" si="109"/>
        <v>1</v>
      </c>
      <c r="O965" t="str">
        <f t="shared" si="107"/>
        <v/>
      </c>
      <c r="P965" t="str">
        <f t="shared" si="106"/>
        <v/>
      </c>
    </row>
    <row r="966" spans="1:16" ht="33">
      <c r="A966" s="80" t="s">
        <v>59</v>
      </c>
      <c r="B966" s="81" t="s">
        <v>84</v>
      </c>
      <c r="C966" s="80" t="s">
        <v>85</v>
      </c>
      <c r="D966" s="80">
        <v>2</v>
      </c>
      <c r="E966" s="80">
        <v>1.5</v>
      </c>
      <c r="F966" s="80">
        <v>0.5</v>
      </c>
      <c r="G966" s="81"/>
      <c r="H966" s="83" t="s">
        <v>838</v>
      </c>
      <c r="I966" s="26" t="s">
        <v>73</v>
      </c>
      <c r="J966" t="str">
        <f t="shared" si="110"/>
        <v>QQ01002Quản lý xã hội2</v>
      </c>
      <c r="K966">
        <f t="shared" si="108"/>
        <v>1</v>
      </c>
      <c r="L966" t="str">
        <f t="shared" si="111"/>
        <v/>
      </c>
      <c r="M966" t="str">
        <f t="shared" si="112"/>
        <v>QQ01002Quản lý xã hội2</v>
      </c>
      <c r="N966">
        <f t="shared" si="109"/>
        <v>1</v>
      </c>
      <c r="O966" t="str">
        <f t="shared" si="107"/>
        <v/>
      </c>
      <c r="P966" t="str">
        <f t="shared" si="106"/>
        <v/>
      </c>
    </row>
    <row r="967" spans="1:16" ht="33">
      <c r="A967" s="80" t="s">
        <v>62</v>
      </c>
      <c r="B967" s="81" t="s">
        <v>71</v>
      </c>
      <c r="C967" s="80" t="s">
        <v>72</v>
      </c>
      <c r="D967" s="80">
        <v>2</v>
      </c>
      <c r="E967" s="80">
        <v>1.5</v>
      </c>
      <c r="F967" s="80">
        <v>0.5</v>
      </c>
      <c r="G967" s="81"/>
      <c r="H967" s="83" t="s">
        <v>838</v>
      </c>
      <c r="I967" s="26" t="s">
        <v>73</v>
      </c>
      <c r="J967" t="str">
        <f t="shared" si="110"/>
        <v>XH01001Quản lý xã hội2</v>
      </c>
      <c r="K967">
        <f t="shared" si="108"/>
        <v>1</v>
      </c>
      <c r="L967" t="str">
        <f t="shared" si="111"/>
        <v/>
      </c>
      <c r="M967" t="str">
        <f t="shared" si="112"/>
        <v>XH01001Quản lý xã hội2</v>
      </c>
      <c r="N967">
        <f t="shared" si="109"/>
        <v>1</v>
      </c>
      <c r="O967" t="str">
        <f t="shared" si="107"/>
        <v/>
      </c>
      <c r="P967" t="str">
        <f t="shared" si="106"/>
        <v/>
      </c>
    </row>
    <row r="968" spans="1:16" ht="33">
      <c r="A968" s="80" t="s">
        <v>65</v>
      </c>
      <c r="B968" s="81" t="s">
        <v>39</v>
      </c>
      <c r="C968" s="80" t="s">
        <v>516</v>
      </c>
      <c r="D968" s="80">
        <v>3</v>
      </c>
      <c r="E968" s="80">
        <v>1</v>
      </c>
      <c r="F968" s="80">
        <v>2</v>
      </c>
      <c r="G968" s="81"/>
      <c r="H968" s="83" t="s">
        <v>838</v>
      </c>
      <c r="I968" s="26" t="s">
        <v>13</v>
      </c>
      <c r="J968" t="str">
        <f t="shared" si="110"/>
        <v>ĐC01005Quản lý xã hội3</v>
      </c>
      <c r="K968">
        <f t="shared" si="108"/>
        <v>2</v>
      </c>
      <c r="L968" t="str">
        <f t="shared" si="111"/>
        <v>HK1</v>
      </c>
      <c r="M968" t="str">
        <f t="shared" si="112"/>
        <v>ĐC01005Quản lý xã hội3</v>
      </c>
      <c r="N968">
        <f t="shared" si="109"/>
        <v>1</v>
      </c>
      <c r="O968" t="str">
        <f t="shared" si="107"/>
        <v/>
      </c>
      <c r="P968" t="str">
        <f t="shared" si="106"/>
        <v>HK1</v>
      </c>
    </row>
    <row r="969" spans="1:16" ht="33">
      <c r="A969" s="80" t="s">
        <v>68</v>
      </c>
      <c r="B969" s="81" t="s">
        <v>42</v>
      </c>
      <c r="C969" s="80" t="s">
        <v>43</v>
      </c>
      <c r="D969" s="80">
        <v>4</v>
      </c>
      <c r="E969" s="80">
        <v>2</v>
      </c>
      <c r="F969" s="80">
        <v>2</v>
      </c>
      <c r="G969" s="81"/>
      <c r="H969" s="83" t="s">
        <v>838</v>
      </c>
      <c r="I969" s="26" t="s">
        <v>13</v>
      </c>
      <c r="J969" t="str">
        <f t="shared" si="110"/>
        <v>NN01015Quản lý xã hội4</v>
      </c>
      <c r="K969">
        <f t="shared" si="108"/>
        <v>2</v>
      </c>
      <c r="L969" t="str">
        <f t="shared" si="111"/>
        <v>HK1</v>
      </c>
      <c r="M969" t="str">
        <f t="shared" si="112"/>
        <v>NN01015Quản lý xã hội4</v>
      </c>
      <c r="N969">
        <f t="shared" si="109"/>
        <v>1</v>
      </c>
      <c r="O969" t="str">
        <f t="shared" si="107"/>
        <v/>
      </c>
      <c r="P969" t="str">
        <f t="shared" si="106"/>
        <v>HK1</v>
      </c>
    </row>
    <row r="970" spans="1:16" ht="33">
      <c r="A970" s="80" t="s">
        <v>237</v>
      </c>
      <c r="B970" s="81" t="s">
        <v>45</v>
      </c>
      <c r="C970" s="80" t="s">
        <v>46</v>
      </c>
      <c r="D970" s="80">
        <v>4</v>
      </c>
      <c r="E970" s="80">
        <v>2</v>
      </c>
      <c r="F970" s="80">
        <v>2</v>
      </c>
      <c r="G970" s="81"/>
      <c r="H970" s="83" t="s">
        <v>838</v>
      </c>
      <c r="I970" s="26" t="s">
        <v>13</v>
      </c>
      <c r="J970" t="str">
        <f t="shared" si="110"/>
        <v>NN01016Quản lý xã hội4</v>
      </c>
      <c r="K970">
        <f t="shared" si="108"/>
        <v>1</v>
      </c>
      <c r="L970" t="str">
        <f t="shared" si="111"/>
        <v/>
      </c>
      <c r="M970" t="str">
        <f t="shared" si="112"/>
        <v>NN01016Quản lý xã hội4</v>
      </c>
      <c r="N970">
        <f t="shared" si="109"/>
        <v>2</v>
      </c>
      <c r="O970" t="str">
        <f t="shared" si="107"/>
        <v>HK2</v>
      </c>
      <c r="P970" t="str">
        <f t="shared" ref="P970:P1033" si="113">IF(AND(L970="HK1",O970=""),"HK1",IF(AND(L970="",O970=""),"",IF(AND(L970="",O970="HK2"),"HK2")))</f>
        <v>HK2</v>
      </c>
    </row>
    <row r="971" spans="1:16" ht="33">
      <c r="A971" s="80" t="s">
        <v>239</v>
      </c>
      <c r="B971" s="81" t="s">
        <v>48</v>
      </c>
      <c r="C971" s="80" t="s">
        <v>49</v>
      </c>
      <c r="D971" s="80">
        <v>4</v>
      </c>
      <c r="E971" s="80">
        <v>2</v>
      </c>
      <c r="F971" s="80">
        <v>2</v>
      </c>
      <c r="G971" s="81"/>
      <c r="H971" s="83" t="s">
        <v>838</v>
      </c>
      <c r="I971" s="26" t="s">
        <v>13</v>
      </c>
      <c r="J971" t="str">
        <f t="shared" si="110"/>
        <v>NN01017Quản lý xã hội4</v>
      </c>
      <c r="K971">
        <f t="shared" si="108"/>
        <v>1</v>
      </c>
      <c r="L971" t="str">
        <f t="shared" si="111"/>
        <v/>
      </c>
      <c r="M971" t="str">
        <f t="shared" si="112"/>
        <v>NN01017Quản lý xã hội4</v>
      </c>
      <c r="N971">
        <f t="shared" si="109"/>
        <v>1</v>
      </c>
      <c r="O971" t="str">
        <f t="shared" si="107"/>
        <v/>
      </c>
      <c r="P971" t="str">
        <f t="shared" si="113"/>
        <v/>
      </c>
    </row>
    <row r="972" spans="1:16" ht="33">
      <c r="A972" s="80" t="s">
        <v>241</v>
      </c>
      <c r="B972" s="81" t="s">
        <v>51</v>
      </c>
      <c r="C972" s="80" t="s">
        <v>52</v>
      </c>
      <c r="D972" s="80">
        <v>4</v>
      </c>
      <c r="E972" s="80">
        <v>2</v>
      </c>
      <c r="F972" s="80">
        <v>2</v>
      </c>
      <c r="G972" s="81"/>
      <c r="H972" s="83" t="s">
        <v>838</v>
      </c>
      <c r="I972" s="26" t="s">
        <v>13</v>
      </c>
      <c r="J972" t="str">
        <f t="shared" si="110"/>
        <v>NN01019Quản lý xã hội4</v>
      </c>
      <c r="K972">
        <f t="shared" si="108"/>
        <v>1</v>
      </c>
      <c r="L972" t="str">
        <f t="shared" si="111"/>
        <v/>
      </c>
      <c r="M972" t="str">
        <f t="shared" si="112"/>
        <v>NN01019Quản lý xã hội4</v>
      </c>
      <c r="N972">
        <f t="shared" si="109"/>
        <v>1</v>
      </c>
      <c r="O972" t="str">
        <f t="shared" si="107"/>
        <v/>
      </c>
      <c r="P972" t="str">
        <f t="shared" si="113"/>
        <v/>
      </c>
    </row>
    <row r="973" spans="1:16" ht="33">
      <c r="A973" s="80" t="s">
        <v>244</v>
      </c>
      <c r="B973" s="81" t="s">
        <v>54</v>
      </c>
      <c r="C973" s="80" t="s">
        <v>55</v>
      </c>
      <c r="D973" s="80">
        <v>4</v>
      </c>
      <c r="E973" s="80">
        <v>2</v>
      </c>
      <c r="F973" s="80">
        <v>2</v>
      </c>
      <c r="G973" s="81"/>
      <c r="H973" s="83" t="s">
        <v>838</v>
      </c>
      <c r="I973" s="26" t="s">
        <v>13</v>
      </c>
      <c r="J973" t="str">
        <f t="shared" si="110"/>
        <v>NN01020Quản lý xã hội4</v>
      </c>
      <c r="K973">
        <f t="shared" si="108"/>
        <v>1</v>
      </c>
      <c r="L973" t="str">
        <f t="shared" si="111"/>
        <v/>
      </c>
      <c r="M973" t="str">
        <f t="shared" si="112"/>
        <v>NN01020Quản lý xã hội4</v>
      </c>
      <c r="N973">
        <f t="shared" si="109"/>
        <v>2</v>
      </c>
      <c r="O973" t="str">
        <f t="shared" si="107"/>
        <v>HK2</v>
      </c>
      <c r="P973" t="str">
        <f t="shared" si="113"/>
        <v>HK2</v>
      </c>
    </row>
    <row r="974" spans="1:16" ht="33">
      <c r="A974" s="80" t="s">
        <v>120</v>
      </c>
      <c r="B974" s="81" t="s">
        <v>57</v>
      </c>
      <c r="C974" s="80" t="s">
        <v>58</v>
      </c>
      <c r="D974" s="80">
        <v>4</v>
      </c>
      <c r="E974" s="80">
        <v>2</v>
      </c>
      <c r="F974" s="80">
        <v>2</v>
      </c>
      <c r="G974" s="81"/>
      <c r="H974" s="83" t="s">
        <v>838</v>
      </c>
      <c r="I974" s="26" t="s">
        <v>13</v>
      </c>
      <c r="J974" t="str">
        <f t="shared" si="110"/>
        <v>NN01021Quản lý xã hội4</v>
      </c>
      <c r="K974">
        <f t="shared" si="108"/>
        <v>1</v>
      </c>
      <c r="L974" t="str">
        <f t="shared" si="111"/>
        <v/>
      </c>
      <c r="M974" t="str">
        <f t="shared" si="112"/>
        <v>NN01021Quản lý xã hội4</v>
      </c>
      <c r="N974">
        <f t="shared" si="109"/>
        <v>1</v>
      </c>
      <c r="O974" t="str">
        <f t="shared" si="107"/>
        <v/>
      </c>
      <c r="P974" t="str">
        <f t="shared" si="113"/>
        <v/>
      </c>
    </row>
    <row r="975" spans="1:16" ht="33">
      <c r="A975" s="80" t="s">
        <v>123</v>
      </c>
      <c r="B975" s="81" t="s">
        <v>249</v>
      </c>
      <c r="C975" s="80" t="s">
        <v>474</v>
      </c>
      <c r="D975" s="80">
        <v>3</v>
      </c>
      <c r="E975" s="80">
        <v>2</v>
      </c>
      <c r="F975" s="80">
        <v>1</v>
      </c>
      <c r="G975" s="80"/>
      <c r="H975" s="83" t="s">
        <v>838</v>
      </c>
      <c r="I975" s="26" t="s">
        <v>13</v>
      </c>
      <c r="J975" t="str">
        <f t="shared" si="110"/>
        <v>XD01004Quản lý xã hội3</v>
      </c>
      <c r="K975">
        <f t="shared" si="108"/>
        <v>1</v>
      </c>
      <c r="L975" t="str">
        <f t="shared" si="111"/>
        <v/>
      </c>
      <c r="M975" t="str">
        <f t="shared" si="112"/>
        <v>XD01004Quản lý xã hội3</v>
      </c>
      <c r="N975">
        <f t="shared" si="109"/>
        <v>2</v>
      </c>
      <c r="O975" t="str">
        <f t="shared" si="107"/>
        <v>HK2</v>
      </c>
      <c r="P975" t="str">
        <f t="shared" si="113"/>
        <v>HK2</v>
      </c>
    </row>
    <row r="976" spans="1:16" ht="33">
      <c r="A976" s="80" t="s">
        <v>126</v>
      </c>
      <c r="B976" s="81" t="s">
        <v>229</v>
      </c>
      <c r="C976" s="80" t="s">
        <v>230</v>
      </c>
      <c r="D976" s="80">
        <v>3</v>
      </c>
      <c r="E976" s="80">
        <v>2</v>
      </c>
      <c r="F976" s="80">
        <v>1</v>
      </c>
      <c r="G976" s="80"/>
      <c r="H976" s="83" t="s">
        <v>838</v>
      </c>
      <c r="I976" s="26" t="s">
        <v>13</v>
      </c>
      <c r="J976" t="str">
        <f t="shared" si="110"/>
        <v>NP02001Quản lý xã hội3</v>
      </c>
      <c r="K976">
        <f t="shared" si="108"/>
        <v>1</v>
      </c>
      <c r="L976" t="str">
        <f t="shared" si="111"/>
        <v/>
      </c>
      <c r="M976" t="str">
        <f t="shared" si="112"/>
        <v>NP02001Quản lý xã hội3</v>
      </c>
      <c r="N976">
        <f t="shared" si="109"/>
        <v>1</v>
      </c>
      <c r="O976" t="str">
        <f t="shared" ref="O976:O1039" si="114">IF(OR(N976=2,N976=3),"HK2","")</f>
        <v/>
      </c>
      <c r="P976" t="str">
        <f t="shared" si="113"/>
        <v/>
      </c>
    </row>
    <row r="977" spans="1:16" ht="33">
      <c r="A977" s="80" t="s">
        <v>129</v>
      </c>
      <c r="B977" s="81" t="s">
        <v>517</v>
      </c>
      <c r="C977" s="80" t="s">
        <v>81</v>
      </c>
      <c r="D977" s="80">
        <v>3</v>
      </c>
      <c r="E977" s="80">
        <v>2.5</v>
      </c>
      <c r="F977" s="80">
        <v>0.5</v>
      </c>
      <c r="G977" s="80"/>
      <c r="H977" s="83" t="s">
        <v>838</v>
      </c>
      <c r="I977" s="26" t="s">
        <v>13</v>
      </c>
      <c r="J977" t="str">
        <f t="shared" si="110"/>
        <v>QT02001Quản lý xã hội3</v>
      </c>
      <c r="K977">
        <f t="shared" si="108"/>
        <v>1</v>
      </c>
      <c r="L977" t="str">
        <f t="shared" si="111"/>
        <v/>
      </c>
      <c r="M977" t="str">
        <f t="shared" si="112"/>
        <v>QT02001Quản lý xã hội3</v>
      </c>
      <c r="N977">
        <f t="shared" si="109"/>
        <v>1</v>
      </c>
      <c r="O977" t="str">
        <f t="shared" si="114"/>
        <v/>
      </c>
      <c r="P977" t="str">
        <f t="shared" si="113"/>
        <v/>
      </c>
    </row>
    <row r="978" spans="1:16" ht="33">
      <c r="A978" s="80" t="s">
        <v>254</v>
      </c>
      <c r="B978" s="81" t="s">
        <v>225</v>
      </c>
      <c r="C978" s="80" t="s">
        <v>226</v>
      </c>
      <c r="D978" s="80">
        <v>3</v>
      </c>
      <c r="E978" s="80">
        <v>2.5</v>
      </c>
      <c r="F978" s="80">
        <v>0.5</v>
      </c>
      <c r="G978" s="80"/>
      <c r="H978" s="83" t="s">
        <v>838</v>
      </c>
      <c r="I978" s="26" t="s">
        <v>13</v>
      </c>
      <c r="J978" t="str">
        <f t="shared" si="110"/>
        <v>TT02353Quản lý xã hội3</v>
      </c>
      <c r="K978">
        <f t="shared" si="108"/>
        <v>1</v>
      </c>
      <c r="L978" t="str">
        <f t="shared" si="111"/>
        <v/>
      </c>
      <c r="M978" t="str">
        <f t="shared" si="112"/>
        <v>TT02353Quản lý xã hội3</v>
      </c>
      <c r="N978">
        <f t="shared" si="109"/>
        <v>1</v>
      </c>
      <c r="O978" t="str">
        <f t="shared" si="114"/>
        <v/>
      </c>
      <c r="P978" t="str">
        <f t="shared" si="113"/>
        <v/>
      </c>
    </row>
    <row r="979" spans="1:16" ht="33">
      <c r="A979" s="100" t="s">
        <v>801</v>
      </c>
      <c r="B979" s="101" t="s">
        <v>524</v>
      </c>
      <c r="C979" s="100" t="s">
        <v>525</v>
      </c>
      <c r="D979" s="80">
        <v>3</v>
      </c>
      <c r="E979" s="80">
        <v>2</v>
      </c>
      <c r="F979" s="80">
        <v>1</v>
      </c>
      <c r="G979" s="100" t="s">
        <v>26</v>
      </c>
      <c r="H979" s="83" t="s">
        <v>838</v>
      </c>
      <c r="I979" s="26" t="s">
        <v>73</v>
      </c>
      <c r="J979" t="str">
        <f t="shared" si="110"/>
        <v>NP02002Quản lý xã hội3</v>
      </c>
      <c r="K979">
        <f t="shared" si="108"/>
        <v>1</v>
      </c>
      <c r="L979" t="str">
        <f t="shared" si="111"/>
        <v/>
      </c>
      <c r="M979" t="str">
        <f t="shared" si="112"/>
        <v>NP02002Quản lý xã hội3</v>
      </c>
      <c r="N979">
        <f t="shared" si="109"/>
        <v>1</v>
      </c>
      <c r="O979" t="str">
        <f t="shared" si="114"/>
        <v/>
      </c>
      <c r="P979" t="str">
        <f t="shared" si="113"/>
        <v/>
      </c>
    </row>
    <row r="980" spans="1:16" ht="33">
      <c r="A980" s="100" t="s">
        <v>805</v>
      </c>
      <c r="B980" s="101" t="s">
        <v>526</v>
      </c>
      <c r="C980" s="100" t="s">
        <v>527</v>
      </c>
      <c r="D980" s="80">
        <v>3</v>
      </c>
      <c r="E980" s="80">
        <v>2</v>
      </c>
      <c r="F980" s="80">
        <v>1</v>
      </c>
      <c r="G980" s="100" t="s">
        <v>582</v>
      </c>
      <c r="H980" s="83" t="s">
        <v>838</v>
      </c>
      <c r="I980" s="26" t="s">
        <v>73</v>
      </c>
      <c r="J980" t="str">
        <f t="shared" si="110"/>
        <v>NP02057Quản lý xã hội3</v>
      </c>
      <c r="K980">
        <f t="shared" si="108"/>
        <v>1</v>
      </c>
      <c r="L980" t="str">
        <f t="shared" si="111"/>
        <v/>
      </c>
      <c r="M980" t="str">
        <f t="shared" si="112"/>
        <v>NP02057Quản lý xã hội3</v>
      </c>
      <c r="N980">
        <f t="shared" si="109"/>
        <v>1</v>
      </c>
      <c r="O980" t="str">
        <f t="shared" si="114"/>
        <v/>
      </c>
      <c r="P980" t="str">
        <f t="shared" si="113"/>
        <v/>
      </c>
    </row>
    <row r="981" spans="1:16" ht="33">
      <c r="A981" s="100" t="s">
        <v>808</v>
      </c>
      <c r="B981" s="101" t="s">
        <v>221</v>
      </c>
      <c r="C981" s="100" t="s">
        <v>222</v>
      </c>
      <c r="D981" s="80">
        <v>3</v>
      </c>
      <c r="E981" s="80">
        <v>2.5</v>
      </c>
      <c r="F981" s="80">
        <v>0.5</v>
      </c>
      <c r="G981" s="100"/>
      <c r="H981" s="83" t="s">
        <v>838</v>
      </c>
      <c r="I981" s="26" t="s">
        <v>73</v>
      </c>
      <c r="J981" t="str">
        <f t="shared" si="110"/>
        <v>BC02801Quản lý xã hội3</v>
      </c>
      <c r="K981">
        <f t="shared" si="108"/>
        <v>1</v>
      </c>
      <c r="L981" t="str">
        <f t="shared" si="111"/>
        <v/>
      </c>
      <c r="M981" t="str">
        <f t="shared" si="112"/>
        <v>BC02801Quản lý xã hội3</v>
      </c>
      <c r="N981">
        <f t="shared" si="109"/>
        <v>1</v>
      </c>
      <c r="O981" t="str">
        <f t="shared" si="114"/>
        <v/>
      </c>
      <c r="P981" t="str">
        <f t="shared" si="113"/>
        <v/>
      </c>
    </row>
    <row r="982" spans="1:16" ht="33">
      <c r="A982" s="100" t="s">
        <v>811</v>
      </c>
      <c r="B982" s="81" t="s">
        <v>520</v>
      </c>
      <c r="C982" s="100" t="s">
        <v>521</v>
      </c>
      <c r="D982" s="80">
        <v>3</v>
      </c>
      <c r="E982" s="80">
        <v>2</v>
      </c>
      <c r="F982" s="80">
        <v>1</v>
      </c>
      <c r="G982" s="100"/>
      <c r="H982" s="83" t="s">
        <v>838</v>
      </c>
      <c r="I982" s="26" t="s">
        <v>73</v>
      </c>
      <c r="J982" t="str">
        <f t="shared" si="110"/>
        <v>CT02060Quản lý xã hội3</v>
      </c>
      <c r="K982">
        <f t="shared" si="108"/>
        <v>1</v>
      </c>
      <c r="L982" t="str">
        <f t="shared" si="111"/>
        <v/>
      </c>
      <c r="M982" t="str">
        <f t="shared" si="112"/>
        <v>CT02060Quản lý xã hội3</v>
      </c>
      <c r="N982">
        <f t="shared" si="109"/>
        <v>1</v>
      </c>
      <c r="O982" t="str">
        <f t="shared" si="114"/>
        <v/>
      </c>
      <c r="P982" t="str">
        <f t="shared" si="113"/>
        <v/>
      </c>
    </row>
    <row r="983" spans="1:16" ht="33">
      <c r="A983" s="100" t="s">
        <v>839</v>
      </c>
      <c r="B983" s="101" t="s">
        <v>396</v>
      </c>
      <c r="C983" s="100" t="s">
        <v>397</v>
      </c>
      <c r="D983" s="80">
        <v>3</v>
      </c>
      <c r="E983" s="80">
        <v>2</v>
      </c>
      <c r="F983" s="80">
        <v>1</v>
      </c>
      <c r="G983" s="100"/>
      <c r="H983" s="83" t="s">
        <v>838</v>
      </c>
      <c r="I983" s="26" t="s">
        <v>73</v>
      </c>
      <c r="J983" t="str">
        <f t="shared" si="110"/>
        <v>XD02303Quản lý xã hội3</v>
      </c>
      <c r="K983">
        <f t="shared" si="108"/>
        <v>1</v>
      </c>
      <c r="L983" t="str">
        <f t="shared" si="111"/>
        <v/>
      </c>
      <c r="M983" t="str">
        <f t="shared" si="112"/>
        <v>XD02303Quản lý xã hội3</v>
      </c>
      <c r="N983">
        <f t="shared" si="109"/>
        <v>1</v>
      </c>
      <c r="O983" t="str">
        <f t="shared" si="114"/>
        <v/>
      </c>
      <c r="P983" t="str">
        <f t="shared" si="113"/>
        <v/>
      </c>
    </row>
    <row r="984" spans="1:16" ht="33">
      <c r="A984" s="100" t="s">
        <v>816</v>
      </c>
      <c r="B984" s="81" t="s">
        <v>522</v>
      </c>
      <c r="C984" s="100" t="s">
        <v>523</v>
      </c>
      <c r="D984" s="80">
        <v>3</v>
      </c>
      <c r="E984" s="80">
        <v>2</v>
      </c>
      <c r="F984" s="80">
        <v>1</v>
      </c>
      <c r="G984" s="100"/>
      <c r="H984" s="83" t="s">
        <v>838</v>
      </c>
      <c r="I984" s="26" t="s">
        <v>73</v>
      </c>
      <c r="J984" t="str">
        <f t="shared" si="110"/>
        <v>XD03316Quản lý xã hội3</v>
      </c>
      <c r="K984">
        <f t="shared" si="108"/>
        <v>1</v>
      </c>
      <c r="L984" t="str">
        <f t="shared" si="111"/>
        <v/>
      </c>
      <c r="M984" t="str">
        <f t="shared" si="112"/>
        <v>XD03316Quản lý xã hội3</v>
      </c>
      <c r="N984">
        <f t="shared" si="109"/>
        <v>1</v>
      </c>
      <c r="O984" t="str">
        <f t="shared" si="114"/>
        <v/>
      </c>
      <c r="P984" t="str">
        <f t="shared" si="113"/>
        <v/>
      </c>
    </row>
    <row r="985" spans="1:16" ht="33">
      <c r="A985" s="100" t="s">
        <v>840</v>
      </c>
      <c r="B985" s="101" t="s">
        <v>458</v>
      </c>
      <c r="C985" s="100" t="s">
        <v>306</v>
      </c>
      <c r="D985" s="80">
        <v>3</v>
      </c>
      <c r="E985" s="80">
        <v>2.5</v>
      </c>
      <c r="F985" s="80">
        <v>0.5</v>
      </c>
      <c r="G985" s="100"/>
      <c r="H985" s="83" t="s">
        <v>838</v>
      </c>
      <c r="I985" s="26" t="s">
        <v>73</v>
      </c>
      <c r="J985" t="str">
        <f t="shared" si="110"/>
        <v>QT02560Quản lý xã hội3</v>
      </c>
      <c r="K985">
        <f t="shared" si="108"/>
        <v>1</v>
      </c>
      <c r="L985" t="str">
        <f t="shared" si="111"/>
        <v/>
      </c>
      <c r="M985" t="str">
        <f t="shared" si="112"/>
        <v>QT02560Quản lý xã hội3</v>
      </c>
      <c r="N985">
        <f t="shared" si="109"/>
        <v>1</v>
      </c>
      <c r="O985" t="str">
        <f t="shared" si="114"/>
        <v/>
      </c>
      <c r="P985" t="str">
        <f t="shared" si="113"/>
        <v/>
      </c>
    </row>
    <row r="986" spans="1:16" ht="33">
      <c r="A986" s="100" t="s">
        <v>819</v>
      </c>
      <c r="B986" s="101" t="s">
        <v>518</v>
      </c>
      <c r="C986" s="100" t="s">
        <v>519</v>
      </c>
      <c r="D986" s="80">
        <v>3</v>
      </c>
      <c r="E986" s="80">
        <v>2.5</v>
      </c>
      <c r="F986" s="80">
        <v>0.5</v>
      </c>
      <c r="G986" s="100"/>
      <c r="H986" s="83" t="s">
        <v>838</v>
      </c>
      <c r="I986" s="26" t="s">
        <v>73</v>
      </c>
      <c r="J986" t="str">
        <f t="shared" si="110"/>
        <v>QT02602Quản lý xã hội3</v>
      </c>
      <c r="K986">
        <f t="shared" si="108"/>
        <v>1</v>
      </c>
      <c r="L986" t="str">
        <f t="shared" si="111"/>
        <v/>
      </c>
      <c r="M986" t="str">
        <f t="shared" si="112"/>
        <v>QT02602Quản lý xã hội3</v>
      </c>
      <c r="N986">
        <f t="shared" si="109"/>
        <v>1</v>
      </c>
      <c r="O986" t="str">
        <f t="shared" si="114"/>
        <v/>
      </c>
      <c r="P986" t="str">
        <f t="shared" si="113"/>
        <v/>
      </c>
    </row>
    <row r="987" spans="1:16" ht="33">
      <c r="A987" s="100" t="s">
        <v>820</v>
      </c>
      <c r="B987" s="101" t="s">
        <v>771</v>
      </c>
      <c r="C987" s="100" t="s">
        <v>772</v>
      </c>
      <c r="D987" s="80">
        <v>3</v>
      </c>
      <c r="E987" s="80">
        <v>2</v>
      </c>
      <c r="F987" s="80">
        <v>1</v>
      </c>
      <c r="G987" s="100" t="s">
        <v>229</v>
      </c>
      <c r="H987" s="83" t="s">
        <v>838</v>
      </c>
      <c r="I987" s="26" t="s">
        <v>13</v>
      </c>
      <c r="J987" t="str">
        <f t="shared" si="110"/>
        <v>NP02014Quản lý xã hội3</v>
      </c>
      <c r="K987">
        <f t="shared" si="108"/>
        <v>1</v>
      </c>
      <c r="L987" t="str">
        <f t="shared" si="111"/>
        <v/>
      </c>
      <c r="M987" t="str">
        <f t="shared" si="112"/>
        <v>NP02014Quản lý xã hội3</v>
      </c>
      <c r="N987">
        <f t="shared" si="109"/>
        <v>1</v>
      </c>
      <c r="O987" t="str">
        <f t="shared" si="114"/>
        <v/>
      </c>
      <c r="P987" t="str">
        <f t="shared" si="113"/>
        <v/>
      </c>
    </row>
    <row r="988" spans="1:16" ht="33">
      <c r="A988" s="100" t="s">
        <v>823</v>
      </c>
      <c r="B988" s="101" t="s">
        <v>841</v>
      </c>
      <c r="C988" s="100" t="s">
        <v>842</v>
      </c>
      <c r="D988" s="80">
        <v>3</v>
      </c>
      <c r="E988" s="80">
        <v>2</v>
      </c>
      <c r="F988" s="80">
        <v>1</v>
      </c>
      <c r="G988" s="100" t="s">
        <v>771</v>
      </c>
      <c r="H988" s="83" t="s">
        <v>838</v>
      </c>
      <c r="I988" s="26" t="s">
        <v>13</v>
      </c>
      <c r="J988" t="str">
        <f t="shared" si="110"/>
        <v>NP03608Quản lý xã hội3</v>
      </c>
      <c r="K988">
        <f t="shared" si="108"/>
        <v>1</v>
      </c>
      <c r="L988" t="str">
        <f t="shared" si="111"/>
        <v/>
      </c>
      <c r="M988" t="str">
        <f t="shared" si="112"/>
        <v>NP03608Quản lý xã hội3</v>
      </c>
      <c r="N988">
        <f t="shared" si="109"/>
        <v>1</v>
      </c>
      <c r="O988" t="str">
        <f t="shared" si="114"/>
        <v/>
      </c>
      <c r="P988" t="str">
        <f t="shared" si="113"/>
        <v/>
      </c>
    </row>
    <row r="989" spans="1:16" ht="33">
      <c r="A989" s="100" t="s">
        <v>824</v>
      </c>
      <c r="B989" s="101" t="s">
        <v>843</v>
      </c>
      <c r="C989" s="100" t="s">
        <v>844</v>
      </c>
      <c r="D989" s="80">
        <v>3</v>
      </c>
      <c r="E989" s="80">
        <v>2</v>
      </c>
      <c r="F989" s="80">
        <v>1</v>
      </c>
      <c r="G989" s="100" t="s">
        <v>229</v>
      </c>
      <c r="H989" s="83" t="s">
        <v>838</v>
      </c>
      <c r="I989" s="26" t="s">
        <v>13</v>
      </c>
      <c r="J989" t="str">
        <f t="shared" si="110"/>
        <v>NP03602Quản lý xã hội3</v>
      </c>
      <c r="K989">
        <f t="shared" si="108"/>
        <v>1</v>
      </c>
      <c r="L989" t="str">
        <f t="shared" si="111"/>
        <v/>
      </c>
      <c r="M989" t="str">
        <f t="shared" si="112"/>
        <v>NP03602Quản lý xã hội3</v>
      </c>
      <c r="N989">
        <f t="shared" si="109"/>
        <v>1</v>
      </c>
      <c r="O989" t="str">
        <f t="shared" si="114"/>
        <v/>
      </c>
      <c r="P989" t="str">
        <f t="shared" si="113"/>
        <v/>
      </c>
    </row>
    <row r="990" spans="1:16" ht="33">
      <c r="A990" s="100" t="s">
        <v>826</v>
      </c>
      <c r="B990" s="101" t="s">
        <v>845</v>
      </c>
      <c r="C990" s="100" t="s">
        <v>846</v>
      </c>
      <c r="D990" s="80">
        <v>3</v>
      </c>
      <c r="E990" s="80">
        <v>2</v>
      </c>
      <c r="F990" s="80">
        <v>1</v>
      </c>
      <c r="G990" s="100" t="s">
        <v>229</v>
      </c>
      <c r="H990" s="83" t="s">
        <v>838</v>
      </c>
      <c r="I990" s="26" t="s">
        <v>13</v>
      </c>
      <c r="J990" t="str">
        <f t="shared" si="110"/>
        <v>NP03603Quản lý xã hội3</v>
      </c>
      <c r="K990">
        <f t="shared" si="108"/>
        <v>1</v>
      </c>
      <c r="L990" t="str">
        <f t="shared" si="111"/>
        <v/>
      </c>
      <c r="M990" t="str">
        <f t="shared" si="112"/>
        <v>NP03603Quản lý xã hội3</v>
      </c>
      <c r="N990">
        <f t="shared" si="109"/>
        <v>1</v>
      </c>
      <c r="O990" t="str">
        <f t="shared" si="114"/>
        <v/>
      </c>
      <c r="P990" t="str">
        <f t="shared" si="113"/>
        <v/>
      </c>
    </row>
    <row r="991" spans="1:16" ht="33">
      <c r="A991" s="100" t="s">
        <v>829</v>
      </c>
      <c r="B991" s="101" t="s">
        <v>847</v>
      </c>
      <c r="C991" s="100" t="s">
        <v>848</v>
      </c>
      <c r="D991" s="80">
        <v>3</v>
      </c>
      <c r="E991" s="80">
        <v>2</v>
      </c>
      <c r="F991" s="80">
        <v>1</v>
      </c>
      <c r="G991" s="100" t="s">
        <v>771</v>
      </c>
      <c r="H991" s="83" t="s">
        <v>838</v>
      </c>
      <c r="I991" s="26" t="s">
        <v>13</v>
      </c>
      <c r="J991" t="str">
        <f t="shared" si="110"/>
        <v>NP03501Quản lý xã hội3</v>
      </c>
      <c r="K991">
        <f t="shared" si="108"/>
        <v>1</v>
      </c>
      <c r="L991" t="str">
        <f t="shared" si="111"/>
        <v/>
      </c>
      <c r="M991" t="str">
        <f t="shared" si="112"/>
        <v>NP03501Quản lý xã hội3</v>
      </c>
      <c r="N991">
        <f t="shared" si="109"/>
        <v>1</v>
      </c>
      <c r="O991" t="str">
        <f t="shared" si="114"/>
        <v/>
      </c>
      <c r="P991" t="str">
        <f t="shared" si="113"/>
        <v/>
      </c>
    </row>
    <row r="992" spans="1:16" ht="33">
      <c r="A992" s="100" t="s">
        <v>832</v>
      </c>
      <c r="B992" s="101" t="s">
        <v>849</v>
      </c>
      <c r="C992" s="100" t="s">
        <v>850</v>
      </c>
      <c r="D992" s="80">
        <v>3</v>
      </c>
      <c r="E992" s="80">
        <v>2</v>
      </c>
      <c r="F992" s="80">
        <v>1</v>
      </c>
      <c r="G992" s="100" t="s">
        <v>771</v>
      </c>
      <c r="H992" s="83" t="s">
        <v>838</v>
      </c>
      <c r="I992" s="26" t="s">
        <v>13</v>
      </c>
      <c r="J992" t="str">
        <f t="shared" si="110"/>
        <v>NP03604Quản lý xã hội3</v>
      </c>
      <c r="K992">
        <f t="shared" si="108"/>
        <v>1</v>
      </c>
      <c r="L992" t="str">
        <f t="shared" si="111"/>
        <v/>
      </c>
      <c r="M992" t="str">
        <f t="shared" si="112"/>
        <v>NP03604Quản lý xã hội3</v>
      </c>
      <c r="N992">
        <f t="shared" si="109"/>
        <v>1</v>
      </c>
      <c r="O992" t="str">
        <f t="shared" si="114"/>
        <v/>
      </c>
      <c r="P992" t="str">
        <f t="shared" si="113"/>
        <v/>
      </c>
    </row>
    <row r="993" spans="1:16" ht="33">
      <c r="A993" s="100" t="s">
        <v>835</v>
      </c>
      <c r="B993" s="101" t="s">
        <v>851</v>
      </c>
      <c r="C993" s="100" t="s">
        <v>852</v>
      </c>
      <c r="D993" s="80">
        <v>3</v>
      </c>
      <c r="E993" s="80">
        <v>2</v>
      </c>
      <c r="F993" s="80">
        <v>1</v>
      </c>
      <c r="G993" s="100" t="s">
        <v>771</v>
      </c>
      <c r="H993" s="83" t="s">
        <v>838</v>
      </c>
      <c r="I993" s="26" t="s">
        <v>13</v>
      </c>
      <c r="J993" t="str">
        <f t="shared" si="110"/>
        <v>NP03605Quản lý xã hội3</v>
      </c>
      <c r="K993">
        <f t="shared" si="108"/>
        <v>1</v>
      </c>
      <c r="L993" t="str">
        <f t="shared" si="111"/>
        <v/>
      </c>
      <c r="M993" t="str">
        <f t="shared" si="112"/>
        <v>NP03605Quản lý xã hội3</v>
      </c>
      <c r="N993">
        <f t="shared" si="109"/>
        <v>1</v>
      </c>
      <c r="O993" t="str">
        <f t="shared" si="114"/>
        <v/>
      </c>
      <c r="P993" t="str">
        <f t="shared" si="113"/>
        <v/>
      </c>
    </row>
    <row r="994" spans="1:16" ht="33">
      <c r="A994" s="100" t="s">
        <v>853</v>
      </c>
      <c r="B994" s="101" t="s">
        <v>854</v>
      </c>
      <c r="C994" s="100" t="s">
        <v>855</v>
      </c>
      <c r="D994" s="80">
        <v>3</v>
      </c>
      <c r="E994" s="80">
        <v>2</v>
      </c>
      <c r="F994" s="80">
        <v>1</v>
      </c>
      <c r="G994" s="100" t="s">
        <v>229</v>
      </c>
      <c r="H994" s="83" t="s">
        <v>838</v>
      </c>
      <c r="I994" s="26" t="s">
        <v>13</v>
      </c>
      <c r="J994" t="str">
        <f t="shared" si="110"/>
        <v>NP03633Quản lý xã hội3</v>
      </c>
      <c r="K994">
        <f t="shared" si="108"/>
        <v>1</v>
      </c>
      <c r="L994" t="str">
        <f t="shared" si="111"/>
        <v/>
      </c>
      <c r="M994" t="str">
        <f t="shared" si="112"/>
        <v>NP03633Quản lý xã hội3</v>
      </c>
      <c r="N994">
        <f t="shared" si="109"/>
        <v>1</v>
      </c>
      <c r="O994" t="str">
        <f t="shared" si="114"/>
        <v/>
      </c>
      <c r="P994" t="str">
        <f t="shared" si="113"/>
        <v/>
      </c>
    </row>
    <row r="995" spans="1:16" ht="33">
      <c r="A995" s="102" t="s">
        <v>856</v>
      </c>
      <c r="B995" s="103" t="s">
        <v>857</v>
      </c>
      <c r="C995" s="102" t="s">
        <v>125</v>
      </c>
      <c r="D995" s="80">
        <v>2</v>
      </c>
      <c r="E995" s="80">
        <v>0.5</v>
      </c>
      <c r="F995" s="80">
        <v>1.5</v>
      </c>
      <c r="G995" s="100" t="s">
        <v>28</v>
      </c>
      <c r="H995" s="83" t="s">
        <v>838</v>
      </c>
      <c r="I995" s="26" t="s">
        <v>13</v>
      </c>
      <c r="J995" t="str">
        <f t="shared" si="110"/>
        <v>NP03503Quản lý xã hội2</v>
      </c>
      <c r="K995">
        <f t="shared" si="108"/>
        <v>1</v>
      </c>
      <c r="L995" t="str">
        <f t="shared" si="111"/>
        <v/>
      </c>
      <c r="M995" t="str">
        <f t="shared" si="112"/>
        <v>NP03503Quản lý xã hội2</v>
      </c>
      <c r="N995">
        <f t="shared" si="109"/>
        <v>1</v>
      </c>
      <c r="O995" t="str">
        <f t="shared" si="114"/>
        <v/>
      </c>
      <c r="P995" t="str">
        <f t="shared" si="113"/>
        <v/>
      </c>
    </row>
    <row r="996" spans="1:16" ht="33">
      <c r="A996" s="100" t="s">
        <v>858</v>
      </c>
      <c r="B996" s="101" t="s">
        <v>859</v>
      </c>
      <c r="C996" s="100" t="s">
        <v>128</v>
      </c>
      <c r="D996" s="80">
        <v>3</v>
      </c>
      <c r="E996" s="80">
        <v>0.5</v>
      </c>
      <c r="F996" s="80">
        <v>2.5</v>
      </c>
      <c r="G996" s="100" t="s">
        <v>860</v>
      </c>
      <c r="H996" s="83" t="s">
        <v>838</v>
      </c>
      <c r="I996" s="26" t="s">
        <v>13</v>
      </c>
      <c r="J996" t="str">
        <f t="shared" si="110"/>
        <v>NP03640Quản lý xã hội3</v>
      </c>
      <c r="K996">
        <f t="shared" si="108"/>
        <v>1</v>
      </c>
      <c r="L996" t="str">
        <f t="shared" si="111"/>
        <v/>
      </c>
      <c r="M996" t="str">
        <f t="shared" si="112"/>
        <v>NP03640Quản lý xã hội3</v>
      </c>
      <c r="N996">
        <f t="shared" si="109"/>
        <v>1</v>
      </c>
      <c r="O996" t="str">
        <f t="shared" si="114"/>
        <v/>
      </c>
      <c r="P996" t="str">
        <f t="shared" si="113"/>
        <v/>
      </c>
    </row>
    <row r="997" spans="1:16" ht="33">
      <c r="A997" s="100" t="s">
        <v>861</v>
      </c>
      <c r="B997" s="101" t="s">
        <v>862</v>
      </c>
      <c r="C997" s="100" t="s">
        <v>863</v>
      </c>
      <c r="D997" s="80">
        <v>3</v>
      </c>
      <c r="E997" s="80">
        <v>2</v>
      </c>
      <c r="F997" s="80">
        <v>1</v>
      </c>
      <c r="G997" s="100" t="s">
        <v>860</v>
      </c>
      <c r="H997" s="83" t="s">
        <v>838</v>
      </c>
      <c r="I997" s="26" t="s">
        <v>73</v>
      </c>
      <c r="J997" t="str">
        <f t="shared" si="110"/>
        <v>NP02058Quản lý xã hội3</v>
      </c>
      <c r="K997">
        <f t="shared" si="108"/>
        <v>1</v>
      </c>
      <c r="L997" t="str">
        <f t="shared" si="111"/>
        <v/>
      </c>
      <c r="M997" t="str">
        <f t="shared" si="112"/>
        <v>NP02058Quản lý xã hội3</v>
      </c>
      <c r="N997">
        <f t="shared" si="109"/>
        <v>1</v>
      </c>
      <c r="O997" t="str">
        <f t="shared" si="114"/>
        <v/>
      </c>
      <c r="P997" t="str">
        <f t="shared" si="113"/>
        <v/>
      </c>
    </row>
    <row r="998" spans="1:16" ht="33">
      <c r="A998" s="100" t="s">
        <v>864</v>
      </c>
      <c r="B998" s="101" t="s">
        <v>865</v>
      </c>
      <c r="C998" s="100" t="s">
        <v>866</v>
      </c>
      <c r="D998" s="80">
        <v>3</v>
      </c>
      <c r="E998" s="80">
        <v>1</v>
      </c>
      <c r="F998" s="80">
        <v>2</v>
      </c>
      <c r="G998" s="100" t="s">
        <v>860</v>
      </c>
      <c r="H998" s="83" t="s">
        <v>838</v>
      </c>
      <c r="I998" s="26" t="s">
        <v>73</v>
      </c>
      <c r="J998" t="str">
        <f t="shared" si="110"/>
        <v>NP02059Quản lý xã hội3</v>
      </c>
      <c r="K998">
        <f t="shared" si="108"/>
        <v>1</v>
      </c>
      <c r="L998" t="str">
        <f t="shared" si="111"/>
        <v/>
      </c>
      <c r="M998" t="str">
        <f t="shared" si="112"/>
        <v>NP02059Quản lý xã hội3</v>
      </c>
      <c r="N998">
        <f t="shared" si="109"/>
        <v>1</v>
      </c>
      <c r="O998" t="str">
        <f t="shared" si="114"/>
        <v/>
      </c>
      <c r="P998" t="str">
        <f t="shared" si="113"/>
        <v/>
      </c>
    </row>
    <row r="999" spans="1:16" ht="33">
      <c r="A999" s="100" t="s">
        <v>867</v>
      </c>
      <c r="B999" s="101" t="s">
        <v>868</v>
      </c>
      <c r="C999" s="100" t="s">
        <v>869</v>
      </c>
      <c r="D999" s="80">
        <v>2</v>
      </c>
      <c r="E999" s="80">
        <v>1</v>
      </c>
      <c r="F999" s="80">
        <v>1</v>
      </c>
      <c r="G999" s="100" t="s">
        <v>860</v>
      </c>
      <c r="H999" s="83" t="s">
        <v>838</v>
      </c>
      <c r="I999" s="26" t="s">
        <v>73</v>
      </c>
      <c r="J999" t="str">
        <f t="shared" si="110"/>
        <v>NP02060Quản lý xã hội2</v>
      </c>
      <c r="K999">
        <f t="shared" si="108"/>
        <v>1</v>
      </c>
      <c r="L999" t="str">
        <f t="shared" si="111"/>
        <v/>
      </c>
      <c r="M999" t="str">
        <f t="shared" si="112"/>
        <v>NP02060Quản lý xã hội2</v>
      </c>
      <c r="N999">
        <f t="shared" si="109"/>
        <v>1</v>
      </c>
      <c r="O999" t="str">
        <f t="shared" si="114"/>
        <v/>
      </c>
      <c r="P999" t="str">
        <f t="shared" si="113"/>
        <v/>
      </c>
    </row>
    <row r="1000" spans="1:16" ht="33">
      <c r="A1000" s="100" t="s">
        <v>870</v>
      </c>
      <c r="B1000" s="101" t="s">
        <v>871</v>
      </c>
      <c r="C1000" s="100" t="s">
        <v>872</v>
      </c>
      <c r="D1000" s="80">
        <v>3</v>
      </c>
      <c r="E1000" s="80">
        <v>1</v>
      </c>
      <c r="F1000" s="80">
        <v>2</v>
      </c>
      <c r="G1000" s="100" t="s">
        <v>860</v>
      </c>
      <c r="H1000" s="83" t="s">
        <v>838</v>
      </c>
      <c r="I1000" s="26" t="s">
        <v>73</v>
      </c>
      <c r="J1000" t="str">
        <f t="shared" si="110"/>
        <v>NP03021Quản lý xã hội3</v>
      </c>
      <c r="K1000">
        <f t="shared" si="108"/>
        <v>1</v>
      </c>
      <c r="L1000" t="str">
        <f t="shared" si="111"/>
        <v/>
      </c>
      <c r="M1000" t="str">
        <f t="shared" si="112"/>
        <v>NP03021Quản lý xã hội3</v>
      </c>
      <c r="N1000">
        <f t="shared" si="109"/>
        <v>1</v>
      </c>
      <c r="O1000" t="str">
        <f t="shared" si="114"/>
        <v/>
      </c>
      <c r="P1000" t="str">
        <f t="shared" si="113"/>
        <v/>
      </c>
    </row>
    <row r="1001" spans="1:16" ht="33">
      <c r="A1001" s="100" t="s">
        <v>873</v>
      </c>
      <c r="B1001" s="101" t="s">
        <v>874</v>
      </c>
      <c r="C1001" s="100" t="s">
        <v>875</v>
      </c>
      <c r="D1001" s="80">
        <v>2</v>
      </c>
      <c r="E1001" s="80">
        <v>1</v>
      </c>
      <c r="F1001" s="80">
        <v>1</v>
      </c>
      <c r="G1001" s="100" t="s">
        <v>771</v>
      </c>
      <c r="H1001" s="83" t="s">
        <v>838</v>
      </c>
      <c r="I1001" s="26" t="s">
        <v>73</v>
      </c>
      <c r="J1001" t="str">
        <f t="shared" si="110"/>
        <v>NP03615Quản lý xã hội2</v>
      </c>
      <c r="K1001">
        <f t="shared" si="108"/>
        <v>1</v>
      </c>
      <c r="L1001" t="str">
        <f t="shared" si="111"/>
        <v/>
      </c>
      <c r="M1001" t="str">
        <f t="shared" si="112"/>
        <v>NP03615Quản lý xã hội2</v>
      </c>
      <c r="N1001">
        <f t="shared" si="109"/>
        <v>1</v>
      </c>
      <c r="O1001" t="str">
        <f t="shared" si="114"/>
        <v/>
      </c>
      <c r="P1001" t="str">
        <f t="shared" si="113"/>
        <v/>
      </c>
    </row>
    <row r="1002" spans="1:16" ht="33">
      <c r="A1002" s="100" t="s">
        <v>876</v>
      </c>
      <c r="B1002" s="101" t="s">
        <v>877</v>
      </c>
      <c r="C1002" s="100" t="s">
        <v>878</v>
      </c>
      <c r="D1002" s="80">
        <v>2</v>
      </c>
      <c r="E1002" s="80">
        <v>1</v>
      </c>
      <c r="F1002" s="80">
        <v>1</v>
      </c>
      <c r="G1002" s="100" t="s">
        <v>771</v>
      </c>
      <c r="H1002" s="83" t="s">
        <v>838</v>
      </c>
      <c r="I1002" s="26" t="s">
        <v>73</v>
      </c>
      <c r="J1002" t="str">
        <f t="shared" si="110"/>
        <v>NP03504Quản lý xã hội2</v>
      </c>
      <c r="K1002">
        <f t="shared" si="108"/>
        <v>1</v>
      </c>
      <c r="L1002" t="str">
        <f t="shared" si="111"/>
        <v/>
      </c>
      <c r="M1002" t="str">
        <f t="shared" si="112"/>
        <v>NP03504Quản lý xã hội2</v>
      </c>
      <c r="N1002">
        <f t="shared" si="109"/>
        <v>1</v>
      </c>
      <c r="O1002" t="str">
        <f t="shared" si="114"/>
        <v/>
      </c>
      <c r="P1002" t="str">
        <f t="shared" si="113"/>
        <v/>
      </c>
    </row>
    <row r="1003" spans="1:16" ht="33">
      <c r="A1003" s="100" t="s">
        <v>879</v>
      </c>
      <c r="B1003" s="101" t="s">
        <v>880</v>
      </c>
      <c r="C1003" s="100" t="s">
        <v>881</v>
      </c>
      <c r="D1003" s="80">
        <v>2</v>
      </c>
      <c r="E1003" s="80">
        <v>1</v>
      </c>
      <c r="F1003" s="80">
        <v>1</v>
      </c>
      <c r="G1003" s="100" t="s">
        <v>771</v>
      </c>
      <c r="H1003" s="83" t="s">
        <v>838</v>
      </c>
      <c r="I1003" s="26" t="s">
        <v>73</v>
      </c>
      <c r="J1003" t="str">
        <f t="shared" si="110"/>
        <v>NP03505Quản lý xã hội2</v>
      </c>
      <c r="K1003">
        <f t="shared" si="108"/>
        <v>1</v>
      </c>
      <c r="L1003" t="str">
        <f t="shared" si="111"/>
        <v/>
      </c>
      <c r="M1003" t="str">
        <f t="shared" si="112"/>
        <v>NP03505Quản lý xã hội2</v>
      </c>
      <c r="N1003">
        <f t="shared" si="109"/>
        <v>1</v>
      </c>
      <c r="O1003" t="str">
        <f t="shared" si="114"/>
        <v/>
      </c>
      <c r="P1003" t="str">
        <f t="shared" si="113"/>
        <v/>
      </c>
    </row>
    <row r="1004" spans="1:16" ht="33">
      <c r="A1004" s="100" t="s">
        <v>882</v>
      </c>
      <c r="B1004" s="101" t="s">
        <v>883</v>
      </c>
      <c r="C1004" s="100" t="s">
        <v>884</v>
      </c>
      <c r="D1004" s="80">
        <v>3</v>
      </c>
      <c r="E1004" s="80">
        <v>2</v>
      </c>
      <c r="F1004" s="80">
        <v>1</v>
      </c>
      <c r="G1004" s="100" t="s">
        <v>771</v>
      </c>
      <c r="H1004" s="83" t="s">
        <v>838</v>
      </c>
      <c r="I1004" s="26" t="s">
        <v>73</v>
      </c>
      <c r="J1004" t="str">
        <f t="shared" si="110"/>
        <v>NP03506Quản lý xã hội3</v>
      </c>
      <c r="K1004">
        <f t="shared" si="108"/>
        <v>1</v>
      </c>
      <c r="L1004" t="str">
        <f t="shared" si="111"/>
        <v/>
      </c>
      <c r="M1004" t="str">
        <f t="shared" si="112"/>
        <v>NP03506Quản lý xã hội3</v>
      </c>
      <c r="N1004">
        <f t="shared" si="109"/>
        <v>1</v>
      </c>
      <c r="O1004" t="str">
        <f t="shared" si="114"/>
        <v/>
      </c>
      <c r="P1004" t="str">
        <f t="shared" si="113"/>
        <v/>
      </c>
    </row>
    <row r="1005" spans="1:16" ht="33">
      <c r="A1005" s="100" t="s">
        <v>885</v>
      </c>
      <c r="B1005" s="101" t="s">
        <v>886</v>
      </c>
      <c r="C1005" s="100" t="s">
        <v>887</v>
      </c>
      <c r="D1005" s="80">
        <v>3</v>
      </c>
      <c r="E1005" s="80">
        <v>2</v>
      </c>
      <c r="F1005" s="80">
        <v>1</v>
      </c>
      <c r="G1005" s="100" t="s">
        <v>771</v>
      </c>
      <c r="H1005" s="83" t="s">
        <v>838</v>
      </c>
      <c r="I1005" s="26" t="s">
        <v>73</v>
      </c>
      <c r="J1005" t="str">
        <f t="shared" si="110"/>
        <v>NP03507Quản lý xã hội3</v>
      </c>
      <c r="K1005">
        <f t="shared" si="108"/>
        <v>1</v>
      </c>
      <c r="L1005" t="str">
        <f t="shared" si="111"/>
        <v/>
      </c>
      <c r="M1005" t="str">
        <f t="shared" si="112"/>
        <v>NP03507Quản lý xã hội3</v>
      </c>
      <c r="N1005">
        <f t="shared" si="109"/>
        <v>1</v>
      </c>
      <c r="O1005" t="str">
        <f t="shared" si="114"/>
        <v/>
      </c>
      <c r="P1005" t="str">
        <f t="shared" si="113"/>
        <v/>
      </c>
    </row>
    <row r="1006" spans="1:16" ht="33">
      <c r="A1006" s="100" t="s">
        <v>888</v>
      </c>
      <c r="B1006" s="101" t="s">
        <v>889</v>
      </c>
      <c r="C1006" s="100" t="s">
        <v>890</v>
      </c>
      <c r="D1006" s="80">
        <v>2</v>
      </c>
      <c r="E1006" s="80">
        <v>1</v>
      </c>
      <c r="F1006" s="80">
        <v>1</v>
      </c>
      <c r="G1006" s="100"/>
      <c r="H1006" s="83" t="s">
        <v>838</v>
      </c>
      <c r="I1006" s="26" t="s">
        <v>73</v>
      </c>
      <c r="J1006" t="str">
        <f t="shared" si="110"/>
        <v>NP03508Quản lý xã hội2</v>
      </c>
      <c r="K1006">
        <f t="shared" si="108"/>
        <v>1</v>
      </c>
      <c r="L1006" t="str">
        <f t="shared" si="111"/>
        <v/>
      </c>
      <c r="M1006" t="str">
        <f t="shared" si="112"/>
        <v>NP03508Quản lý xã hội2</v>
      </c>
      <c r="N1006">
        <f t="shared" si="109"/>
        <v>1</v>
      </c>
      <c r="O1006" t="str">
        <f t="shared" si="114"/>
        <v/>
      </c>
      <c r="P1006" t="str">
        <f t="shared" si="113"/>
        <v/>
      </c>
    </row>
    <row r="1007" spans="1:16" ht="33">
      <c r="A1007" s="100" t="s">
        <v>891</v>
      </c>
      <c r="B1007" s="101" t="s">
        <v>892</v>
      </c>
      <c r="C1007" s="100" t="s">
        <v>893</v>
      </c>
      <c r="D1007" s="80">
        <v>3</v>
      </c>
      <c r="E1007" s="80">
        <v>2</v>
      </c>
      <c r="F1007" s="80">
        <v>1</v>
      </c>
      <c r="G1007" s="100" t="s">
        <v>771</v>
      </c>
      <c r="H1007" s="83" t="s">
        <v>838</v>
      </c>
      <c r="I1007" s="26" t="s">
        <v>13</v>
      </c>
      <c r="J1007" t="str">
        <f t="shared" si="110"/>
        <v>NP03631Quản lý xã hội3</v>
      </c>
      <c r="K1007">
        <f t="shared" si="108"/>
        <v>1</v>
      </c>
      <c r="L1007" t="str">
        <f t="shared" si="111"/>
        <v/>
      </c>
      <c r="M1007" t="str">
        <f t="shared" si="112"/>
        <v>NP03631Quản lý xã hội3</v>
      </c>
      <c r="N1007">
        <f t="shared" si="109"/>
        <v>1</v>
      </c>
      <c r="O1007" t="str">
        <f t="shared" si="114"/>
        <v/>
      </c>
      <c r="P1007" t="str">
        <f t="shared" si="113"/>
        <v/>
      </c>
    </row>
    <row r="1008" spans="1:16" ht="33">
      <c r="A1008" s="100" t="s">
        <v>894</v>
      </c>
      <c r="B1008" s="101" t="s">
        <v>895</v>
      </c>
      <c r="C1008" s="100" t="s">
        <v>896</v>
      </c>
      <c r="D1008" s="80">
        <v>3</v>
      </c>
      <c r="E1008" s="80">
        <v>2</v>
      </c>
      <c r="F1008" s="80">
        <v>1</v>
      </c>
      <c r="G1008" s="100" t="s">
        <v>771</v>
      </c>
      <c r="H1008" s="83" t="s">
        <v>838</v>
      </c>
      <c r="I1008" s="26" t="s">
        <v>13</v>
      </c>
      <c r="J1008" t="str">
        <f t="shared" si="110"/>
        <v>NP03630Quản lý xã hội3</v>
      </c>
      <c r="K1008">
        <f t="shared" si="108"/>
        <v>1</v>
      </c>
      <c r="L1008" t="str">
        <f t="shared" si="111"/>
        <v/>
      </c>
      <c r="M1008" t="str">
        <f t="shared" si="112"/>
        <v>NP03630Quản lý xã hội3</v>
      </c>
      <c r="N1008">
        <f t="shared" si="109"/>
        <v>1</v>
      </c>
      <c r="O1008" t="str">
        <f t="shared" si="114"/>
        <v/>
      </c>
      <c r="P1008" t="str">
        <f t="shared" si="113"/>
        <v/>
      </c>
    </row>
    <row r="1009" spans="1:16" ht="33">
      <c r="A1009" s="100" t="s">
        <v>897</v>
      </c>
      <c r="B1009" s="101" t="s">
        <v>898</v>
      </c>
      <c r="C1009" s="100" t="s">
        <v>899</v>
      </c>
      <c r="D1009" s="80">
        <v>3</v>
      </c>
      <c r="E1009" s="80">
        <v>2</v>
      </c>
      <c r="F1009" s="80">
        <v>1</v>
      </c>
      <c r="G1009" s="100" t="s">
        <v>771</v>
      </c>
      <c r="H1009" s="83" t="s">
        <v>838</v>
      </c>
      <c r="I1009" s="26" t="s">
        <v>13</v>
      </c>
      <c r="J1009" t="str">
        <f t="shared" si="110"/>
        <v>NP03629Quản lý xã hội3</v>
      </c>
      <c r="K1009">
        <f t="shared" si="108"/>
        <v>1</v>
      </c>
      <c r="L1009" t="str">
        <f t="shared" si="111"/>
        <v/>
      </c>
      <c r="M1009" t="str">
        <f t="shared" si="112"/>
        <v>NP03629Quản lý xã hội3</v>
      </c>
      <c r="N1009">
        <f t="shared" si="109"/>
        <v>1</v>
      </c>
      <c r="O1009" t="str">
        <f t="shared" si="114"/>
        <v/>
      </c>
      <c r="P1009" t="str">
        <f t="shared" si="113"/>
        <v/>
      </c>
    </row>
    <row r="1010" spans="1:16" ht="33">
      <c r="A1010" s="100" t="s">
        <v>900</v>
      </c>
      <c r="B1010" s="101" t="s">
        <v>901</v>
      </c>
      <c r="C1010" s="100" t="s">
        <v>902</v>
      </c>
      <c r="D1010" s="80">
        <v>3</v>
      </c>
      <c r="E1010" s="80">
        <v>2</v>
      </c>
      <c r="F1010" s="80">
        <v>1</v>
      </c>
      <c r="G1010" s="100" t="s">
        <v>771</v>
      </c>
      <c r="H1010" s="83" t="s">
        <v>838</v>
      </c>
      <c r="I1010" s="26" t="s">
        <v>13</v>
      </c>
      <c r="J1010" t="str">
        <f t="shared" si="110"/>
        <v>NP03509Quản lý xã hội3</v>
      </c>
      <c r="K1010">
        <f t="shared" si="108"/>
        <v>1</v>
      </c>
      <c r="L1010" t="str">
        <f t="shared" si="111"/>
        <v/>
      </c>
      <c r="M1010" t="str">
        <f t="shared" si="112"/>
        <v>NP03509Quản lý xã hội3</v>
      </c>
      <c r="N1010">
        <f t="shared" si="109"/>
        <v>1</v>
      </c>
      <c r="O1010" t="str">
        <f t="shared" si="114"/>
        <v/>
      </c>
      <c r="P1010" t="str">
        <f t="shared" si="113"/>
        <v/>
      </c>
    </row>
    <row r="1011" spans="1:16" ht="33">
      <c r="A1011" s="100" t="s">
        <v>903</v>
      </c>
      <c r="B1011" s="101" t="s">
        <v>904</v>
      </c>
      <c r="C1011" s="100" t="s">
        <v>905</v>
      </c>
      <c r="D1011" s="80">
        <v>3</v>
      </c>
      <c r="E1011" s="80">
        <v>2</v>
      </c>
      <c r="F1011" s="80">
        <v>1</v>
      </c>
      <c r="G1011" s="100" t="s">
        <v>771</v>
      </c>
      <c r="H1011" s="83" t="s">
        <v>838</v>
      </c>
      <c r="I1011" s="26" t="s">
        <v>13</v>
      </c>
      <c r="J1011" t="str">
        <f t="shared" si="110"/>
        <v>NP03510Quản lý xã hội3</v>
      </c>
      <c r="K1011">
        <f t="shared" si="108"/>
        <v>1</v>
      </c>
      <c r="L1011" t="str">
        <f t="shared" si="111"/>
        <v/>
      </c>
      <c r="M1011" t="str">
        <f t="shared" si="112"/>
        <v>NP03510Quản lý xã hội3</v>
      </c>
      <c r="N1011">
        <f t="shared" si="109"/>
        <v>1</v>
      </c>
      <c r="O1011" t="str">
        <f t="shared" si="114"/>
        <v/>
      </c>
      <c r="P1011" t="str">
        <f t="shared" si="113"/>
        <v/>
      </c>
    </row>
    <row r="1012" spans="1:16" ht="33">
      <c r="A1012" s="100" t="s">
        <v>906</v>
      </c>
      <c r="B1012" s="101" t="s">
        <v>907</v>
      </c>
      <c r="C1012" s="100" t="s">
        <v>152</v>
      </c>
      <c r="D1012" s="80">
        <v>3</v>
      </c>
      <c r="E1012" s="80">
        <v>0</v>
      </c>
      <c r="F1012" s="80">
        <v>3</v>
      </c>
      <c r="G1012" s="100" t="s">
        <v>908</v>
      </c>
      <c r="H1012" s="83" t="s">
        <v>838</v>
      </c>
      <c r="I1012" s="26" t="s">
        <v>13</v>
      </c>
      <c r="J1012" t="str">
        <f t="shared" si="110"/>
        <v>NP03639Quản lý xã hội3</v>
      </c>
      <c r="K1012">
        <f t="shared" si="108"/>
        <v>1</v>
      </c>
      <c r="L1012" t="str">
        <f t="shared" si="111"/>
        <v/>
      </c>
      <c r="M1012" t="str">
        <f t="shared" si="112"/>
        <v>NP03639Quản lý xã hội3</v>
      </c>
      <c r="N1012">
        <f t="shared" si="109"/>
        <v>1</v>
      </c>
      <c r="O1012" t="str">
        <f t="shared" si="114"/>
        <v/>
      </c>
      <c r="P1012" t="str">
        <f t="shared" si="113"/>
        <v/>
      </c>
    </row>
    <row r="1013" spans="1:16" ht="33">
      <c r="A1013" s="100" t="s">
        <v>909</v>
      </c>
      <c r="B1013" s="101" t="s">
        <v>910</v>
      </c>
      <c r="C1013" s="100" t="s">
        <v>911</v>
      </c>
      <c r="D1013" s="80">
        <v>3</v>
      </c>
      <c r="E1013" s="80">
        <v>2</v>
      </c>
      <c r="F1013" s="80">
        <v>1</v>
      </c>
      <c r="G1013" s="100" t="s">
        <v>908</v>
      </c>
      <c r="H1013" s="83" t="s">
        <v>838</v>
      </c>
      <c r="I1013" s="26" t="s">
        <v>156</v>
      </c>
      <c r="J1013" t="str">
        <f t="shared" si="110"/>
        <v>NP03511Quản lý xã hội3</v>
      </c>
      <c r="K1013">
        <f t="shared" si="108"/>
        <v>1</v>
      </c>
      <c r="L1013" t="str">
        <f t="shared" si="111"/>
        <v/>
      </c>
      <c r="M1013" t="str">
        <f t="shared" si="112"/>
        <v>NP03511Quản lý xã hội3</v>
      </c>
      <c r="N1013">
        <f t="shared" si="109"/>
        <v>1</v>
      </c>
      <c r="O1013" t="str">
        <f t="shared" si="114"/>
        <v/>
      </c>
      <c r="P1013" t="str">
        <f t="shared" si="113"/>
        <v/>
      </c>
    </row>
    <row r="1014" spans="1:16" ht="33">
      <c r="A1014" s="100" t="s">
        <v>912</v>
      </c>
      <c r="B1014" s="101" t="s">
        <v>913</v>
      </c>
      <c r="C1014" s="100" t="s">
        <v>914</v>
      </c>
      <c r="D1014" s="80">
        <v>3</v>
      </c>
      <c r="E1014" s="80">
        <v>2</v>
      </c>
      <c r="F1014" s="80">
        <v>1</v>
      </c>
      <c r="G1014" s="100" t="s">
        <v>908</v>
      </c>
      <c r="H1014" s="83" t="s">
        <v>838</v>
      </c>
      <c r="I1014" s="26" t="s">
        <v>156</v>
      </c>
      <c r="J1014" t="str">
        <f t="shared" si="110"/>
        <v>NP03512Quản lý xã hội3</v>
      </c>
      <c r="K1014">
        <f t="shared" si="108"/>
        <v>1</v>
      </c>
      <c r="L1014" t="str">
        <f t="shared" si="111"/>
        <v/>
      </c>
      <c r="M1014" t="str">
        <f t="shared" si="112"/>
        <v>NP03512Quản lý xã hội3</v>
      </c>
      <c r="N1014">
        <f t="shared" si="109"/>
        <v>1</v>
      </c>
      <c r="O1014" t="str">
        <f t="shared" si="114"/>
        <v/>
      </c>
      <c r="P1014" t="str">
        <f t="shared" si="113"/>
        <v/>
      </c>
    </row>
    <row r="1015" spans="1:16" ht="33">
      <c r="A1015" s="100" t="s">
        <v>915</v>
      </c>
      <c r="B1015" s="101" t="s">
        <v>916</v>
      </c>
      <c r="C1015" s="100" t="s">
        <v>917</v>
      </c>
      <c r="D1015" s="80">
        <v>3</v>
      </c>
      <c r="E1015" s="80">
        <v>2</v>
      </c>
      <c r="F1015" s="80">
        <v>1</v>
      </c>
      <c r="G1015" s="100" t="s">
        <v>908</v>
      </c>
      <c r="H1015" s="83" t="s">
        <v>838</v>
      </c>
      <c r="I1015" s="26" t="s">
        <v>73</v>
      </c>
      <c r="J1015" t="str">
        <f t="shared" si="110"/>
        <v>NP03513Quản lý xã hội3</v>
      </c>
      <c r="K1015">
        <f t="shared" si="108"/>
        <v>1</v>
      </c>
      <c r="L1015" t="str">
        <f t="shared" si="111"/>
        <v/>
      </c>
      <c r="M1015" t="str">
        <f t="shared" si="112"/>
        <v>NP03513Quản lý xã hội3</v>
      </c>
      <c r="N1015">
        <f t="shared" si="109"/>
        <v>1</v>
      </c>
      <c r="O1015" t="str">
        <f t="shared" si="114"/>
        <v/>
      </c>
      <c r="P1015" t="str">
        <f t="shared" si="113"/>
        <v/>
      </c>
    </row>
    <row r="1016" spans="1:16" ht="33">
      <c r="A1016" s="100" t="s">
        <v>918</v>
      </c>
      <c r="B1016" s="101" t="s">
        <v>919</v>
      </c>
      <c r="C1016" s="100" t="s">
        <v>920</v>
      </c>
      <c r="D1016" s="80">
        <v>3</v>
      </c>
      <c r="E1016" s="80">
        <v>2</v>
      </c>
      <c r="F1016" s="80">
        <v>1</v>
      </c>
      <c r="G1016" s="100" t="s">
        <v>908</v>
      </c>
      <c r="H1016" s="83" t="s">
        <v>838</v>
      </c>
      <c r="I1016" s="26" t="s">
        <v>73</v>
      </c>
      <c r="J1016" t="str">
        <f t="shared" si="110"/>
        <v>NP03514Quản lý xã hội3</v>
      </c>
      <c r="K1016">
        <f t="shared" si="108"/>
        <v>1</v>
      </c>
      <c r="L1016" t="str">
        <f t="shared" si="111"/>
        <v/>
      </c>
      <c r="M1016" t="str">
        <f t="shared" si="112"/>
        <v>NP03514Quản lý xã hội3</v>
      </c>
      <c r="N1016">
        <f t="shared" si="109"/>
        <v>1</v>
      </c>
      <c r="O1016" t="str">
        <f t="shared" si="114"/>
        <v/>
      </c>
      <c r="P1016" t="str">
        <f t="shared" si="113"/>
        <v/>
      </c>
    </row>
    <row r="1017" spans="1:16" ht="33">
      <c r="A1017" s="100" t="s">
        <v>921</v>
      </c>
      <c r="B1017" s="101" t="s">
        <v>922</v>
      </c>
      <c r="C1017" s="100" t="s">
        <v>923</v>
      </c>
      <c r="D1017" s="80">
        <v>3</v>
      </c>
      <c r="E1017" s="80">
        <v>2</v>
      </c>
      <c r="F1017" s="80">
        <v>1</v>
      </c>
      <c r="G1017" s="100" t="s">
        <v>908</v>
      </c>
      <c r="H1017" s="83" t="s">
        <v>838</v>
      </c>
      <c r="I1017" s="26" t="s">
        <v>73</v>
      </c>
      <c r="J1017" t="str">
        <f t="shared" si="110"/>
        <v>NP03515Quản lý xã hội3</v>
      </c>
      <c r="K1017">
        <f t="shared" si="108"/>
        <v>1</v>
      </c>
      <c r="L1017" t="str">
        <f t="shared" si="111"/>
        <v/>
      </c>
      <c r="M1017" t="str">
        <f t="shared" si="112"/>
        <v>NP03515Quản lý xã hội3</v>
      </c>
      <c r="N1017">
        <f t="shared" si="109"/>
        <v>1</v>
      </c>
      <c r="O1017" t="str">
        <f t="shared" si="114"/>
        <v/>
      </c>
      <c r="P1017" t="str">
        <f t="shared" si="113"/>
        <v/>
      </c>
    </row>
    <row r="1018" spans="1:16" ht="33">
      <c r="A1018" s="100" t="s">
        <v>924</v>
      </c>
      <c r="B1018" s="101" t="s">
        <v>925</v>
      </c>
      <c r="C1018" s="100" t="s">
        <v>926</v>
      </c>
      <c r="D1018" s="80">
        <v>3</v>
      </c>
      <c r="E1018" s="80">
        <v>2</v>
      </c>
      <c r="F1018" s="80">
        <v>1</v>
      </c>
      <c r="G1018" s="100" t="s">
        <v>908</v>
      </c>
      <c r="H1018" s="83" t="s">
        <v>838</v>
      </c>
      <c r="I1018" s="26" t="s">
        <v>73</v>
      </c>
      <c r="J1018" t="str">
        <f t="shared" si="110"/>
        <v>NP03516Quản lý xã hội3</v>
      </c>
      <c r="K1018">
        <f t="shared" si="108"/>
        <v>1</v>
      </c>
      <c r="L1018" t="str">
        <f t="shared" si="111"/>
        <v/>
      </c>
      <c r="M1018" t="str">
        <f t="shared" si="112"/>
        <v>NP03516Quản lý xã hội3</v>
      </c>
      <c r="N1018">
        <f t="shared" si="109"/>
        <v>1</v>
      </c>
      <c r="O1018" t="str">
        <f t="shared" si="114"/>
        <v/>
      </c>
      <c r="P1018" t="str">
        <f t="shared" si="113"/>
        <v/>
      </c>
    </row>
    <row r="1019" spans="1:16" ht="33">
      <c r="A1019" s="100" t="s">
        <v>927</v>
      </c>
      <c r="B1019" s="101" t="s">
        <v>928</v>
      </c>
      <c r="C1019" s="100" t="s">
        <v>929</v>
      </c>
      <c r="D1019" s="80">
        <v>3</v>
      </c>
      <c r="E1019" s="80">
        <v>2</v>
      </c>
      <c r="F1019" s="80">
        <v>1</v>
      </c>
      <c r="G1019" s="100" t="s">
        <v>908</v>
      </c>
      <c r="H1019" s="83" t="s">
        <v>838</v>
      </c>
      <c r="I1019" s="26" t="s">
        <v>73</v>
      </c>
      <c r="J1019" t="str">
        <f t="shared" si="110"/>
        <v>NP03517Quản lý xã hội3</v>
      </c>
      <c r="K1019">
        <f t="shared" si="108"/>
        <v>1</v>
      </c>
      <c r="L1019" t="str">
        <f t="shared" si="111"/>
        <v/>
      </c>
      <c r="M1019" t="str">
        <f t="shared" si="112"/>
        <v>NP03517Quản lý xã hội3</v>
      </c>
      <c r="N1019">
        <f t="shared" si="109"/>
        <v>1</v>
      </c>
      <c r="O1019" t="str">
        <f t="shared" si="114"/>
        <v/>
      </c>
      <c r="P1019" t="str">
        <f t="shared" si="113"/>
        <v/>
      </c>
    </row>
    <row r="1020" spans="1:16" ht="33">
      <c r="A1020" s="100" t="s">
        <v>930</v>
      </c>
      <c r="B1020" s="101" t="s">
        <v>931</v>
      </c>
      <c r="C1020" s="100" t="s">
        <v>932</v>
      </c>
      <c r="D1020" s="80">
        <v>3</v>
      </c>
      <c r="E1020" s="80">
        <v>2</v>
      </c>
      <c r="F1020" s="80">
        <v>1</v>
      </c>
      <c r="G1020" s="100" t="s">
        <v>908</v>
      </c>
      <c r="H1020" s="83" t="s">
        <v>838</v>
      </c>
      <c r="I1020" s="26" t="s">
        <v>73</v>
      </c>
      <c r="J1020" t="str">
        <f t="shared" si="110"/>
        <v>NP03518Quản lý xã hội3</v>
      </c>
      <c r="K1020">
        <f t="shared" si="108"/>
        <v>1</v>
      </c>
      <c r="L1020" t="str">
        <f t="shared" si="111"/>
        <v/>
      </c>
      <c r="M1020" t="str">
        <f t="shared" si="112"/>
        <v>NP03518Quản lý xã hội3</v>
      </c>
      <c r="N1020">
        <f t="shared" si="109"/>
        <v>1</v>
      </c>
      <c r="O1020" t="str">
        <f t="shared" si="114"/>
        <v/>
      </c>
      <c r="P1020" t="str">
        <f t="shared" si="113"/>
        <v/>
      </c>
    </row>
    <row r="1021" spans="1:16" ht="33">
      <c r="A1021" s="86" t="s">
        <v>168</v>
      </c>
      <c r="B1021" s="87" t="s">
        <v>169</v>
      </c>
      <c r="C1021" s="88" t="s">
        <v>170</v>
      </c>
      <c r="D1021" s="89">
        <v>1</v>
      </c>
      <c r="E1021" s="89">
        <v>1</v>
      </c>
      <c r="F1021" s="89">
        <v>0</v>
      </c>
      <c r="G1021" s="89"/>
      <c r="H1021" s="83" t="s">
        <v>838</v>
      </c>
      <c r="I1021" s="26" t="s">
        <v>13</v>
      </c>
      <c r="J1021" t="str">
        <f t="shared" si="110"/>
        <v>ĐC01015Quản lý xã hội1</v>
      </c>
      <c r="K1021">
        <f t="shared" si="108"/>
        <v>2</v>
      </c>
      <c r="L1021" t="str">
        <f t="shared" si="111"/>
        <v>HK1</v>
      </c>
      <c r="M1021" t="str">
        <f t="shared" si="112"/>
        <v>ĐC01015Quản lý xã hội1</v>
      </c>
      <c r="N1021">
        <f t="shared" si="109"/>
        <v>1</v>
      </c>
      <c r="O1021" t="str">
        <f t="shared" si="114"/>
        <v/>
      </c>
      <c r="P1021" t="str">
        <f t="shared" si="113"/>
        <v>HK1</v>
      </c>
    </row>
    <row r="1022" spans="1:16" ht="33">
      <c r="A1022" s="86" t="s">
        <v>171</v>
      </c>
      <c r="B1022" s="87" t="s">
        <v>172</v>
      </c>
      <c r="C1022" s="88" t="s">
        <v>173</v>
      </c>
      <c r="D1022" s="89">
        <v>1</v>
      </c>
      <c r="E1022" s="89">
        <v>0</v>
      </c>
      <c r="F1022" s="89">
        <v>1</v>
      </c>
      <c r="G1022" s="89"/>
      <c r="H1022" s="83" t="s">
        <v>838</v>
      </c>
      <c r="I1022" s="26" t="s">
        <v>13</v>
      </c>
      <c r="J1022" t="str">
        <f t="shared" si="110"/>
        <v>ĐC01016Quản lý xã hội1</v>
      </c>
      <c r="K1022">
        <f t="shared" si="108"/>
        <v>1</v>
      </c>
      <c r="L1022" t="str">
        <f t="shared" si="111"/>
        <v/>
      </c>
      <c r="M1022" t="str">
        <f t="shared" si="112"/>
        <v>ĐC01016Quản lý xã hội1</v>
      </c>
      <c r="N1022">
        <f t="shared" si="109"/>
        <v>2</v>
      </c>
      <c r="O1022" t="str">
        <f t="shared" si="114"/>
        <v>HK2</v>
      </c>
      <c r="P1022" t="str">
        <f t="shared" si="113"/>
        <v>HK2</v>
      </c>
    </row>
    <row r="1023" spans="1:16" ht="33">
      <c r="A1023" s="86" t="s">
        <v>174</v>
      </c>
      <c r="B1023" s="87" t="s">
        <v>175</v>
      </c>
      <c r="C1023" s="88" t="s">
        <v>176</v>
      </c>
      <c r="D1023" s="89">
        <v>1</v>
      </c>
      <c r="E1023" s="89">
        <v>0</v>
      </c>
      <c r="F1023" s="89">
        <v>1</v>
      </c>
      <c r="G1023" s="89"/>
      <c r="H1023" s="83" t="s">
        <v>838</v>
      </c>
      <c r="I1023" s="26" t="s">
        <v>13</v>
      </c>
      <c r="J1023" t="str">
        <f t="shared" si="110"/>
        <v>ĐC01017Quản lý xã hội1</v>
      </c>
      <c r="K1023">
        <f t="shared" si="108"/>
        <v>1</v>
      </c>
      <c r="L1023" t="str">
        <f t="shared" si="111"/>
        <v/>
      </c>
      <c r="M1023" t="str">
        <f t="shared" si="112"/>
        <v>ĐC01017Quản lý xã hội1</v>
      </c>
      <c r="N1023">
        <f t="shared" si="109"/>
        <v>1</v>
      </c>
      <c r="O1023" t="str">
        <f t="shared" si="114"/>
        <v/>
      </c>
      <c r="P1023" t="str">
        <f t="shared" si="113"/>
        <v/>
      </c>
    </row>
    <row r="1024" spans="1:16" ht="33">
      <c r="A1024" s="86" t="s">
        <v>177</v>
      </c>
      <c r="B1024" s="87" t="s">
        <v>178</v>
      </c>
      <c r="C1024" s="88" t="s">
        <v>179</v>
      </c>
      <c r="D1024" s="89">
        <v>2</v>
      </c>
      <c r="E1024" s="89">
        <v>2</v>
      </c>
      <c r="F1024" s="89">
        <v>0</v>
      </c>
      <c r="G1024" s="89"/>
      <c r="H1024" s="83" t="s">
        <v>838</v>
      </c>
      <c r="I1024" s="26" t="s">
        <v>13</v>
      </c>
      <c r="J1024" t="str">
        <f t="shared" si="110"/>
        <v>QA01005Quản lý xã hội2</v>
      </c>
      <c r="K1024">
        <f t="shared" si="108"/>
        <v>1</v>
      </c>
      <c r="L1024" t="str">
        <f t="shared" si="111"/>
        <v/>
      </c>
      <c r="M1024" t="str">
        <f t="shared" si="112"/>
        <v>QA01005Quản lý xã hội2</v>
      </c>
      <c r="N1024">
        <f t="shared" si="109"/>
        <v>1</v>
      </c>
      <c r="O1024" t="str">
        <f t="shared" si="114"/>
        <v/>
      </c>
      <c r="P1024" t="str">
        <f t="shared" si="113"/>
        <v/>
      </c>
    </row>
    <row r="1025" spans="1:16" ht="33">
      <c r="A1025" s="86" t="s">
        <v>180</v>
      </c>
      <c r="B1025" s="87" t="s">
        <v>181</v>
      </c>
      <c r="C1025" s="88" t="s">
        <v>182</v>
      </c>
      <c r="D1025" s="89">
        <v>2</v>
      </c>
      <c r="E1025" s="89">
        <v>1.5</v>
      </c>
      <c r="F1025" s="89">
        <v>0.5</v>
      </c>
      <c r="G1025" s="89"/>
      <c r="H1025" s="83" t="s">
        <v>838</v>
      </c>
      <c r="I1025" s="26" t="s">
        <v>13</v>
      </c>
      <c r="J1025" t="str">
        <f t="shared" si="110"/>
        <v>QA01006Quản lý xã hội2</v>
      </c>
      <c r="K1025">
        <f t="shared" si="108"/>
        <v>1</v>
      </c>
      <c r="L1025" t="str">
        <f t="shared" si="111"/>
        <v/>
      </c>
      <c r="M1025" t="str">
        <f t="shared" si="112"/>
        <v>QA01006Quản lý xã hội2</v>
      </c>
      <c r="N1025">
        <f t="shared" si="109"/>
        <v>1</v>
      </c>
      <c r="O1025" t="str">
        <f t="shared" si="114"/>
        <v/>
      </c>
      <c r="P1025" t="str">
        <f t="shared" si="113"/>
        <v/>
      </c>
    </row>
    <row r="1026" spans="1:16" ht="33">
      <c r="A1026" s="86" t="s">
        <v>183</v>
      </c>
      <c r="B1026" s="87" t="s">
        <v>184</v>
      </c>
      <c r="C1026" s="88" t="s">
        <v>185</v>
      </c>
      <c r="D1026" s="89">
        <v>3</v>
      </c>
      <c r="E1026" s="89">
        <v>1</v>
      </c>
      <c r="F1026" s="89">
        <v>2</v>
      </c>
      <c r="G1026" s="89"/>
      <c r="H1026" s="83" t="s">
        <v>838</v>
      </c>
      <c r="I1026" s="26" t="s">
        <v>13</v>
      </c>
      <c r="J1026" t="str">
        <f t="shared" si="110"/>
        <v>QA01007Quản lý xã hội3</v>
      </c>
      <c r="K1026">
        <f t="shared" ref="K1026:K1089" si="115">COUNTIF($J$2:$J$3265,J1026)</f>
        <v>1</v>
      </c>
      <c r="L1026" t="str">
        <f t="shared" si="111"/>
        <v/>
      </c>
      <c r="M1026" t="str">
        <f t="shared" si="112"/>
        <v>QA01007Quản lý xã hội3</v>
      </c>
      <c r="N1026">
        <f t="shared" ref="N1026:N1089" si="116">COUNTIF(M1026:M4311,M1026)</f>
        <v>1</v>
      </c>
      <c r="O1026" t="str">
        <f t="shared" si="114"/>
        <v/>
      </c>
      <c r="P1026" t="str">
        <f t="shared" si="113"/>
        <v/>
      </c>
    </row>
    <row r="1027" spans="1:16" ht="33">
      <c r="A1027" s="86" t="s">
        <v>186</v>
      </c>
      <c r="B1027" s="87" t="s">
        <v>187</v>
      </c>
      <c r="C1027" s="88" t="s">
        <v>188</v>
      </c>
      <c r="D1027" s="89">
        <v>1</v>
      </c>
      <c r="E1027" s="89">
        <v>0.5</v>
      </c>
      <c r="F1027" s="89">
        <v>0.5</v>
      </c>
      <c r="G1027" s="89"/>
      <c r="H1027" s="83" t="s">
        <v>838</v>
      </c>
      <c r="I1027" s="26" t="s">
        <v>13</v>
      </c>
      <c r="J1027" t="str">
        <f t="shared" ref="J1027:J1090" si="117">CONCATENATE(B1027,H1027,D1027)</f>
        <v>QA01008Quản lý xã hội1</v>
      </c>
      <c r="K1027">
        <f t="shared" si="115"/>
        <v>1</v>
      </c>
      <c r="L1027" t="str">
        <f t="shared" ref="L1027:L1090" si="118">IF(K1027=2,"HK1","")</f>
        <v/>
      </c>
      <c r="M1027" t="str">
        <f t="shared" ref="M1027:M1090" si="119">CONCATENATE(B1027,H1027,D1027)</f>
        <v>QA01008Quản lý xã hội1</v>
      </c>
      <c r="N1027">
        <f t="shared" si="116"/>
        <v>1</v>
      </c>
      <c r="O1027" t="str">
        <f t="shared" si="114"/>
        <v/>
      </c>
      <c r="P1027" t="str">
        <f t="shared" si="113"/>
        <v/>
      </c>
    </row>
    <row r="1028" spans="1:16" ht="33">
      <c r="A1028" s="86" t="s">
        <v>189</v>
      </c>
      <c r="B1028" s="87" t="s">
        <v>190</v>
      </c>
      <c r="C1028" s="88" t="s">
        <v>191</v>
      </c>
      <c r="D1028" s="89">
        <v>1</v>
      </c>
      <c r="E1028" s="89">
        <v>0</v>
      </c>
      <c r="F1028" s="89">
        <v>1</v>
      </c>
      <c r="G1028" s="89"/>
      <c r="H1028" s="83" t="s">
        <v>838</v>
      </c>
      <c r="I1028" s="26" t="s">
        <v>73</v>
      </c>
      <c r="J1028" t="str">
        <f t="shared" si="117"/>
        <v>ĐC01018Quản lý xã hội1</v>
      </c>
      <c r="K1028">
        <f t="shared" si="115"/>
        <v>1</v>
      </c>
      <c r="L1028" t="str">
        <f t="shared" si="118"/>
        <v/>
      </c>
      <c r="M1028" t="str">
        <f t="shared" si="119"/>
        <v>ĐC01018Quản lý xã hội1</v>
      </c>
      <c r="N1028">
        <f t="shared" si="116"/>
        <v>1</v>
      </c>
      <c r="O1028" t="str">
        <f t="shared" si="114"/>
        <v/>
      </c>
      <c r="P1028" t="str">
        <f t="shared" si="113"/>
        <v/>
      </c>
    </row>
    <row r="1029" spans="1:16" ht="33">
      <c r="A1029" s="86" t="s">
        <v>192</v>
      </c>
      <c r="B1029" s="87" t="s">
        <v>193</v>
      </c>
      <c r="C1029" s="88" t="s">
        <v>194</v>
      </c>
      <c r="D1029" s="89">
        <v>1</v>
      </c>
      <c r="E1029" s="89">
        <v>0</v>
      </c>
      <c r="F1029" s="89">
        <v>1</v>
      </c>
      <c r="G1029" s="89"/>
      <c r="H1029" s="83" t="s">
        <v>838</v>
      </c>
      <c r="I1029" s="26" t="s">
        <v>73</v>
      </c>
      <c r="J1029" t="str">
        <f t="shared" si="117"/>
        <v>ĐC01019Quản lý xã hội1</v>
      </c>
      <c r="K1029">
        <f t="shared" si="115"/>
        <v>1</v>
      </c>
      <c r="L1029" t="str">
        <f t="shared" si="118"/>
        <v/>
      </c>
      <c r="M1029" t="str">
        <f t="shared" si="119"/>
        <v>ĐC01019Quản lý xã hội1</v>
      </c>
      <c r="N1029">
        <f t="shared" si="116"/>
        <v>1</v>
      </c>
      <c r="O1029" t="str">
        <f t="shared" si="114"/>
        <v/>
      </c>
      <c r="P1029" t="str">
        <f t="shared" si="113"/>
        <v/>
      </c>
    </row>
    <row r="1030" spans="1:16" ht="33">
      <c r="A1030" s="90" t="s">
        <v>195</v>
      </c>
      <c r="B1030" s="87" t="s">
        <v>196</v>
      </c>
      <c r="C1030" s="88" t="s">
        <v>197</v>
      </c>
      <c r="D1030" s="89">
        <v>1</v>
      </c>
      <c r="E1030" s="89">
        <v>0</v>
      </c>
      <c r="F1030" s="89">
        <v>1</v>
      </c>
      <c r="G1030" s="89"/>
      <c r="H1030" s="83" t="s">
        <v>838</v>
      </c>
      <c r="I1030" s="26" t="s">
        <v>73</v>
      </c>
      <c r="J1030" t="str">
        <f t="shared" si="117"/>
        <v>ĐC01020Quản lý xã hội1</v>
      </c>
      <c r="K1030">
        <f t="shared" si="115"/>
        <v>1</v>
      </c>
      <c r="L1030" t="str">
        <f t="shared" si="118"/>
        <v/>
      </c>
      <c r="M1030" t="str">
        <f t="shared" si="119"/>
        <v>ĐC01020Quản lý xã hội1</v>
      </c>
      <c r="N1030">
        <f t="shared" si="116"/>
        <v>1</v>
      </c>
      <c r="O1030" t="str">
        <f t="shared" si="114"/>
        <v/>
      </c>
      <c r="P1030" t="str">
        <f t="shared" si="113"/>
        <v/>
      </c>
    </row>
    <row r="1031" spans="1:16" ht="33">
      <c r="A1031" s="90" t="s">
        <v>198</v>
      </c>
      <c r="B1031" s="87" t="s">
        <v>199</v>
      </c>
      <c r="C1031" s="88" t="s">
        <v>200</v>
      </c>
      <c r="D1031" s="89">
        <v>1</v>
      </c>
      <c r="E1031" s="89">
        <v>0</v>
      </c>
      <c r="F1031" s="89">
        <v>1</v>
      </c>
      <c r="G1031" s="89"/>
      <c r="H1031" s="83" t="s">
        <v>838</v>
      </c>
      <c r="I1031" s="26" t="s">
        <v>73</v>
      </c>
      <c r="J1031" t="str">
        <f t="shared" si="117"/>
        <v>ĐC01021Quản lý xã hội1</v>
      </c>
      <c r="K1031">
        <f t="shared" si="115"/>
        <v>1</v>
      </c>
      <c r="L1031" t="str">
        <f t="shared" si="118"/>
        <v/>
      </c>
      <c r="M1031" t="str">
        <f t="shared" si="119"/>
        <v>ĐC01021Quản lý xã hội1</v>
      </c>
      <c r="N1031">
        <f t="shared" si="116"/>
        <v>1</v>
      </c>
      <c r="O1031" t="str">
        <f t="shared" si="114"/>
        <v/>
      </c>
      <c r="P1031" t="str">
        <f t="shared" si="113"/>
        <v/>
      </c>
    </row>
    <row r="1032" spans="1:16" ht="33">
      <c r="A1032" s="80" t="s">
        <v>202</v>
      </c>
      <c r="B1032" s="81" t="s">
        <v>10</v>
      </c>
      <c r="C1032" s="80" t="s">
        <v>11</v>
      </c>
      <c r="D1032" s="80">
        <v>4</v>
      </c>
      <c r="E1032" s="80">
        <v>3</v>
      </c>
      <c r="F1032" s="80">
        <v>1</v>
      </c>
      <c r="G1032" s="81"/>
      <c r="H1032" s="83" t="s">
        <v>933</v>
      </c>
      <c r="I1032" s="26" t="s">
        <v>13</v>
      </c>
      <c r="J1032" t="str">
        <f t="shared" si="117"/>
        <v>TM01001Quản lý nhà nước4</v>
      </c>
      <c r="K1032">
        <f t="shared" si="115"/>
        <v>1</v>
      </c>
      <c r="L1032" t="str">
        <f t="shared" si="118"/>
        <v/>
      </c>
      <c r="M1032" t="str">
        <f t="shared" si="119"/>
        <v>TM01001Quản lý nhà nước4</v>
      </c>
      <c r="N1032">
        <f t="shared" si="116"/>
        <v>2</v>
      </c>
      <c r="O1032" t="str">
        <f t="shared" si="114"/>
        <v>HK2</v>
      </c>
      <c r="P1032" t="str">
        <f t="shared" si="113"/>
        <v>HK2</v>
      </c>
    </row>
    <row r="1033" spans="1:16" ht="33">
      <c r="A1033" s="80" t="s">
        <v>203</v>
      </c>
      <c r="B1033" s="81" t="s">
        <v>15</v>
      </c>
      <c r="C1033" s="80" t="s">
        <v>16</v>
      </c>
      <c r="D1033" s="80">
        <v>3</v>
      </c>
      <c r="E1033" s="80">
        <v>2</v>
      </c>
      <c r="F1033" s="80">
        <v>1</v>
      </c>
      <c r="G1033" s="81"/>
      <c r="H1033" s="83" t="s">
        <v>933</v>
      </c>
      <c r="I1033" s="26" t="s">
        <v>13</v>
      </c>
      <c r="J1033" t="str">
        <f t="shared" si="117"/>
        <v>KT01001Quản lý nhà nước3</v>
      </c>
      <c r="K1033">
        <f t="shared" si="115"/>
        <v>2</v>
      </c>
      <c r="L1033" t="str">
        <f t="shared" si="118"/>
        <v>HK1</v>
      </c>
      <c r="M1033" t="str">
        <f t="shared" si="119"/>
        <v>KT01001Quản lý nhà nước3</v>
      </c>
      <c r="N1033">
        <f t="shared" si="116"/>
        <v>1</v>
      </c>
      <c r="O1033" t="str">
        <f t="shared" si="114"/>
        <v/>
      </c>
      <c r="P1033" t="str">
        <f t="shared" si="113"/>
        <v>HK1</v>
      </c>
    </row>
    <row r="1034" spans="1:16" ht="33">
      <c r="A1034" s="80" t="s">
        <v>204</v>
      </c>
      <c r="B1034" s="81" t="s">
        <v>18</v>
      </c>
      <c r="C1034" s="80" t="s">
        <v>12</v>
      </c>
      <c r="D1034" s="80">
        <v>3</v>
      </c>
      <c r="E1034" s="80">
        <v>2</v>
      </c>
      <c r="F1034" s="80">
        <v>1</v>
      </c>
      <c r="G1034" s="81"/>
      <c r="H1034" s="83" t="s">
        <v>933</v>
      </c>
      <c r="I1034" s="26" t="s">
        <v>13</v>
      </c>
      <c r="J1034" t="str">
        <f t="shared" si="117"/>
        <v>CN01001Quản lý nhà nước3</v>
      </c>
      <c r="K1034">
        <f t="shared" si="115"/>
        <v>1</v>
      </c>
      <c r="L1034" t="str">
        <f t="shared" si="118"/>
        <v/>
      </c>
      <c r="M1034" t="str">
        <f t="shared" si="119"/>
        <v>CN01001Quản lý nhà nước3</v>
      </c>
      <c r="N1034">
        <f t="shared" si="116"/>
        <v>1</v>
      </c>
      <c r="O1034" t="str">
        <f t="shared" si="114"/>
        <v/>
      </c>
      <c r="P1034" t="str">
        <f t="shared" ref="P1034:P1097" si="120">IF(AND(L1034="HK1",O1034=""),"HK1",IF(AND(L1034="",O1034=""),"",IF(AND(L1034="",O1034="HK2"),"HK2")))</f>
        <v/>
      </c>
    </row>
    <row r="1035" spans="1:16" ht="33">
      <c r="A1035" s="80" t="s">
        <v>205</v>
      </c>
      <c r="B1035" s="81" t="s">
        <v>20</v>
      </c>
      <c r="C1035" s="80" t="s">
        <v>21</v>
      </c>
      <c r="D1035" s="80">
        <v>3</v>
      </c>
      <c r="E1035" s="80">
        <v>2</v>
      </c>
      <c r="F1035" s="80">
        <v>1</v>
      </c>
      <c r="G1035" s="81"/>
      <c r="H1035" s="83" t="s">
        <v>933</v>
      </c>
      <c r="I1035" s="26" t="s">
        <v>13</v>
      </c>
      <c r="J1035" t="str">
        <f t="shared" si="117"/>
        <v>LS01001Quản lý nhà nước3</v>
      </c>
      <c r="K1035">
        <f t="shared" si="115"/>
        <v>2</v>
      </c>
      <c r="L1035" t="str">
        <f t="shared" si="118"/>
        <v>HK1</v>
      </c>
      <c r="M1035" t="str">
        <f t="shared" si="119"/>
        <v>LS01001Quản lý nhà nước3</v>
      </c>
      <c r="N1035">
        <f t="shared" si="116"/>
        <v>1</v>
      </c>
      <c r="O1035" t="str">
        <f t="shared" si="114"/>
        <v/>
      </c>
      <c r="P1035" t="str">
        <f t="shared" si="120"/>
        <v>HK1</v>
      </c>
    </row>
    <row r="1036" spans="1:16" ht="33">
      <c r="A1036" s="80" t="s">
        <v>208</v>
      </c>
      <c r="B1036" s="81" t="s">
        <v>23</v>
      </c>
      <c r="C1036" s="80" t="s">
        <v>24</v>
      </c>
      <c r="D1036" s="80">
        <v>2</v>
      </c>
      <c r="E1036" s="80">
        <v>1.5</v>
      </c>
      <c r="F1036" s="80">
        <v>0.5</v>
      </c>
      <c r="G1036" s="81"/>
      <c r="H1036" s="83" t="s">
        <v>933</v>
      </c>
      <c r="I1036" s="26" t="s">
        <v>13</v>
      </c>
      <c r="J1036" t="str">
        <f t="shared" si="117"/>
        <v>TH01001Quản lý nhà nước2</v>
      </c>
      <c r="K1036">
        <f t="shared" si="115"/>
        <v>1</v>
      </c>
      <c r="L1036" t="str">
        <f t="shared" si="118"/>
        <v/>
      </c>
      <c r="M1036" t="str">
        <f t="shared" si="119"/>
        <v>TH01001Quản lý nhà nước2</v>
      </c>
      <c r="N1036">
        <f t="shared" si="116"/>
        <v>2</v>
      </c>
      <c r="O1036" t="str">
        <f t="shared" si="114"/>
        <v>HK2</v>
      </c>
      <c r="P1036" t="str">
        <f t="shared" si="120"/>
        <v>HK2</v>
      </c>
    </row>
    <row r="1037" spans="1:16" ht="33">
      <c r="A1037" s="80" t="s">
        <v>211</v>
      </c>
      <c r="B1037" s="81" t="s">
        <v>26</v>
      </c>
      <c r="C1037" s="80" t="s">
        <v>27</v>
      </c>
      <c r="D1037" s="80">
        <v>3</v>
      </c>
      <c r="E1037" s="80">
        <v>2</v>
      </c>
      <c r="F1037" s="80">
        <v>1</v>
      </c>
      <c r="G1037" s="81"/>
      <c r="H1037" s="83" t="s">
        <v>933</v>
      </c>
      <c r="I1037" s="26" t="s">
        <v>13</v>
      </c>
      <c r="J1037" t="str">
        <f t="shared" si="117"/>
        <v>NP01001Quản lý nhà nước3</v>
      </c>
      <c r="K1037">
        <f t="shared" si="115"/>
        <v>2</v>
      </c>
      <c r="L1037" t="str">
        <f t="shared" si="118"/>
        <v>HK1</v>
      </c>
      <c r="M1037" t="str">
        <f t="shared" si="119"/>
        <v>NP01001Quản lý nhà nước3</v>
      </c>
      <c r="N1037">
        <f t="shared" si="116"/>
        <v>1</v>
      </c>
      <c r="O1037" t="str">
        <f t="shared" si="114"/>
        <v/>
      </c>
      <c r="P1037" t="str">
        <f t="shared" si="120"/>
        <v>HK1</v>
      </c>
    </row>
    <row r="1038" spans="1:16" ht="33">
      <c r="A1038" s="80" t="s">
        <v>213</v>
      </c>
      <c r="B1038" s="81" t="s">
        <v>30</v>
      </c>
      <c r="C1038" s="80" t="s">
        <v>508</v>
      </c>
      <c r="D1038" s="80">
        <v>2</v>
      </c>
      <c r="E1038" s="80">
        <v>1.5</v>
      </c>
      <c r="F1038" s="80">
        <v>0.5</v>
      </c>
      <c r="G1038" s="81"/>
      <c r="H1038" s="83" t="s">
        <v>933</v>
      </c>
      <c r="I1038" s="26" t="s">
        <v>13</v>
      </c>
      <c r="J1038" t="str">
        <f t="shared" si="117"/>
        <v>CT01001Quản lý nhà nước2</v>
      </c>
      <c r="K1038">
        <f t="shared" si="115"/>
        <v>1</v>
      </c>
      <c r="L1038" t="str">
        <f t="shared" si="118"/>
        <v/>
      </c>
      <c r="M1038" t="str">
        <f t="shared" si="119"/>
        <v>CT01001Quản lý nhà nước2</v>
      </c>
      <c r="N1038">
        <f t="shared" si="116"/>
        <v>1</v>
      </c>
      <c r="O1038" t="str">
        <f t="shared" si="114"/>
        <v/>
      </c>
      <c r="P1038" t="str">
        <f t="shared" si="120"/>
        <v/>
      </c>
    </row>
    <row r="1039" spans="1:16" ht="33">
      <c r="A1039" s="80" t="s">
        <v>215</v>
      </c>
      <c r="B1039" s="81" t="s">
        <v>33</v>
      </c>
      <c r="C1039" s="80" t="s">
        <v>34</v>
      </c>
      <c r="D1039" s="80">
        <v>2</v>
      </c>
      <c r="E1039" s="80">
        <v>1.5</v>
      </c>
      <c r="F1039" s="80">
        <v>0.5</v>
      </c>
      <c r="G1039" s="81"/>
      <c r="H1039" s="83" t="s">
        <v>933</v>
      </c>
      <c r="I1039" s="26" t="s">
        <v>13</v>
      </c>
      <c r="J1039" t="str">
        <f t="shared" si="117"/>
        <v>XD01001Quản lý nhà nước2</v>
      </c>
      <c r="K1039">
        <f t="shared" si="115"/>
        <v>2</v>
      </c>
      <c r="L1039" t="str">
        <f t="shared" si="118"/>
        <v>HK1</v>
      </c>
      <c r="M1039" t="str">
        <f t="shared" si="119"/>
        <v>XD01001Quản lý nhà nước2</v>
      </c>
      <c r="N1039">
        <f t="shared" si="116"/>
        <v>1</v>
      </c>
      <c r="O1039" t="str">
        <f t="shared" si="114"/>
        <v/>
      </c>
      <c r="P1039" t="str">
        <f t="shared" si="120"/>
        <v>HK1</v>
      </c>
    </row>
    <row r="1040" spans="1:16" ht="33">
      <c r="A1040" s="80" t="s">
        <v>218</v>
      </c>
      <c r="B1040" s="81" t="s">
        <v>36</v>
      </c>
      <c r="C1040" s="80" t="s">
        <v>37</v>
      </c>
      <c r="D1040" s="80">
        <v>2</v>
      </c>
      <c r="E1040" s="80">
        <v>1.5</v>
      </c>
      <c r="F1040" s="80">
        <v>0.5</v>
      </c>
      <c r="G1040" s="81"/>
      <c r="H1040" s="83" t="s">
        <v>933</v>
      </c>
      <c r="I1040" s="26" t="s">
        <v>13</v>
      </c>
      <c r="J1040" t="str">
        <f t="shared" si="117"/>
        <v>TG01004Quản lý nhà nước2</v>
      </c>
      <c r="K1040">
        <f t="shared" si="115"/>
        <v>1</v>
      </c>
      <c r="L1040" t="str">
        <f t="shared" si="118"/>
        <v/>
      </c>
      <c r="M1040" t="str">
        <f t="shared" si="119"/>
        <v>TG01004Quản lý nhà nước2</v>
      </c>
      <c r="N1040">
        <f t="shared" si="116"/>
        <v>2</v>
      </c>
      <c r="O1040" t="str">
        <f t="shared" ref="O1040:O1103" si="121">IF(OR(N1040=2,N1040=3),"HK2","")</f>
        <v>HK2</v>
      </c>
      <c r="P1040" t="str">
        <f t="shared" si="120"/>
        <v>HK2</v>
      </c>
    </row>
    <row r="1041" spans="1:16" ht="33">
      <c r="A1041" s="80" t="s">
        <v>38</v>
      </c>
      <c r="B1041" s="81" t="s">
        <v>76</v>
      </c>
      <c r="C1041" s="80" t="s">
        <v>299</v>
      </c>
      <c r="D1041" s="80">
        <v>2</v>
      </c>
      <c r="E1041" s="80">
        <v>1.5</v>
      </c>
      <c r="F1041" s="80">
        <v>0.5</v>
      </c>
      <c r="G1041" s="81"/>
      <c r="H1041" s="83" t="s">
        <v>933</v>
      </c>
      <c r="I1041" s="26" t="s">
        <v>73</v>
      </c>
      <c r="J1041" t="str">
        <f t="shared" si="117"/>
        <v>TT01002Quản lý nhà nước2</v>
      </c>
      <c r="K1041">
        <f t="shared" si="115"/>
        <v>1</v>
      </c>
      <c r="L1041" t="str">
        <f t="shared" si="118"/>
        <v/>
      </c>
      <c r="M1041" t="str">
        <f t="shared" si="119"/>
        <v>TT01002Quản lý nhà nước2</v>
      </c>
      <c r="N1041">
        <f t="shared" si="116"/>
        <v>1</v>
      </c>
      <c r="O1041" t="str">
        <f t="shared" si="121"/>
        <v/>
      </c>
      <c r="P1041" t="str">
        <f t="shared" si="120"/>
        <v/>
      </c>
    </row>
    <row r="1042" spans="1:16" ht="33">
      <c r="A1042" s="80" t="s">
        <v>41</v>
      </c>
      <c r="B1042" s="81" t="s">
        <v>82</v>
      </c>
      <c r="C1042" s="80" t="s">
        <v>83</v>
      </c>
      <c r="D1042" s="80">
        <v>2</v>
      </c>
      <c r="E1042" s="80">
        <v>1.5</v>
      </c>
      <c r="F1042" s="80">
        <v>0.5</v>
      </c>
      <c r="G1042" s="81"/>
      <c r="H1042" s="83" t="s">
        <v>933</v>
      </c>
      <c r="I1042" s="26" t="s">
        <v>73</v>
      </c>
      <c r="J1042" t="str">
        <f t="shared" si="117"/>
        <v>TT01001Quản lý nhà nước2</v>
      </c>
      <c r="K1042">
        <f t="shared" si="115"/>
        <v>1</v>
      </c>
      <c r="L1042" t="str">
        <f t="shared" si="118"/>
        <v/>
      </c>
      <c r="M1042" t="str">
        <f t="shared" si="119"/>
        <v>TT01001Quản lý nhà nước2</v>
      </c>
      <c r="N1042">
        <f t="shared" si="116"/>
        <v>1</v>
      </c>
      <c r="O1042" t="str">
        <f t="shared" si="121"/>
        <v/>
      </c>
      <c r="P1042" t="str">
        <f t="shared" si="120"/>
        <v/>
      </c>
    </row>
    <row r="1043" spans="1:16" ht="33">
      <c r="A1043" s="80" t="s">
        <v>44</v>
      </c>
      <c r="B1043" s="81" t="s">
        <v>509</v>
      </c>
      <c r="C1043" s="80" t="s">
        <v>510</v>
      </c>
      <c r="D1043" s="80">
        <v>2</v>
      </c>
      <c r="E1043" s="80">
        <v>1.5</v>
      </c>
      <c r="F1043" s="80">
        <v>0.5</v>
      </c>
      <c r="G1043" s="81"/>
      <c r="H1043" s="83" t="s">
        <v>933</v>
      </c>
      <c r="I1043" s="26" t="s">
        <v>73</v>
      </c>
      <c r="J1043" t="str">
        <f t="shared" si="117"/>
        <v>TM01003Quản lý nhà nước2</v>
      </c>
      <c r="K1043">
        <f t="shared" si="115"/>
        <v>1</v>
      </c>
      <c r="L1043" t="str">
        <f t="shared" si="118"/>
        <v/>
      </c>
      <c r="M1043" t="str">
        <f t="shared" si="119"/>
        <v>TM01003Quản lý nhà nước2</v>
      </c>
      <c r="N1043">
        <f t="shared" si="116"/>
        <v>1</v>
      </c>
      <c r="O1043" t="str">
        <f t="shared" si="121"/>
        <v/>
      </c>
      <c r="P1043" t="str">
        <f t="shared" si="120"/>
        <v/>
      </c>
    </row>
    <row r="1044" spans="1:16" ht="33">
      <c r="A1044" s="80" t="s">
        <v>47</v>
      </c>
      <c r="B1044" s="81" t="s">
        <v>511</v>
      </c>
      <c r="C1044" s="80" t="s">
        <v>512</v>
      </c>
      <c r="D1044" s="80">
        <v>2</v>
      </c>
      <c r="E1044" s="80">
        <v>1.5</v>
      </c>
      <c r="F1044" s="80">
        <v>0.5</v>
      </c>
      <c r="G1044" s="81"/>
      <c r="H1044" s="83" t="s">
        <v>933</v>
      </c>
      <c r="I1044" s="26" t="s">
        <v>73</v>
      </c>
      <c r="J1044" t="str">
        <f t="shared" si="117"/>
        <v>TM01007Quản lý nhà nước2</v>
      </c>
      <c r="K1044">
        <f t="shared" si="115"/>
        <v>1</v>
      </c>
      <c r="L1044" t="str">
        <f t="shared" si="118"/>
        <v/>
      </c>
      <c r="M1044" t="str">
        <f t="shared" si="119"/>
        <v>TM01007Quản lý nhà nước2</v>
      </c>
      <c r="N1044">
        <f t="shared" si="116"/>
        <v>2</v>
      </c>
      <c r="O1044" t="str">
        <f t="shared" si="121"/>
        <v>HK2</v>
      </c>
      <c r="P1044" t="str">
        <f t="shared" si="120"/>
        <v>HK2</v>
      </c>
    </row>
    <row r="1045" spans="1:16" ht="33">
      <c r="A1045" s="80" t="s">
        <v>50</v>
      </c>
      <c r="B1045" s="81" t="s">
        <v>513</v>
      </c>
      <c r="C1045" s="80" t="s">
        <v>64</v>
      </c>
      <c r="D1045" s="80">
        <v>2</v>
      </c>
      <c r="E1045" s="80">
        <v>1.5</v>
      </c>
      <c r="F1045" s="80">
        <v>0.5</v>
      </c>
      <c r="G1045" s="81"/>
      <c r="H1045" s="83" t="s">
        <v>933</v>
      </c>
      <c r="I1045" s="26" t="s">
        <v>73</v>
      </c>
      <c r="J1045" t="str">
        <f t="shared" si="117"/>
        <v>TG01003Quản lý nhà nước2</v>
      </c>
      <c r="K1045">
        <f t="shared" si="115"/>
        <v>1</v>
      </c>
      <c r="L1045" t="str">
        <f t="shared" si="118"/>
        <v/>
      </c>
      <c r="M1045" t="str">
        <f t="shared" si="119"/>
        <v>TG01003Quản lý nhà nước2</v>
      </c>
      <c r="N1045">
        <f t="shared" si="116"/>
        <v>1</v>
      </c>
      <c r="O1045" t="str">
        <f t="shared" si="121"/>
        <v/>
      </c>
      <c r="P1045" t="str">
        <f t="shared" si="120"/>
        <v/>
      </c>
    </row>
    <row r="1046" spans="1:16" ht="33">
      <c r="A1046" s="80" t="s">
        <v>53</v>
      </c>
      <c r="B1046" s="81" t="s">
        <v>514</v>
      </c>
      <c r="C1046" s="80" t="s">
        <v>515</v>
      </c>
      <c r="D1046" s="80">
        <v>2</v>
      </c>
      <c r="E1046" s="80">
        <v>1.5</v>
      </c>
      <c r="F1046" s="80">
        <v>0.5</v>
      </c>
      <c r="G1046" s="81"/>
      <c r="H1046" s="83" t="s">
        <v>933</v>
      </c>
      <c r="I1046" s="26" t="s">
        <v>73</v>
      </c>
      <c r="J1046" t="str">
        <f t="shared" si="117"/>
        <v>TG01006Quản lý nhà nước2</v>
      </c>
      <c r="K1046">
        <f t="shared" si="115"/>
        <v>1</v>
      </c>
      <c r="L1046" t="str">
        <f t="shared" si="118"/>
        <v/>
      </c>
      <c r="M1046" t="str">
        <f t="shared" si="119"/>
        <v>TG01006Quản lý nhà nước2</v>
      </c>
      <c r="N1046">
        <f t="shared" si="116"/>
        <v>2</v>
      </c>
      <c r="O1046" t="str">
        <f t="shared" si="121"/>
        <v>HK2</v>
      </c>
      <c r="P1046" t="str">
        <f t="shared" si="120"/>
        <v>HK2</v>
      </c>
    </row>
    <row r="1047" spans="1:16" ht="33">
      <c r="A1047" s="80" t="s">
        <v>56</v>
      </c>
      <c r="B1047" s="81" t="s">
        <v>216</v>
      </c>
      <c r="C1047" s="80" t="s">
        <v>217</v>
      </c>
      <c r="D1047" s="80">
        <v>2</v>
      </c>
      <c r="E1047" s="80">
        <v>1.5</v>
      </c>
      <c r="F1047" s="80">
        <v>0.5</v>
      </c>
      <c r="G1047" s="81"/>
      <c r="H1047" s="83" t="s">
        <v>933</v>
      </c>
      <c r="I1047" s="26" t="s">
        <v>73</v>
      </c>
      <c r="J1047" t="str">
        <f t="shared" si="117"/>
        <v>ĐC01001Quản lý nhà nước2</v>
      </c>
      <c r="K1047">
        <f t="shared" si="115"/>
        <v>1</v>
      </c>
      <c r="L1047" t="str">
        <f t="shared" si="118"/>
        <v/>
      </c>
      <c r="M1047" t="str">
        <f t="shared" si="119"/>
        <v>ĐC01001Quản lý nhà nước2</v>
      </c>
      <c r="N1047">
        <f t="shared" si="116"/>
        <v>1</v>
      </c>
      <c r="O1047" t="str">
        <f t="shared" si="121"/>
        <v/>
      </c>
      <c r="P1047" t="str">
        <f t="shared" si="120"/>
        <v/>
      </c>
    </row>
    <row r="1048" spans="1:16" ht="33">
      <c r="A1048" s="80" t="s">
        <v>59</v>
      </c>
      <c r="B1048" s="81" t="s">
        <v>84</v>
      </c>
      <c r="C1048" s="80" t="s">
        <v>85</v>
      </c>
      <c r="D1048" s="80">
        <v>2</v>
      </c>
      <c r="E1048" s="80">
        <v>1.5</v>
      </c>
      <c r="F1048" s="80">
        <v>0.5</v>
      </c>
      <c r="G1048" s="81"/>
      <c r="H1048" s="83" t="s">
        <v>933</v>
      </c>
      <c r="I1048" s="26" t="s">
        <v>73</v>
      </c>
      <c r="J1048" t="str">
        <f t="shared" si="117"/>
        <v>QQ01002Quản lý nhà nước2</v>
      </c>
      <c r="K1048">
        <f t="shared" si="115"/>
        <v>1</v>
      </c>
      <c r="L1048" t="str">
        <f t="shared" si="118"/>
        <v/>
      </c>
      <c r="M1048" t="str">
        <f t="shared" si="119"/>
        <v>QQ01002Quản lý nhà nước2</v>
      </c>
      <c r="N1048">
        <f t="shared" si="116"/>
        <v>1</v>
      </c>
      <c r="O1048" t="str">
        <f t="shared" si="121"/>
        <v/>
      </c>
      <c r="P1048" t="str">
        <f t="shared" si="120"/>
        <v/>
      </c>
    </row>
    <row r="1049" spans="1:16" ht="33">
      <c r="A1049" s="80" t="s">
        <v>62</v>
      </c>
      <c r="B1049" s="81" t="s">
        <v>71</v>
      </c>
      <c r="C1049" s="80" t="s">
        <v>72</v>
      </c>
      <c r="D1049" s="80">
        <v>2</v>
      </c>
      <c r="E1049" s="80">
        <v>1.5</v>
      </c>
      <c r="F1049" s="80">
        <v>0.5</v>
      </c>
      <c r="G1049" s="81"/>
      <c r="H1049" s="83" t="s">
        <v>933</v>
      </c>
      <c r="I1049" s="26" t="s">
        <v>73</v>
      </c>
      <c r="J1049" t="str">
        <f t="shared" si="117"/>
        <v>XH01001Quản lý nhà nước2</v>
      </c>
      <c r="K1049">
        <f t="shared" si="115"/>
        <v>1</v>
      </c>
      <c r="L1049" t="str">
        <f t="shared" si="118"/>
        <v/>
      </c>
      <c r="M1049" t="str">
        <f t="shared" si="119"/>
        <v>XH01001Quản lý nhà nước2</v>
      </c>
      <c r="N1049">
        <f t="shared" si="116"/>
        <v>1</v>
      </c>
      <c r="O1049" t="str">
        <f t="shared" si="121"/>
        <v/>
      </c>
      <c r="P1049" t="str">
        <f t="shared" si="120"/>
        <v/>
      </c>
    </row>
    <row r="1050" spans="1:16" ht="33">
      <c r="A1050" s="80" t="s">
        <v>65</v>
      </c>
      <c r="B1050" s="81" t="s">
        <v>39</v>
      </c>
      <c r="C1050" s="80" t="s">
        <v>516</v>
      </c>
      <c r="D1050" s="80">
        <v>3</v>
      </c>
      <c r="E1050" s="80">
        <v>1</v>
      </c>
      <c r="F1050" s="80">
        <v>2</v>
      </c>
      <c r="G1050" s="81"/>
      <c r="H1050" s="83" t="s">
        <v>933</v>
      </c>
      <c r="I1050" s="26" t="s">
        <v>13</v>
      </c>
      <c r="J1050" t="str">
        <f t="shared" si="117"/>
        <v>ĐC01005Quản lý nhà nước3</v>
      </c>
      <c r="K1050">
        <f t="shared" si="115"/>
        <v>2</v>
      </c>
      <c r="L1050" t="str">
        <f t="shared" si="118"/>
        <v>HK1</v>
      </c>
      <c r="M1050" t="str">
        <f t="shared" si="119"/>
        <v>ĐC01005Quản lý nhà nước3</v>
      </c>
      <c r="N1050">
        <f t="shared" si="116"/>
        <v>1</v>
      </c>
      <c r="O1050" t="str">
        <f t="shared" si="121"/>
        <v/>
      </c>
      <c r="P1050" t="str">
        <f t="shared" si="120"/>
        <v>HK1</v>
      </c>
    </row>
    <row r="1051" spans="1:16" ht="33">
      <c r="A1051" s="80" t="s">
        <v>68</v>
      </c>
      <c r="B1051" s="81" t="s">
        <v>42</v>
      </c>
      <c r="C1051" s="80" t="s">
        <v>43</v>
      </c>
      <c r="D1051" s="80">
        <v>4</v>
      </c>
      <c r="E1051" s="80">
        <v>2</v>
      </c>
      <c r="F1051" s="80">
        <v>2</v>
      </c>
      <c r="G1051" s="81"/>
      <c r="H1051" s="83" t="s">
        <v>933</v>
      </c>
      <c r="I1051" s="26" t="s">
        <v>13</v>
      </c>
      <c r="J1051" t="str">
        <f t="shared" si="117"/>
        <v>NN01015Quản lý nhà nước4</v>
      </c>
      <c r="K1051">
        <f t="shared" si="115"/>
        <v>2</v>
      </c>
      <c r="L1051" t="str">
        <f t="shared" si="118"/>
        <v>HK1</v>
      </c>
      <c r="M1051" t="str">
        <f t="shared" si="119"/>
        <v>NN01015Quản lý nhà nước4</v>
      </c>
      <c r="N1051">
        <f t="shared" si="116"/>
        <v>1</v>
      </c>
      <c r="O1051" t="str">
        <f t="shared" si="121"/>
        <v/>
      </c>
      <c r="P1051" t="str">
        <f t="shared" si="120"/>
        <v>HK1</v>
      </c>
    </row>
    <row r="1052" spans="1:16" ht="33">
      <c r="A1052" s="80" t="s">
        <v>237</v>
      </c>
      <c r="B1052" s="81" t="s">
        <v>45</v>
      </c>
      <c r="C1052" s="80" t="s">
        <v>46</v>
      </c>
      <c r="D1052" s="80">
        <v>4</v>
      </c>
      <c r="E1052" s="80">
        <v>2</v>
      </c>
      <c r="F1052" s="80">
        <v>2</v>
      </c>
      <c r="G1052" s="81"/>
      <c r="H1052" s="83" t="s">
        <v>933</v>
      </c>
      <c r="I1052" s="26" t="s">
        <v>13</v>
      </c>
      <c r="J1052" t="str">
        <f t="shared" si="117"/>
        <v>NN01016Quản lý nhà nước4</v>
      </c>
      <c r="K1052">
        <f t="shared" si="115"/>
        <v>1</v>
      </c>
      <c r="L1052" t="str">
        <f t="shared" si="118"/>
        <v/>
      </c>
      <c r="M1052" t="str">
        <f t="shared" si="119"/>
        <v>NN01016Quản lý nhà nước4</v>
      </c>
      <c r="N1052">
        <f t="shared" si="116"/>
        <v>2</v>
      </c>
      <c r="O1052" t="str">
        <f t="shared" si="121"/>
        <v>HK2</v>
      </c>
      <c r="P1052" t="str">
        <f t="shared" si="120"/>
        <v>HK2</v>
      </c>
    </row>
    <row r="1053" spans="1:16" ht="33">
      <c r="A1053" s="80" t="s">
        <v>239</v>
      </c>
      <c r="B1053" s="81" t="s">
        <v>48</v>
      </c>
      <c r="C1053" s="80" t="s">
        <v>49</v>
      </c>
      <c r="D1053" s="80">
        <v>4</v>
      </c>
      <c r="E1053" s="80">
        <v>2</v>
      </c>
      <c r="F1053" s="80">
        <v>2</v>
      </c>
      <c r="G1053" s="81"/>
      <c r="H1053" s="83" t="s">
        <v>933</v>
      </c>
      <c r="I1053" s="26" t="s">
        <v>13</v>
      </c>
      <c r="J1053" t="str">
        <f t="shared" si="117"/>
        <v>NN01017Quản lý nhà nước4</v>
      </c>
      <c r="K1053">
        <f t="shared" si="115"/>
        <v>1</v>
      </c>
      <c r="L1053" t="str">
        <f t="shared" si="118"/>
        <v/>
      </c>
      <c r="M1053" t="str">
        <f t="shared" si="119"/>
        <v>NN01017Quản lý nhà nước4</v>
      </c>
      <c r="N1053">
        <f t="shared" si="116"/>
        <v>1</v>
      </c>
      <c r="O1053" t="str">
        <f t="shared" si="121"/>
        <v/>
      </c>
      <c r="P1053" t="str">
        <f t="shared" si="120"/>
        <v/>
      </c>
    </row>
    <row r="1054" spans="1:16" ht="33">
      <c r="A1054" s="80" t="s">
        <v>241</v>
      </c>
      <c r="B1054" s="81" t="s">
        <v>51</v>
      </c>
      <c r="C1054" s="80" t="s">
        <v>52</v>
      </c>
      <c r="D1054" s="80">
        <v>4</v>
      </c>
      <c r="E1054" s="80">
        <v>2</v>
      </c>
      <c r="F1054" s="80">
        <v>2</v>
      </c>
      <c r="G1054" s="81"/>
      <c r="H1054" s="83" t="s">
        <v>933</v>
      </c>
      <c r="I1054" s="26" t="s">
        <v>13</v>
      </c>
      <c r="J1054" t="str">
        <f t="shared" si="117"/>
        <v>NN01019Quản lý nhà nước4</v>
      </c>
      <c r="K1054">
        <f t="shared" si="115"/>
        <v>1</v>
      </c>
      <c r="L1054" t="str">
        <f t="shared" si="118"/>
        <v/>
      </c>
      <c r="M1054" t="str">
        <f t="shared" si="119"/>
        <v>NN01019Quản lý nhà nước4</v>
      </c>
      <c r="N1054">
        <f t="shared" si="116"/>
        <v>1</v>
      </c>
      <c r="O1054" t="str">
        <f t="shared" si="121"/>
        <v/>
      </c>
      <c r="P1054" t="str">
        <f t="shared" si="120"/>
        <v/>
      </c>
    </row>
    <row r="1055" spans="1:16" ht="33">
      <c r="A1055" s="80" t="s">
        <v>244</v>
      </c>
      <c r="B1055" s="81" t="s">
        <v>54</v>
      </c>
      <c r="C1055" s="80" t="s">
        <v>55</v>
      </c>
      <c r="D1055" s="80">
        <v>4</v>
      </c>
      <c r="E1055" s="80">
        <v>2</v>
      </c>
      <c r="F1055" s="80">
        <v>2</v>
      </c>
      <c r="G1055" s="81"/>
      <c r="H1055" s="83" t="s">
        <v>933</v>
      </c>
      <c r="I1055" s="26" t="s">
        <v>13</v>
      </c>
      <c r="J1055" t="str">
        <f t="shared" si="117"/>
        <v>NN01020Quản lý nhà nước4</v>
      </c>
      <c r="K1055">
        <f t="shared" si="115"/>
        <v>1</v>
      </c>
      <c r="L1055" t="str">
        <f t="shared" si="118"/>
        <v/>
      </c>
      <c r="M1055" t="str">
        <f t="shared" si="119"/>
        <v>NN01020Quản lý nhà nước4</v>
      </c>
      <c r="N1055">
        <f t="shared" si="116"/>
        <v>2</v>
      </c>
      <c r="O1055" t="str">
        <f t="shared" si="121"/>
        <v>HK2</v>
      </c>
      <c r="P1055" t="str">
        <f t="shared" si="120"/>
        <v>HK2</v>
      </c>
    </row>
    <row r="1056" spans="1:16" ht="33">
      <c r="A1056" s="80" t="s">
        <v>120</v>
      </c>
      <c r="B1056" s="81" t="s">
        <v>57</v>
      </c>
      <c r="C1056" s="80" t="s">
        <v>58</v>
      </c>
      <c r="D1056" s="80">
        <v>4</v>
      </c>
      <c r="E1056" s="80">
        <v>2</v>
      </c>
      <c r="F1056" s="80">
        <v>2</v>
      </c>
      <c r="G1056" s="81"/>
      <c r="H1056" s="83" t="s">
        <v>933</v>
      </c>
      <c r="I1056" s="26" t="s">
        <v>13</v>
      </c>
      <c r="J1056" t="str">
        <f t="shared" si="117"/>
        <v>NN01021Quản lý nhà nước4</v>
      </c>
      <c r="K1056">
        <f t="shared" si="115"/>
        <v>1</v>
      </c>
      <c r="L1056" t="str">
        <f t="shared" si="118"/>
        <v/>
      </c>
      <c r="M1056" t="str">
        <f t="shared" si="119"/>
        <v>NN01021Quản lý nhà nước4</v>
      </c>
      <c r="N1056">
        <f t="shared" si="116"/>
        <v>1</v>
      </c>
      <c r="O1056" t="str">
        <f t="shared" si="121"/>
        <v/>
      </c>
      <c r="P1056" t="str">
        <f t="shared" si="120"/>
        <v/>
      </c>
    </row>
    <row r="1057" spans="1:16" ht="33">
      <c r="A1057" s="80" t="s">
        <v>123</v>
      </c>
      <c r="B1057" s="81" t="s">
        <v>249</v>
      </c>
      <c r="C1057" s="80" t="s">
        <v>474</v>
      </c>
      <c r="D1057" s="80">
        <v>3</v>
      </c>
      <c r="E1057" s="80">
        <v>2</v>
      </c>
      <c r="F1057" s="80">
        <v>1</v>
      </c>
      <c r="G1057" s="80"/>
      <c r="H1057" s="83" t="s">
        <v>933</v>
      </c>
      <c r="I1057" s="26" t="s">
        <v>13</v>
      </c>
      <c r="J1057" t="str">
        <f t="shared" si="117"/>
        <v>XD01004Quản lý nhà nước3</v>
      </c>
      <c r="K1057">
        <f t="shared" si="115"/>
        <v>1</v>
      </c>
      <c r="L1057" t="str">
        <f t="shared" si="118"/>
        <v/>
      </c>
      <c r="M1057" t="str">
        <f t="shared" si="119"/>
        <v>XD01004Quản lý nhà nước3</v>
      </c>
      <c r="N1057">
        <f t="shared" si="116"/>
        <v>2</v>
      </c>
      <c r="O1057" t="str">
        <f t="shared" si="121"/>
        <v>HK2</v>
      </c>
      <c r="P1057" t="str">
        <f t="shared" si="120"/>
        <v>HK2</v>
      </c>
    </row>
    <row r="1058" spans="1:16" ht="33">
      <c r="A1058" s="80" t="s">
        <v>126</v>
      </c>
      <c r="B1058" s="81" t="s">
        <v>229</v>
      </c>
      <c r="C1058" s="80" t="s">
        <v>230</v>
      </c>
      <c r="D1058" s="80">
        <v>3</v>
      </c>
      <c r="E1058" s="80">
        <v>2</v>
      </c>
      <c r="F1058" s="80">
        <v>1</v>
      </c>
      <c r="G1058" s="80"/>
      <c r="H1058" s="83" t="s">
        <v>933</v>
      </c>
      <c r="I1058" s="26" t="s">
        <v>13</v>
      </c>
      <c r="J1058" t="str">
        <f t="shared" si="117"/>
        <v>NP02001Quản lý nhà nước3</v>
      </c>
      <c r="K1058">
        <f t="shared" si="115"/>
        <v>1</v>
      </c>
      <c r="L1058" t="str">
        <f t="shared" si="118"/>
        <v/>
      </c>
      <c r="M1058" t="str">
        <f t="shared" si="119"/>
        <v>NP02001Quản lý nhà nước3</v>
      </c>
      <c r="N1058">
        <f t="shared" si="116"/>
        <v>1</v>
      </c>
      <c r="O1058" t="str">
        <f t="shared" si="121"/>
        <v/>
      </c>
      <c r="P1058" t="str">
        <f t="shared" si="120"/>
        <v/>
      </c>
    </row>
    <row r="1059" spans="1:16" ht="33">
      <c r="A1059" s="80" t="s">
        <v>129</v>
      </c>
      <c r="B1059" s="81" t="s">
        <v>517</v>
      </c>
      <c r="C1059" s="80" t="s">
        <v>81</v>
      </c>
      <c r="D1059" s="80">
        <v>3</v>
      </c>
      <c r="E1059" s="80">
        <v>2.5</v>
      </c>
      <c r="F1059" s="80">
        <v>0.5</v>
      </c>
      <c r="G1059" s="80"/>
      <c r="H1059" s="83" t="s">
        <v>933</v>
      </c>
      <c r="I1059" s="26" t="s">
        <v>13</v>
      </c>
      <c r="J1059" t="str">
        <f t="shared" si="117"/>
        <v>QT02001Quản lý nhà nước3</v>
      </c>
      <c r="K1059">
        <f t="shared" si="115"/>
        <v>1</v>
      </c>
      <c r="L1059" t="str">
        <f t="shared" si="118"/>
        <v/>
      </c>
      <c r="M1059" t="str">
        <f t="shared" si="119"/>
        <v>QT02001Quản lý nhà nước3</v>
      </c>
      <c r="N1059">
        <f t="shared" si="116"/>
        <v>1</v>
      </c>
      <c r="O1059" t="str">
        <f t="shared" si="121"/>
        <v/>
      </c>
      <c r="P1059" t="str">
        <f t="shared" si="120"/>
        <v/>
      </c>
    </row>
    <row r="1060" spans="1:16" ht="33">
      <c r="A1060" s="80" t="s">
        <v>254</v>
      </c>
      <c r="B1060" s="81" t="s">
        <v>225</v>
      </c>
      <c r="C1060" s="80" t="s">
        <v>226</v>
      </c>
      <c r="D1060" s="80">
        <v>3</v>
      </c>
      <c r="E1060" s="80">
        <v>2.5</v>
      </c>
      <c r="F1060" s="80">
        <v>0.5</v>
      </c>
      <c r="G1060" s="80"/>
      <c r="H1060" s="83" t="s">
        <v>933</v>
      </c>
      <c r="I1060" s="26" t="s">
        <v>13</v>
      </c>
      <c r="J1060" t="str">
        <f t="shared" si="117"/>
        <v>TT02353Quản lý nhà nước3</v>
      </c>
      <c r="K1060">
        <f t="shared" si="115"/>
        <v>1</v>
      </c>
      <c r="L1060" t="str">
        <f t="shared" si="118"/>
        <v/>
      </c>
      <c r="M1060" t="str">
        <f t="shared" si="119"/>
        <v>TT02353Quản lý nhà nước3</v>
      </c>
      <c r="N1060">
        <f t="shared" si="116"/>
        <v>1</v>
      </c>
      <c r="O1060" t="str">
        <f t="shared" si="121"/>
        <v/>
      </c>
      <c r="P1060" t="str">
        <f t="shared" si="120"/>
        <v/>
      </c>
    </row>
    <row r="1061" spans="1:16" ht="33">
      <c r="A1061" s="100" t="s">
        <v>801</v>
      </c>
      <c r="B1061" s="101" t="s">
        <v>524</v>
      </c>
      <c r="C1061" s="100" t="s">
        <v>525</v>
      </c>
      <c r="D1061" s="80">
        <v>3</v>
      </c>
      <c r="E1061" s="80">
        <v>2</v>
      </c>
      <c r="F1061" s="80">
        <v>1</v>
      </c>
      <c r="G1061" s="100" t="s">
        <v>26</v>
      </c>
      <c r="H1061" s="83" t="s">
        <v>933</v>
      </c>
      <c r="I1061" s="26" t="s">
        <v>73</v>
      </c>
      <c r="J1061" t="str">
        <f t="shared" si="117"/>
        <v>NP02002Quản lý nhà nước3</v>
      </c>
      <c r="K1061">
        <f t="shared" si="115"/>
        <v>1</v>
      </c>
      <c r="L1061" t="str">
        <f t="shared" si="118"/>
        <v/>
      </c>
      <c r="M1061" t="str">
        <f t="shared" si="119"/>
        <v>NP02002Quản lý nhà nước3</v>
      </c>
      <c r="N1061">
        <f t="shared" si="116"/>
        <v>1</v>
      </c>
      <c r="O1061" t="str">
        <f t="shared" si="121"/>
        <v/>
      </c>
      <c r="P1061" t="str">
        <f t="shared" si="120"/>
        <v/>
      </c>
    </row>
    <row r="1062" spans="1:16" ht="33">
      <c r="A1062" s="102" t="s">
        <v>805</v>
      </c>
      <c r="B1062" s="103" t="s">
        <v>934</v>
      </c>
      <c r="C1062" s="102" t="s">
        <v>527</v>
      </c>
      <c r="D1062" s="80">
        <v>3</v>
      </c>
      <c r="E1062" s="80">
        <v>2</v>
      </c>
      <c r="F1062" s="80">
        <v>1</v>
      </c>
      <c r="G1062" s="100" t="s">
        <v>582</v>
      </c>
      <c r="H1062" s="83" t="s">
        <v>933</v>
      </c>
      <c r="I1062" s="26" t="s">
        <v>73</v>
      </c>
      <c r="J1062" t="str">
        <f t="shared" si="117"/>
        <v>NP03632Quản lý nhà nước3</v>
      </c>
      <c r="K1062">
        <f t="shared" si="115"/>
        <v>1</v>
      </c>
      <c r="L1062" t="str">
        <f t="shared" si="118"/>
        <v/>
      </c>
      <c r="M1062" t="str">
        <f t="shared" si="119"/>
        <v>NP03632Quản lý nhà nước3</v>
      </c>
      <c r="N1062">
        <f t="shared" si="116"/>
        <v>1</v>
      </c>
      <c r="O1062" t="str">
        <f t="shared" si="121"/>
        <v/>
      </c>
      <c r="P1062" t="str">
        <f t="shared" si="120"/>
        <v/>
      </c>
    </row>
    <row r="1063" spans="1:16" ht="33">
      <c r="A1063" s="100" t="s">
        <v>808</v>
      </c>
      <c r="B1063" s="101" t="s">
        <v>221</v>
      </c>
      <c r="C1063" s="100" t="s">
        <v>222</v>
      </c>
      <c r="D1063" s="80">
        <v>3</v>
      </c>
      <c r="E1063" s="80">
        <v>2.5</v>
      </c>
      <c r="F1063" s="80">
        <v>0.5</v>
      </c>
      <c r="G1063" s="100"/>
      <c r="H1063" s="83" t="s">
        <v>933</v>
      </c>
      <c r="I1063" s="26" t="s">
        <v>73</v>
      </c>
      <c r="J1063" t="str">
        <f t="shared" si="117"/>
        <v>BC02801Quản lý nhà nước3</v>
      </c>
      <c r="K1063">
        <f t="shared" si="115"/>
        <v>1</v>
      </c>
      <c r="L1063" t="str">
        <f t="shared" si="118"/>
        <v/>
      </c>
      <c r="M1063" t="str">
        <f t="shared" si="119"/>
        <v>BC02801Quản lý nhà nước3</v>
      </c>
      <c r="N1063">
        <f t="shared" si="116"/>
        <v>1</v>
      </c>
      <c r="O1063" t="str">
        <f t="shared" si="121"/>
        <v/>
      </c>
      <c r="P1063" t="str">
        <f t="shared" si="120"/>
        <v/>
      </c>
    </row>
    <row r="1064" spans="1:16" ht="33">
      <c r="A1064" s="100" t="s">
        <v>811</v>
      </c>
      <c r="B1064" s="101" t="s">
        <v>520</v>
      </c>
      <c r="C1064" s="100" t="s">
        <v>521</v>
      </c>
      <c r="D1064" s="80">
        <v>3</v>
      </c>
      <c r="E1064" s="80">
        <v>2</v>
      </c>
      <c r="F1064" s="80">
        <v>1</v>
      </c>
      <c r="G1064" s="101"/>
      <c r="H1064" s="83" t="s">
        <v>933</v>
      </c>
      <c r="I1064" s="26" t="s">
        <v>73</v>
      </c>
      <c r="J1064" t="str">
        <f t="shared" si="117"/>
        <v>CT02060Quản lý nhà nước3</v>
      </c>
      <c r="K1064">
        <f t="shared" si="115"/>
        <v>1</v>
      </c>
      <c r="L1064" t="str">
        <f t="shared" si="118"/>
        <v/>
      </c>
      <c r="M1064" t="str">
        <f t="shared" si="119"/>
        <v>CT02060Quản lý nhà nước3</v>
      </c>
      <c r="N1064">
        <f t="shared" si="116"/>
        <v>1</v>
      </c>
      <c r="O1064" t="str">
        <f t="shared" si="121"/>
        <v/>
      </c>
      <c r="P1064" t="str">
        <f t="shared" si="120"/>
        <v/>
      </c>
    </row>
    <row r="1065" spans="1:16" ht="33">
      <c r="A1065" s="100" t="s">
        <v>839</v>
      </c>
      <c r="B1065" s="101" t="s">
        <v>396</v>
      </c>
      <c r="C1065" s="100" t="s">
        <v>397</v>
      </c>
      <c r="D1065" s="80">
        <v>3</v>
      </c>
      <c r="E1065" s="80">
        <v>2</v>
      </c>
      <c r="F1065" s="80">
        <v>1</v>
      </c>
      <c r="G1065" s="101"/>
      <c r="H1065" s="83" t="s">
        <v>933</v>
      </c>
      <c r="I1065" s="26" t="s">
        <v>73</v>
      </c>
      <c r="J1065" t="str">
        <f t="shared" si="117"/>
        <v>XD02303Quản lý nhà nước3</v>
      </c>
      <c r="K1065">
        <f t="shared" si="115"/>
        <v>1</v>
      </c>
      <c r="L1065" t="str">
        <f t="shared" si="118"/>
        <v/>
      </c>
      <c r="M1065" t="str">
        <f t="shared" si="119"/>
        <v>XD02303Quản lý nhà nước3</v>
      </c>
      <c r="N1065">
        <f t="shared" si="116"/>
        <v>1</v>
      </c>
      <c r="O1065" t="str">
        <f t="shared" si="121"/>
        <v/>
      </c>
      <c r="P1065" t="str">
        <f t="shared" si="120"/>
        <v/>
      </c>
    </row>
    <row r="1066" spans="1:16" ht="33">
      <c r="A1066" s="100" t="s">
        <v>816</v>
      </c>
      <c r="B1066" s="81" t="s">
        <v>522</v>
      </c>
      <c r="C1066" s="100" t="s">
        <v>523</v>
      </c>
      <c r="D1066" s="80">
        <v>3</v>
      </c>
      <c r="E1066" s="80">
        <v>2</v>
      </c>
      <c r="F1066" s="80">
        <v>1</v>
      </c>
      <c r="G1066" s="101"/>
      <c r="H1066" s="83" t="s">
        <v>933</v>
      </c>
      <c r="I1066" s="26" t="s">
        <v>73</v>
      </c>
      <c r="J1066" t="str">
        <f t="shared" si="117"/>
        <v>XD03316Quản lý nhà nước3</v>
      </c>
      <c r="K1066">
        <f t="shared" si="115"/>
        <v>1</v>
      </c>
      <c r="L1066" t="str">
        <f t="shared" si="118"/>
        <v/>
      </c>
      <c r="M1066" t="str">
        <f t="shared" si="119"/>
        <v>XD03316Quản lý nhà nước3</v>
      </c>
      <c r="N1066">
        <f t="shared" si="116"/>
        <v>1</v>
      </c>
      <c r="O1066" t="str">
        <f t="shared" si="121"/>
        <v/>
      </c>
      <c r="P1066" t="str">
        <f t="shared" si="120"/>
        <v/>
      </c>
    </row>
    <row r="1067" spans="1:16" ht="33">
      <c r="A1067" s="100" t="s">
        <v>840</v>
      </c>
      <c r="B1067" s="101" t="s">
        <v>458</v>
      </c>
      <c r="C1067" s="100" t="s">
        <v>306</v>
      </c>
      <c r="D1067" s="80">
        <v>3</v>
      </c>
      <c r="E1067" s="80">
        <v>2.5</v>
      </c>
      <c r="F1067" s="80">
        <v>0.5</v>
      </c>
      <c r="G1067" s="101"/>
      <c r="H1067" s="83" t="s">
        <v>933</v>
      </c>
      <c r="I1067" s="26" t="s">
        <v>73</v>
      </c>
      <c r="J1067" t="str">
        <f t="shared" si="117"/>
        <v>QT02560Quản lý nhà nước3</v>
      </c>
      <c r="K1067">
        <f t="shared" si="115"/>
        <v>1</v>
      </c>
      <c r="L1067" t="str">
        <f t="shared" si="118"/>
        <v/>
      </c>
      <c r="M1067" t="str">
        <f t="shared" si="119"/>
        <v>QT02560Quản lý nhà nước3</v>
      </c>
      <c r="N1067">
        <f t="shared" si="116"/>
        <v>1</v>
      </c>
      <c r="O1067" t="str">
        <f t="shared" si="121"/>
        <v/>
      </c>
      <c r="P1067" t="str">
        <f t="shared" si="120"/>
        <v/>
      </c>
    </row>
    <row r="1068" spans="1:16" ht="33">
      <c r="A1068" s="100" t="s">
        <v>819</v>
      </c>
      <c r="B1068" s="101" t="s">
        <v>518</v>
      </c>
      <c r="C1068" s="100" t="s">
        <v>519</v>
      </c>
      <c r="D1068" s="80">
        <v>3</v>
      </c>
      <c r="E1068" s="80">
        <v>2.5</v>
      </c>
      <c r="F1068" s="80">
        <v>0.5</v>
      </c>
      <c r="G1068" s="101"/>
      <c r="H1068" s="83" t="s">
        <v>933</v>
      </c>
      <c r="I1068" s="26" t="s">
        <v>73</v>
      </c>
      <c r="J1068" t="str">
        <f t="shared" si="117"/>
        <v>QT02602Quản lý nhà nước3</v>
      </c>
      <c r="K1068">
        <f t="shared" si="115"/>
        <v>1</v>
      </c>
      <c r="L1068" t="str">
        <f t="shared" si="118"/>
        <v/>
      </c>
      <c r="M1068" t="str">
        <f t="shared" si="119"/>
        <v>QT02602Quản lý nhà nước3</v>
      </c>
      <c r="N1068">
        <f t="shared" si="116"/>
        <v>1</v>
      </c>
      <c r="O1068" t="str">
        <f t="shared" si="121"/>
        <v/>
      </c>
      <c r="P1068" t="str">
        <f t="shared" si="120"/>
        <v/>
      </c>
    </row>
    <row r="1069" spans="1:16" ht="33">
      <c r="A1069" s="100" t="s">
        <v>820</v>
      </c>
      <c r="B1069" s="101" t="s">
        <v>771</v>
      </c>
      <c r="C1069" s="100" t="s">
        <v>772</v>
      </c>
      <c r="D1069" s="80">
        <v>3</v>
      </c>
      <c r="E1069" s="80">
        <v>2</v>
      </c>
      <c r="F1069" s="80">
        <v>1</v>
      </c>
      <c r="G1069" s="100" t="s">
        <v>229</v>
      </c>
      <c r="H1069" s="83" t="s">
        <v>933</v>
      </c>
      <c r="I1069" s="26" t="s">
        <v>13</v>
      </c>
      <c r="J1069" t="str">
        <f t="shared" si="117"/>
        <v>NP02014Quản lý nhà nước3</v>
      </c>
      <c r="K1069">
        <f t="shared" si="115"/>
        <v>1</v>
      </c>
      <c r="L1069" t="str">
        <f t="shared" si="118"/>
        <v/>
      </c>
      <c r="M1069" t="str">
        <f t="shared" si="119"/>
        <v>NP02014Quản lý nhà nước3</v>
      </c>
      <c r="N1069">
        <f t="shared" si="116"/>
        <v>1</v>
      </c>
      <c r="O1069" t="str">
        <f t="shared" si="121"/>
        <v/>
      </c>
      <c r="P1069" t="str">
        <f t="shared" si="120"/>
        <v/>
      </c>
    </row>
    <row r="1070" spans="1:16" ht="33">
      <c r="A1070" s="100" t="s">
        <v>823</v>
      </c>
      <c r="B1070" s="81" t="s">
        <v>860</v>
      </c>
      <c r="C1070" s="100" t="s">
        <v>935</v>
      </c>
      <c r="D1070" s="80">
        <v>3</v>
      </c>
      <c r="E1070" s="80">
        <v>2</v>
      </c>
      <c r="F1070" s="80">
        <v>1</v>
      </c>
      <c r="G1070" s="100" t="s">
        <v>771</v>
      </c>
      <c r="H1070" s="83" t="s">
        <v>933</v>
      </c>
      <c r="I1070" s="26" t="s">
        <v>13</v>
      </c>
      <c r="J1070" t="str">
        <f t="shared" si="117"/>
        <v>NP03609Quản lý nhà nước3</v>
      </c>
      <c r="K1070">
        <f t="shared" si="115"/>
        <v>1</v>
      </c>
      <c r="L1070" t="str">
        <f t="shared" si="118"/>
        <v/>
      </c>
      <c r="M1070" t="str">
        <f t="shared" si="119"/>
        <v>NP03609Quản lý nhà nước3</v>
      </c>
      <c r="N1070">
        <f t="shared" si="116"/>
        <v>1</v>
      </c>
      <c r="O1070" t="str">
        <f t="shared" si="121"/>
        <v/>
      </c>
      <c r="P1070" t="str">
        <f t="shared" si="120"/>
        <v/>
      </c>
    </row>
    <row r="1071" spans="1:16" ht="33">
      <c r="A1071" s="100" t="s">
        <v>824</v>
      </c>
      <c r="B1071" s="101" t="s">
        <v>843</v>
      </c>
      <c r="C1071" s="100" t="s">
        <v>844</v>
      </c>
      <c r="D1071" s="80">
        <v>3</v>
      </c>
      <c r="E1071" s="80">
        <v>2</v>
      </c>
      <c r="F1071" s="80">
        <v>1</v>
      </c>
      <c r="G1071" s="100" t="s">
        <v>229</v>
      </c>
      <c r="H1071" s="83" t="s">
        <v>933</v>
      </c>
      <c r="I1071" s="26" t="s">
        <v>13</v>
      </c>
      <c r="J1071" t="str">
        <f t="shared" si="117"/>
        <v>NP03602Quản lý nhà nước3</v>
      </c>
      <c r="K1071">
        <f t="shared" si="115"/>
        <v>1</v>
      </c>
      <c r="L1071" t="str">
        <f t="shared" si="118"/>
        <v/>
      </c>
      <c r="M1071" t="str">
        <f t="shared" si="119"/>
        <v>NP03602Quản lý nhà nước3</v>
      </c>
      <c r="N1071">
        <f t="shared" si="116"/>
        <v>1</v>
      </c>
      <c r="O1071" t="str">
        <f t="shared" si="121"/>
        <v/>
      </c>
      <c r="P1071" t="str">
        <f t="shared" si="120"/>
        <v/>
      </c>
    </row>
    <row r="1072" spans="1:16" ht="33">
      <c r="A1072" s="100" t="s">
        <v>826</v>
      </c>
      <c r="B1072" s="101" t="s">
        <v>845</v>
      </c>
      <c r="C1072" s="100" t="s">
        <v>846</v>
      </c>
      <c r="D1072" s="80">
        <v>3</v>
      </c>
      <c r="E1072" s="80">
        <v>2</v>
      </c>
      <c r="F1072" s="80">
        <v>1</v>
      </c>
      <c r="G1072" s="100" t="s">
        <v>229</v>
      </c>
      <c r="H1072" s="83" t="s">
        <v>933</v>
      </c>
      <c r="I1072" s="26" t="s">
        <v>13</v>
      </c>
      <c r="J1072" t="str">
        <f t="shared" si="117"/>
        <v>NP03603Quản lý nhà nước3</v>
      </c>
      <c r="K1072">
        <f t="shared" si="115"/>
        <v>1</v>
      </c>
      <c r="L1072" t="str">
        <f t="shared" si="118"/>
        <v/>
      </c>
      <c r="M1072" t="str">
        <f t="shared" si="119"/>
        <v>NP03603Quản lý nhà nước3</v>
      </c>
      <c r="N1072">
        <f t="shared" si="116"/>
        <v>1</v>
      </c>
      <c r="O1072" t="str">
        <f t="shared" si="121"/>
        <v/>
      </c>
      <c r="P1072" t="str">
        <f t="shared" si="120"/>
        <v/>
      </c>
    </row>
    <row r="1073" spans="1:16" ht="33">
      <c r="A1073" s="100" t="s">
        <v>829</v>
      </c>
      <c r="B1073" s="101" t="s">
        <v>847</v>
      </c>
      <c r="C1073" s="100" t="s">
        <v>848</v>
      </c>
      <c r="D1073" s="80">
        <v>3</v>
      </c>
      <c r="E1073" s="80">
        <v>2</v>
      </c>
      <c r="F1073" s="80">
        <v>1</v>
      </c>
      <c r="G1073" s="100" t="s">
        <v>771</v>
      </c>
      <c r="H1073" s="83" t="s">
        <v>933</v>
      </c>
      <c r="I1073" s="26" t="s">
        <v>13</v>
      </c>
      <c r="J1073" t="str">
        <f t="shared" si="117"/>
        <v>NP03501Quản lý nhà nước3</v>
      </c>
      <c r="K1073">
        <f t="shared" si="115"/>
        <v>1</v>
      </c>
      <c r="L1073" t="str">
        <f t="shared" si="118"/>
        <v/>
      </c>
      <c r="M1073" t="str">
        <f t="shared" si="119"/>
        <v>NP03501Quản lý nhà nước3</v>
      </c>
      <c r="N1073">
        <f t="shared" si="116"/>
        <v>1</v>
      </c>
      <c r="O1073" t="str">
        <f t="shared" si="121"/>
        <v/>
      </c>
      <c r="P1073" t="str">
        <f t="shared" si="120"/>
        <v/>
      </c>
    </row>
    <row r="1074" spans="1:16" ht="33">
      <c r="A1074" s="100" t="s">
        <v>832</v>
      </c>
      <c r="B1074" s="101" t="s">
        <v>849</v>
      </c>
      <c r="C1074" s="100" t="s">
        <v>850</v>
      </c>
      <c r="D1074" s="80">
        <v>3</v>
      </c>
      <c r="E1074" s="80">
        <v>2</v>
      </c>
      <c r="F1074" s="80">
        <v>1</v>
      </c>
      <c r="G1074" s="100" t="s">
        <v>771</v>
      </c>
      <c r="H1074" s="83" t="s">
        <v>933</v>
      </c>
      <c r="I1074" s="26" t="s">
        <v>13</v>
      </c>
      <c r="J1074" t="str">
        <f t="shared" si="117"/>
        <v>NP03604Quản lý nhà nước3</v>
      </c>
      <c r="K1074">
        <f t="shared" si="115"/>
        <v>1</v>
      </c>
      <c r="L1074" t="str">
        <f t="shared" si="118"/>
        <v/>
      </c>
      <c r="M1074" t="str">
        <f t="shared" si="119"/>
        <v>NP03604Quản lý nhà nước3</v>
      </c>
      <c r="N1074">
        <f t="shared" si="116"/>
        <v>1</v>
      </c>
      <c r="O1074" t="str">
        <f t="shared" si="121"/>
        <v/>
      </c>
      <c r="P1074" t="str">
        <f t="shared" si="120"/>
        <v/>
      </c>
    </row>
    <row r="1075" spans="1:16" ht="33">
      <c r="A1075" s="100" t="s">
        <v>835</v>
      </c>
      <c r="B1075" s="101" t="s">
        <v>851</v>
      </c>
      <c r="C1075" s="100" t="s">
        <v>852</v>
      </c>
      <c r="D1075" s="80">
        <v>3</v>
      </c>
      <c r="E1075" s="80">
        <v>2</v>
      </c>
      <c r="F1075" s="80">
        <v>1</v>
      </c>
      <c r="G1075" s="100" t="s">
        <v>771</v>
      </c>
      <c r="H1075" s="83" t="s">
        <v>933</v>
      </c>
      <c r="I1075" s="26" t="s">
        <v>13</v>
      </c>
      <c r="J1075" t="str">
        <f t="shared" si="117"/>
        <v>NP03605Quản lý nhà nước3</v>
      </c>
      <c r="K1075">
        <f t="shared" si="115"/>
        <v>1</v>
      </c>
      <c r="L1075" t="str">
        <f t="shared" si="118"/>
        <v/>
      </c>
      <c r="M1075" t="str">
        <f t="shared" si="119"/>
        <v>NP03605Quản lý nhà nước3</v>
      </c>
      <c r="N1075">
        <f t="shared" si="116"/>
        <v>1</v>
      </c>
      <c r="O1075" t="str">
        <f t="shared" si="121"/>
        <v/>
      </c>
      <c r="P1075" t="str">
        <f t="shared" si="120"/>
        <v/>
      </c>
    </row>
    <row r="1076" spans="1:16" ht="33">
      <c r="A1076" s="100" t="s">
        <v>853</v>
      </c>
      <c r="B1076" s="101" t="s">
        <v>854</v>
      </c>
      <c r="C1076" s="100" t="s">
        <v>855</v>
      </c>
      <c r="D1076" s="80">
        <v>3</v>
      </c>
      <c r="E1076" s="80">
        <v>2</v>
      </c>
      <c r="F1076" s="80">
        <v>1</v>
      </c>
      <c r="G1076" s="100" t="s">
        <v>229</v>
      </c>
      <c r="H1076" s="83" t="s">
        <v>933</v>
      </c>
      <c r="I1076" s="26" t="s">
        <v>13</v>
      </c>
      <c r="J1076" t="str">
        <f t="shared" si="117"/>
        <v>NP03633Quản lý nhà nước3</v>
      </c>
      <c r="K1076">
        <f t="shared" si="115"/>
        <v>1</v>
      </c>
      <c r="L1076" t="str">
        <f t="shared" si="118"/>
        <v/>
      </c>
      <c r="M1076" t="str">
        <f t="shared" si="119"/>
        <v>NP03633Quản lý nhà nước3</v>
      </c>
      <c r="N1076">
        <f t="shared" si="116"/>
        <v>1</v>
      </c>
      <c r="O1076" t="str">
        <f t="shared" si="121"/>
        <v/>
      </c>
      <c r="P1076" t="str">
        <f t="shared" si="120"/>
        <v/>
      </c>
    </row>
    <row r="1077" spans="1:16" ht="33">
      <c r="A1077" s="102" t="s">
        <v>856</v>
      </c>
      <c r="B1077" s="103" t="s">
        <v>936</v>
      </c>
      <c r="C1077" s="102" t="s">
        <v>125</v>
      </c>
      <c r="D1077" s="80">
        <v>2</v>
      </c>
      <c r="E1077" s="80">
        <v>0.5</v>
      </c>
      <c r="F1077" s="80">
        <v>1.5</v>
      </c>
      <c r="G1077" s="100" t="s">
        <v>582</v>
      </c>
      <c r="H1077" s="83" t="s">
        <v>933</v>
      </c>
      <c r="I1077" s="26" t="s">
        <v>13</v>
      </c>
      <c r="J1077" t="str">
        <f t="shared" si="117"/>
        <v>NP03801Quản lý nhà nước2</v>
      </c>
      <c r="K1077">
        <f t="shared" si="115"/>
        <v>1</v>
      </c>
      <c r="L1077" t="str">
        <f t="shared" si="118"/>
        <v/>
      </c>
      <c r="M1077" t="str">
        <f t="shared" si="119"/>
        <v>NP03801Quản lý nhà nước2</v>
      </c>
      <c r="N1077">
        <f t="shared" si="116"/>
        <v>1</v>
      </c>
      <c r="O1077" t="str">
        <f t="shared" si="121"/>
        <v/>
      </c>
      <c r="P1077" t="str">
        <f t="shared" si="120"/>
        <v/>
      </c>
    </row>
    <row r="1078" spans="1:16" ht="33">
      <c r="A1078" s="100" t="s">
        <v>858</v>
      </c>
      <c r="B1078" s="101" t="s">
        <v>937</v>
      </c>
      <c r="C1078" s="100" t="s">
        <v>128</v>
      </c>
      <c r="D1078" s="80">
        <v>3</v>
      </c>
      <c r="E1078" s="80">
        <v>0.5</v>
      </c>
      <c r="F1078" s="80">
        <v>2.5</v>
      </c>
      <c r="G1078" s="100" t="s">
        <v>860</v>
      </c>
      <c r="H1078" s="83" t="s">
        <v>933</v>
      </c>
      <c r="I1078" s="26" t="s">
        <v>13</v>
      </c>
      <c r="J1078" t="str">
        <f t="shared" si="117"/>
        <v>NP03802Quản lý nhà nước3</v>
      </c>
      <c r="K1078">
        <f t="shared" si="115"/>
        <v>1</v>
      </c>
      <c r="L1078" t="str">
        <f t="shared" si="118"/>
        <v/>
      </c>
      <c r="M1078" t="str">
        <f t="shared" si="119"/>
        <v>NP03802Quản lý nhà nước3</v>
      </c>
      <c r="N1078">
        <f t="shared" si="116"/>
        <v>1</v>
      </c>
      <c r="O1078" t="str">
        <f t="shared" si="121"/>
        <v/>
      </c>
      <c r="P1078" t="str">
        <f t="shared" si="120"/>
        <v/>
      </c>
    </row>
    <row r="1079" spans="1:16" ht="33">
      <c r="A1079" s="100" t="s">
        <v>861</v>
      </c>
      <c r="B1079" s="101" t="s">
        <v>862</v>
      </c>
      <c r="C1079" s="100" t="s">
        <v>938</v>
      </c>
      <c r="D1079" s="80">
        <v>3</v>
      </c>
      <c r="E1079" s="80">
        <v>2</v>
      </c>
      <c r="F1079" s="80">
        <v>1</v>
      </c>
      <c r="G1079" s="100" t="s">
        <v>860</v>
      </c>
      <c r="H1079" s="83" t="s">
        <v>933</v>
      </c>
      <c r="I1079" s="26" t="s">
        <v>73</v>
      </c>
      <c r="J1079" t="str">
        <f t="shared" si="117"/>
        <v>NP02058Quản lý nhà nước3</v>
      </c>
      <c r="K1079">
        <f t="shared" si="115"/>
        <v>1</v>
      </c>
      <c r="L1079" t="str">
        <f t="shared" si="118"/>
        <v/>
      </c>
      <c r="M1079" t="str">
        <f t="shared" si="119"/>
        <v>NP02058Quản lý nhà nước3</v>
      </c>
      <c r="N1079">
        <f t="shared" si="116"/>
        <v>1</v>
      </c>
      <c r="O1079" t="str">
        <f t="shared" si="121"/>
        <v/>
      </c>
      <c r="P1079" t="str">
        <f t="shared" si="120"/>
        <v/>
      </c>
    </row>
    <row r="1080" spans="1:16" ht="33">
      <c r="A1080" s="100" t="s">
        <v>864</v>
      </c>
      <c r="B1080" s="101" t="s">
        <v>865</v>
      </c>
      <c r="C1080" s="100" t="s">
        <v>866</v>
      </c>
      <c r="D1080" s="80">
        <v>3</v>
      </c>
      <c r="E1080" s="80">
        <v>1</v>
      </c>
      <c r="F1080" s="80">
        <v>2</v>
      </c>
      <c r="G1080" s="100" t="s">
        <v>860</v>
      </c>
      <c r="H1080" s="83" t="s">
        <v>933</v>
      </c>
      <c r="I1080" s="26" t="s">
        <v>73</v>
      </c>
      <c r="J1080" t="str">
        <f t="shared" si="117"/>
        <v>NP02059Quản lý nhà nước3</v>
      </c>
      <c r="K1080">
        <f t="shared" si="115"/>
        <v>1</v>
      </c>
      <c r="L1080" t="str">
        <f t="shared" si="118"/>
        <v/>
      </c>
      <c r="M1080" t="str">
        <f t="shared" si="119"/>
        <v>NP02059Quản lý nhà nước3</v>
      </c>
      <c r="N1080">
        <f t="shared" si="116"/>
        <v>1</v>
      </c>
      <c r="O1080" t="str">
        <f t="shared" si="121"/>
        <v/>
      </c>
      <c r="P1080" t="str">
        <f t="shared" si="120"/>
        <v/>
      </c>
    </row>
    <row r="1081" spans="1:16" ht="33">
      <c r="A1081" s="100" t="s">
        <v>867</v>
      </c>
      <c r="B1081" s="101" t="s">
        <v>868</v>
      </c>
      <c r="C1081" s="100" t="s">
        <v>869</v>
      </c>
      <c r="D1081" s="80">
        <v>2</v>
      </c>
      <c r="E1081" s="80">
        <v>1</v>
      </c>
      <c r="F1081" s="80">
        <v>1</v>
      </c>
      <c r="G1081" s="100" t="s">
        <v>860</v>
      </c>
      <c r="H1081" s="83" t="s">
        <v>933</v>
      </c>
      <c r="I1081" s="26" t="s">
        <v>73</v>
      </c>
      <c r="J1081" t="str">
        <f t="shared" si="117"/>
        <v>NP02060Quản lý nhà nước2</v>
      </c>
      <c r="K1081">
        <f t="shared" si="115"/>
        <v>1</v>
      </c>
      <c r="L1081" t="str">
        <f t="shared" si="118"/>
        <v/>
      </c>
      <c r="M1081" t="str">
        <f t="shared" si="119"/>
        <v>NP02060Quản lý nhà nước2</v>
      </c>
      <c r="N1081">
        <f t="shared" si="116"/>
        <v>1</v>
      </c>
      <c r="O1081" t="str">
        <f t="shared" si="121"/>
        <v/>
      </c>
      <c r="P1081" t="str">
        <f t="shared" si="120"/>
        <v/>
      </c>
    </row>
    <row r="1082" spans="1:16" ht="33">
      <c r="A1082" s="100" t="s">
        <v>870</v>
      </c>
      <c r="B1082" s="101" t="s">
        <v>871</v>
      </c>
      <c r="C1082" s="100" t="s">
        <v>872</v>
      </c>
      <c r="D1082" s="80">
        <v>3</v>
      </c>
      <c r="E1082" s="80">
        <v>1</v>
      </c>
      <c r="F1082" s="80">
        <v>2</v>
      </c>
      <c r="G1082" s="100" t="s">
        <v>860</v>
      </c>
      <c r="H1082" s="83" t="s">
        <v>933</v>
      </c>
      <c r="I1082" s="26" t="s">
        <v>73</v>
      </c>
      <c r="J1082" t="str">
        <f t="shared" si="117"/>
        <v>NP03021Quản lý nhà nước3</v>
      </c>
      <c r="K1082">
        <f t="shared" si="115"/>
        <v>1</v>
      </c>
      <c r="L1082" t="str">
        <f t="shared" si="118"/>
        <v/>
      </c>
      <c r="M1082" t="str">
        <f t="shared" si="119"/>
        <v>NP03021Quản lý nhà nước3</v>
      </c>
      <c r="N1082">
        <f t="shared" si="116"/>
        <v>1</v>
      </c>
      <c r="O1082" t="str">
        <f t="shared" si="121"/>
        <v/>
      </c>
      <c r="P1082" t="str">
        <f t="shared" si="120"/>
        <v/>
      </c>
    </row>
    <row r="1083" spans="1:16" ht="33">
      <c r="A1083" s="100" t="s">
        <v>873</v>
      </c>
      <c r="B1083" s="101" t="s">
        <v>874</v>
      </c>
      <c r="C1083" s="100" t="s">
        <v>875</v>
      </c>
      <c r="D1083" s="80">
        <v>2</v>
      </c>
      <c r="E1083" s="80">
        <v>1</v>
      </c>
      <c r="F1083" s="80">
        <v>1</v>
      </c>
      <c r="G1083" s="100" t="s">
        <v>771</v>
      </c>
      <c r="H1083" s="83" t="s">
        <v>933</v>
      </c>
      <c r="I1083" s="26" t="s">
        <v>73</v>
      </c>
      <c r="J1083" t="str">
        <f t="shared" si="117"/>
        <v>NP03615Quản lý nhà nước2</v>
      </c>
      <c r="K1083">
        <f t="shared" si="115"/>
        <v>1</v>
      </c>
      <c r="L1083" t="str">
        <f t="shared" si="118"/>
        <v/>
      </c>
      <c r="M1083" t="str">
        <f t="shared" si="119"/>
        <v>NP03615Quản lý nhà nước2</v>
      </c>
      <c r="N1083">
        <f t="shared" si="116"/>
        <v>1</v>
      </c>
      <c r="O1083" t="str">
        <f t="shared" si="121"/>
        <v/>
      </c>
      <c r="P1083" t="str">
        <f t="shared" si="120"/>
        <v/>
      </c>
    </row>
    <row r="1084" spans="1:16" ht="33">
      <c r="A1084" s="100" t="s">
        <v>876</v>
      </c>
      <c r="B1084" s="101" t="s">
        <v>877</v>
      </c>
      <c r="C1084" s="100" t="s">
        <v>878</v>
      </c>
      <c r="D1084" s="80">
        <v>2</v>
      </c>
      <c r="E1084" s="80">
        <v>1</v>
      </c>
      <c r="F1084" s="80">
        <v>1</v>
      </c>
      <c r="G1084" s="100" t="s">
        <v>771</v>
      </c>
      <c r="H1084" s="83" t="s">
        <v>933</v>
      </c>
      <c r="I1084" s="26" t="s">
        <v>73</v>
      </c>
      <c r="J1084" t="str">
        <f t="shared" si="117"/>
        <v>NP03504Quản lý nhà nước2</v>
      </c>
      <c r="K1084">
        <f t="shared" si="115"/>
        <v>1</v>
      </c>
      <c r="L1084" t="str">
        <f t="shared" si="118"/>
        <v/>
      </c>
      <c r="M1084" t="str">
        <f t="shared" si="119"/>
        <v>NP03504Quản lý nhà nước2</v>
      </c>
      <c r="N1084">
        <f t="shared" si="116"/>
        <v>1</v>
      </c>
      <c r="O1084" t="str">
        <f t="shared" si="121"/>
        <v/>
      </c>
      <c r="P1084" t="str">
        <f t="shared" si="120"/>
        <v/>
      </c>
    </row>
    <row r="1085" spans="1:16" ht="33">
      <c r="A1085" s="100" t="s">
        <v>879</v>
      </c>
      <c r="B1085" s="101" t="s">
        <v>880</v>
      </c>
      <c r="C1085" s="100" t="s">
        <v>881</v>
      </c>
      <c r="D1085" s="80">
        <v>2</v>
      </c>
      <c r="E1085" s="80">
        <v>1</v>
      </c>
      <c r="F1085" s="80">
        <v>1</v>
      </c>
      <c r="G1085" s="100" t="s">
        <v>771</v>
      </c>
      <c r="H1085" s="83" t="s">
        <v>933</v>
      </c>
      <c r="I1085" s="26" t="s">
        <v>73</v>
      </c>
      <c r="J1085" t="str">
        <f t="shared" si="117"/>
        <v>NP03505Quản lý nhà nước2</v>
      </c>
      <c r="K1085">
        <f t="shared" si="115"/>
        <v>1</v>
      </c>
      <c r="L1085" t="str">
        <f t="shared" si="118"/>
        <v/>
      </c>
      <c r="M1085" t="str">
        <f t="shared" si="119"/>
        <v>NP03505Quản lý nhà nước2</v>
      </c>
      <c r="N1085">
        <f t="shared" si="116"/>
        <v>1</v>
      </c>
      <c r="O1085" t="str">
        <f t="shared" si="121"/>
        <v/>
      </c>
      <c r="P1085" t="str">
        <f t="shared" si="120"/>
        <v/>
      </c>
    </row>
    <row r="1086" spans="1:16" ht="33">
      <c r="A1086" s="100" t="s">
        <v>882</v>
      </c>
      <c r="B1086" s="101" t="s">
        <v>883</v>
      </c>
      <c r="C1086" s="100" t="s">
        <v>939</v>
      </c>
      <c r="D1086" s="80">
        <v>3</v>
      </c>
      <c r="E1086" s="80">
        <v>2</v>
      </c>
      <c r="F1086" s="80">
        <v>1</v>
      </c>
      <c r="G1086" s="100" t="s">
        <v>771</v>
      </c>
      <c r="H1086" s="83" t="s">
        <v>933</v>
      </c>
      <c r="I1086" s="26" t="s">
        <v>73</v>
      </c>
      <c r="J1086" t="str">
        <f t="shared" si="117"/>
        <v>NP03506Quản lý nhà nước3</v>
      </c>
      <c r="K1086">
        <f t="shared" si="115"/>
        <v>1</v>
      </c>
      <c r="L1086" t="str">
        <f t="shared" si="118"/>
        <v/>
      </c>
      <c r="M1086" t="str">
        <f t="shared" si="119"/>
        <v>NP03506Quản lý nhà nước3</v>
      </c>
      <c r="N1086">
        <f t="shared" si="116"/>
        <v>1</v>
      </c>
      <c r="O1086" t="str">
        <f t="shared" si="121"/>
        <v/>
      </c>
      <c r="P1086" t="str">
        <f t="shared" si="120"/>
        <v/>
      </c>
    </row>
    <row r="1087" spans="1:16" ht="33">
      <c r="A1087" s="100" t="s">
        <v>885</v>
      </c>
      <c r="B1087" s="101" t="s">
        <v>886</v>
      </c>
      <c r="C1087" s="100" t="s">
        <v>887</v>
      </c>
      <c r="D1087" s="80">
        <v>3</v>
      </c>
      <c r="E1087" s="80">
        <v>2</v>
      </c>
      <c r="F1087" s="80">
        <v>1</v>
      </c>
      <c r="G1087" s="100" t="s">
        <v>771</v>
      </c>
      <c r="H1087" s="83" t="s">
        <v>933</v>
      </c>
      <c r="I1087" s="26" t="s">
        <v>73</v>
      </c>
      <c r="J1087" t="str">
        <f t="shared" si="117"/>
        <v>NP03507Quản lý nhà nước3</v>
      </c>
      <c r="K1087">
        <f t="shared" si="115"/>
        <v>1</v>
      </c>
      <c r="L1087" t="str">
        <f t="shared" si="118"/>
        <v/>
      </c>
      <c r="M1087" t="str">
        <f t="shared" si="119"/>
        <v>NP03507Quản lý nhà nước3</v>
      </c>
      <c r="N1087">
        <f t="shared" si="116"/>
        <v>1</v>
      </c>
      <c r="O1087" t="str">
        <f t="shared" si="121"/>
        <v/>
      </c>
      <c r="P1087" t="str">
        <f t="shared" si="120"/>
        <v/>
      </c>
    </row>
    <row r="1088" spans="1:16" ht="33">
      <c r="A1088" s="100" t="s">
        <v>888</v>
      </c>
      <c r="B1088" s="101" t="s">
        <v>889</v>
      </c>
      <c r="C1088" s="100" t="s">
        <v>890</v>
      </c>
      <c r="D1088" s="80">
        <v>2</v>
      </c>
      <c r="E1088" s="80">
        <v>1</v>
      </c>
      <c r="F1088" s="80">
        <v>1</v>
      </c>
      <c r="G1088" s="100"/>
      <c r="H1088" s="83" t="s">
        <v>933</v>
      </c>
      <c r="I1088" s="26" t="s">
        <v>73</v>
      </c>
      <c r="J1088" t="str">
        <f t="shared" si="117"/>
        <v>NP03508Quản lý nhà nước2</v>
      </c>
      <c r="K1088">
        <f t="shared" si="115"/>
        <v>1</v>
      </c>
      <c r="L1088" t="str">
        <f t="shared" si="118"/>
        <v/>
      </c>
      <c r="M1088" t="str">
        <f t="shared" si="119"/>
        <v>NP03508Quản lý nhà nước2</v>
      </c>
      <c r="N1088">
        <f t="shared" si="116"/>
        <v>1</v>
      </c>
      <c r="O1088" t="str">
        <f t="shared" si="121"/>
        <v/>
      </c>
      <c r="P1088" t="str">
        <f t="shared" si="120"/>
        <v/>
      </c>
    </row>
    <row r="1089" spans="1:16" ht="33">
      <c r="A1089" s="100" t="s">
        <v>891</v>
      </c>
      <c r="B1089" s="101" t="s">
        <v>940</v>
      </c>
      <c r="C1089" s="100" t="s">
        <v>941</v>
      </c>
      <c r="D1089" s="80">
        <v>3</v>
      </c>
      <c r="E1089" s="80">
        <v>2</v>
      </c>
      <c r="F1089" s="80">
        <v>1</v>
      </c>
      <c r="G1089" s="100" t="s">
        <v>771</v>
      </c>
      <c r="H1089" s="83" t="s">
        <v>933</v>
      </c>
      <c r="I1089" s="26" t="s">
        <v>13</v>
      </c>
      <c r="J1089" t="str">
        <f t="shared" si="117"/>
        <v>NP03803Quản lý nhà nước3</v>
      </c>
      <c r="K1089">
        <f t="shared" si="115"/>
        <v>1</v>
      </c>
      <c r="L1089" t="str">
        <f t="shared" si="118"/>
        <v/>
      </c>
      <c r="M1089" t="str">
        <f t="shared" si="119"/>
        <v>NP03803Quản lý nhà nước3</v>
      </c>
      <c r="N1089">
        <f t="shared" si="116"/>
        <v>1</v>
      </c>
      <c r="O1089" t="str">
        <f t="shared" si="121"/>
        <v/>
      </c>
      <c r="P1089" t="str">
        <f t="shared" si="120"/>
        <v/>
      </c>
    </row>
    <row r="1090" spans="1:16" ht="33">
      <c r="A1090" s="100" t="s">
        <v>894</v>
      </c>
      <c r="B1090" s="101" t="s">
        <v>942</v>
      </c>
      <c r="C1090" s="100" t="s">
        <v>943</v>
      </c>
      <c r="D1090" s="80">
        <v>3</v>
      </c>
      <c r="E1090" s="80">
        <v>2</v>
      </c>
      <c r="F1090" s="80">
        <v>1</v>
      </c>
      <c r="G1090" s="100" t="s">
        <v>771</v>
      </c>
      <c r="H1090" s="83" t="s">
        <v>933</v>
      </c>
      <c r="I1090" s="26" t="s">
        <v>13</v>
      </c>
      <c r="J1090" t="str">
        <f t="shared" si="117"/>
        <v>NP03804Quản lý nhà nước3</v>
      </c>
      <c r="K1090">
        <f t="shared" ref="K1090:K1153" si="122">COUNTIF($J$2:$J$3265,J1090)</f>
        <v>1</v>
      </c>
      <c r="L1090" t="str">
        <f t="shared" si="118"/>
        <v/>
      </c>
      <c r="M1090" t="str">
        <f t="shared" si="119"/>
        <v>NP03804Quản lý nhà nước3</v>
      </c>
      <c r="N1090">
        <f t="shared" ref="N1090:N1153" si="123">COUNTIF(M1090:M4375,M1090)</f>
        <v>1</v>
      </c>
      <c r="O1090" t="str">
        <f t="shared" si="121"/>
        <v/>
      </c>
      <c r="P1090" t="str">
        <f t="shared" si="120"/>
        <v/>
      </c>
    </row>
    <row r="1091" spans="1:16" ht="33">
      <c r="A1091" s="100" t="s">
        <v>897</v>
      </c>
      <c r="B1091" s="101" t="s">
        <v>944</v>
      </c>
      <c r="C1091" s="100" t="s">
        <v>945</v>
      </c>
      <c r="D1091" s="80">
        <v>3</v>
      </c>
      <c r="E1091" s="80">
        <v>2</v>
      </c>
      <c r="F1091" s="80">
        <v>1</v>
      </c>
      <c r="G1091" s="100" t="s">
        <v>771</v>
      </c>
      <c r="H1091" s="83" t="s">
        <v>933</v>
      </c>
      <c r="I1091" s="26" t="s">
        <v>13</v>
      </c>
      <c r="J1091" t="str">
        <f t="shared" ref="J1091:J1154" si="124">CONCATENATE(B1091,H1091,D1091)</f>
        <v>NP03805Quản lý nhà nước3</v>
      </c>
      <c r="K1091">
        <f t="shared" si="122"/>
        <v>1</v>
      </c>
      <c r="L1091" t="str">
        <f t="shared" ref="L1091:L1154" si="125">IF(K1091=2,"HK1","")</f>
        <v/>
      </c>
      <c r="M1091" t="str">
        <f t="shared" ref="M1091:M1154" si="126">CONCATENATE(B1091,H1091,D1091)</f>
        <v>NP03805Quản lý nhà nước3</v>
      </c>
      <c r="N1091">
        <f t="shared" si="123"/>
        <v>1</v>
      </c>
      <c r="O1091" t="str">
        <f t="shared" si="121"/>
        <v/>
      </c>
      <c r="P1091" t="str">
        <f t="shared" si="120"/>
        <v/>
      </c>
    </row>
    <row r="1092" spans="1:16" ht="33">
      <c r="A1092" s="100" t="s">
        <v>900</v>
      </c>
      <c r="B1092" s="101" t="s">
        <v>946</v>
      </c>
      <c r="C1092" s="100" t="s">
        <v>947</v>
      </c>
      <c r="D1092" s="80">
        <v>3</v>
      </c>
      <c r="E1092" s="80">
        <v>2</v>
      </c>
      <c r="F1092" s="80">
        <v>1</v>
      </c>
      <c r="G1092" s="100" t="s">
        <v>771</v>
      </c>
      <c r="H1092" s="83" t="s">
        <v>933</v>
      </c>
      <c r="I1092" s="26" t="s">
        <v>13</v>
      </c>
      <c r="J1092" t="str">
        <f t="shared" si="124"/>
        <v>NP03806Quản lý nhà nước3</v>
      </c>
      <c r="K1092">
        <f t="shared" si="122"/>
        <v>1</v>
      </c>
      <c r="L1092" t="str">
        <f t="shared" si="125"/>
        <v/>
      </c>
      <c r="M1092" t="str">
        <f t="shared" si="126"/>
        <v>NP03806Quản lý nhà nước3</v>
      </c>
      <c r="N1092">
        <f t="shared" si="123"/>
        <v>1</v>
      </c>
      <c r="O1092" t="str">
        <f t="shared" si="121"/>
        <v/>
      </c>
      <c r="P1092" t="str">
        <f t="shared" si="120"/>
        <v/>
      </c>
    </row>
    <row r="1093" spans="1:16" ht="33">
      <c r="A1093" s="100" t="s">
        <v>903</v>
      </c>
      <c r="B1093" s="101" t="s">
        <v>948</v>
      </c>
      <c r="C1093" s="100" t="s">
        <v>949</v>
      </c>
      <c r="D1093" s="80">
        <v>3</v>
      </c>
      <c r="E1093" s="80">
        <v>2</v>
      </c>
      <c r="F1093" s="80">
        <v>1</v>
      </c>
      <c r="G1093" s="100" t="s">
        <v>771</v>
      </c>
      <c r="H1093" s="83" t="s">
        <v>933</v>
      </c>
      <c r="I1093" s="26" t="s">
        <v>13</v>
      </c>
      <c r="J1093" t="str">
        <f t="shared" si="124"/>
        <v>NP03807Quản lý nhà nước3</v>
      </c>
      <c r="K1093">
        <f t="shared" si="122"/>
        <v>1</v>
      </c>
      <c r="L1093" t="str">
        <f t="shared" si="125"/>
        <v/>
      </c>
      <c r="M1093" t="str">
        <f t="shared" si="126"/>
        <v>NP03807Quản lý nhà nước3</v>
      </c>
      <c r="N1093">
        <f t="shared" si="123"/>
        <v>1</v>
      </c>
      <c r="O1093" t="str">
        <f t="shared" si="121"/>
        <v/>
      </c>
      <c r="P1093" t="str">
        <f t="shared" si="120"/>
        <v/>
      </c>
    </row>
    <row r="1094" spans="1:16" ht="33">
      <c r="A1094" s="100" t="s">
        <v>906</v>
      </c>
      <c r="B1094" s="101" t="s">
        <v>950</v>
      </c>
      <c r="C1094" s="100" t="s">
        <v>152</v>
      </c>
      <c r="D1094" s="80">
        <v>3</v>
      </c>
      <c r="E1094" s="80">
        <v>0</v>
      </c>
      <c r="F1094" s="80">
        <v>3</v>
      </c>
      <c r="G1094" s="100" t="s">
        <v>908</v>
      </c>
      <c r="H1094" s="83" t="s">
        <v>933</v>
      </c>
      <c r="I1094" s="26" t="s">
        <v>13</v>
      </c>
      <c r="J1094" t="str">
        <f t="shared" si="124"/>
        <v>NP03901Quản lý nhà nước3</v>
      </c>
      <c r="K1094">
        <f t="shared" si="122"/>
        <v>1</v>
      </c>
      <c r="L1094" t="str">
        <f t="shared" si="125"/>
        <v/>
      </c>
      <c r="M1094" t="str">
        <f t="shared" si="126"/>
        <v>NP03901Quản lý nhà nước3</v>
      </c>
      <c r="N1094">
        <f t="shared" si="123"/>
        <v>1</v>
      </c>
      <c r="O1094" t="str">
        <f t="shared" si="121"/>
        <v/>
      </c>
      <c r="P1094" t="str">
        <f t="shared" si="120"/>
        <v/>
      </c>
    </row>
    <row r="1095" spans="1:16" ht="33">
      <c r="A1095" s="100" t="s">
        <v>909</v>
      </c>
      <c r="B1095" s="101" t="s">
        <v>910</v>
      </c>
      <c r="C1095" s="100" t="s">
        <v>911</v>
      </c>
      <c r="D1095" s="80">
        <v>3</v>
      </c>
      <c r="E1095" s="80">
        <v>2</v>
      </c>
      <c r="F1095" s="80">
        <v>1</v>
      </c>
      <c r="G1095" s="100" t="s">
        <v>908</v>
      </c>
      <c r="H1095" s="83" t="s">
        <v>933</v>
      </c>
      <c r="I1095" s="26" t="s">
        <v>156</v>
      </c>
      <c r="J1095" t="str">
        <f t="shared" si="124"/>
        <v>NP03511Quản lý nhà nước3</v>
      </c>
      <c r="K1095">
        <f t="shared" si="122"/>
        <v>1</v>
      </c>
      <c r="L1095" t="str">
        <f t="shared" si="125"/>
        <v/>
      </c>
      <c r="M1095" t="str">
        <f t="shared" si="126"/>
        <v>NP03511Quản lý nhà nước3</v>
      </c>
      <c r="N1095">
        <f t="shared" si="123"/>
        <v>1</v>
      </c>
      <c r="O1095" t="str">
        <f t="shared" si="121"/>
        <v/>
      </c>
      <c r="P1095" t="str">
        <f t="shared" si="120"/>
        <v/>
      </c>
    </row>
    <row r="1096" spans="1:16" ht="33">
      <c r="A1096" s="100" t="s">
        <v>912</v>
      </c>
      <c r="B1096" s="101" t="s">
        <v>913</v>
      </c>
      <c r="C1096" s="100" t="s">
        <v>914</v>
      </c>
      <c r="D1096" s="80">
        <v>3</v>
      </c>
      <c r="E1096" s="80">
        <v>2</v>
      </c>
      <c r="F1096" s="80">
        <v>1</v>
      </c>
      <c r="G1096" s="100" t="s">
        <v>908</v>
      </c>
      <c r="H1096" s="83" t="s">
        <v>933</v>
      </c>
      <c r="I1096" s="26" t="s">
        <v>156</v>
      </c>
      <c r="J1096" t="str">
        <f t="shared" si="124"/>
        <v>NP03512Quản lý nhà nước3</v>
      </c>
      <c r="K1096">
        <f t="shared" si="122"/>
        <v>1</v>
      </c>
      <c r="L1096" t="str">
        <f t="shared" si="125"/>
        <v/>
      </c>
      <c r="M1096" t="str">
        <f t="shared" si="126"/>
        <v>NP03512Quản lý nhà nước3</v>
      </c>
      <c r="N1096">
        <f t="shared" si="123"/>
        <v>1</v>
      </c>
      <c r="O1096" t="str">
        <f t="shared" si="121"/>
        <v/>
      </c>
      <c r="P1096" t="str">
        <f t="shared" si="120"/>
        <v/>
      </c>
    </row>
    <row r="1097" spans="1:16" ht="33">
      <c r="A1097" s="100" t="s">
        <v>915</v>
      </c>
      <c r="B1097" s="101" t="s">
        <v>951</v>
      </c>
      <c r="C1097" s="100" t="s">
        <v>952</v>
      </c>
      <c r="D1097" s="80">
        <v>3</v>
      </c>
      <c r="E1097" s="80">
        <v>2</v>
      </c>
      <c r="F1097" s="80">
        <v>1</v>
      </c>
      <c r="G1097" s="100" t="s">
        <v>908</v>
      </c>
      <c r="H1097" s="83" t="s">
        <v>933</v>
      </c>
      <c r="I1097" s="26" t="s">
        <v>73</v>
      </c>
      <c r="J1097" t="str">
        <f t="shared" si="124"/>
        <v>NP03808Quản lý nhà nước3</v>
      </c>
      <c r="K1097">
        <f t="shared" si="122"/>
        <v>1</v>
      </c>
      <c r="L1097" t="str">
        <f t="shared" si="125"/>
        <v/>
      </c>
      <c r="M1097" t="str">
        <f t="shared" si="126"/>
        <v>NP03808Quản lý nhà nước3</v>
      </c>
      <c r="N1097">
        <f t="shared" si="123"/>
        <v>1</v>
      </c>
      <c r="O1097" t="str">
        <f t="shared" si="121"/>
        <v/>
      </c>
      <c r="P1097" t="str">
        <f t="shared" si="120"/>
        <v/>
      </c>
    </row>
    <row r="1098" spans="1:16" ht="33">
      <c r="A1098" s="100" t="s">
        <v>918</v>
      </c>
      <c r="B1098" s="101" t="s">
        <v>953</v>
      </c>
      <c r="C1098" s="100" t="s">
        <v>954</v>
      </c>
      <c r="D1098" s="80">
        <v>3</v>
      </c>
      <c r="E1098" s="80">
        <v>2</v>
      </c>
      <c r="F1098" s="80">
        <v>1</v>
      </c>
      <c r="G1098" s="100" t="s">
        <v>908</v>
      </c>
      <c r="H1098" s="83" t="s">
        <v>933</v>
      </c>
      <c r="I1098" s="26" t="s">
        <v>73</v>
      </c>
      <c r="J1098" t="str">
        <f t="shared" si="124"/>
        <v>NP03809Quản lý nhà nước3</v>
      </c>
      <c r="K1098">
        <f t="shared" si="122"/>
        <v>1</v>
      </c>
      <c r="L1098" t="str">
        <f t="shared" si="125"/>
        <v/>
      </c>
      <c r="M1098" t="str">
        <f t="shared" si="126"/>
        <v>NP03809Quản lý nhà nước3</v>
      </c>
      <c r="N1098">
        <f t="shared" si="123"/>
        <v>1</v>
      </c>
      <c r="O1098" t="str">
        <f t="shared" si="121"/>
        <v/>
      </c>
      <c r="P1098" t="str">
        <f t="shared" ref="P1098:P1161" si="127">IF(AND(L1098="HK1",O1098=""),"HK1",IF(AND(L1098="",O1098=""),"",IF(AND(L1098="",O1098="HK2"),"HK2")))</f>
        <v/>
      </c>
    </row>
    <row r="1099" spans="1:16" ht="33">
      <c r="A1099" s="100" t="s">
        <v>921</v>
      </c>
      <c r="B1099" s="101" t="s">
        <v>955</v>
      </c>
      <c r="C1099" s="100" t="s">
        <v>956</v>
      </c>
      <c r="D1099" s="80">
        <v>3</v>
      </c>
      <c r="E1099" s="80">
        <v>2</v>
      </c>
      <c r="F1099" s="80">
        <v>1</v>
      </c>
      <c r="G1099" s="100" t="s">
        <v>908</v>
      </c>
      <c r="H1099" s="83" t="s">
        <v>933</v>
      </c>
      <c r="I1099" s="26" t="s">
        <v>73</v>
      </c>
      <c r="J1099" t="str">
        <f t="shared" si="124"/>
        <v>NP03810Quản lý nhà nước3</v>
      </c>
      <c r="K1099">
        <f t="shared" si="122"/>
        <v>1</v>
      </c>
      <c r="L1099" t="str">
        <f t="shared" si="125"/>
        <v/>
      </c>
      <c r="M1099" t="str">
        <f t="shared" si="126"/>
        <v>NP03810Quản lý nhà nước3</v>
      </c>
      <c r="N1099">
        <f t="shared" si="123"/>
        <v>1</v>
      </c>
      <c r="O1099" t="str">
        <f t="shared" si="121"/>
        <v/>
      </c>
      <c r="P1099" t="str">
        <f t="shared" si="127"/>
        <v/>
      </c>
    </row>
    <row r="1100" spans="1:16" ht="33">
      <c r="A1100" s="100" t="s">
        <v>924</v>
      </c>
      <c r="B1100" s="101" t="s">
        <v>957</v>
      </c>
      <c r="C1100" s="100" t="s">
        <v>958</v>
      </c>
      <c r="D1100" s="80">
        <v>3</v>
      </c>
      <c r="E1100" s="80">
        <v>2</v>
      </c>
      <c r="F1100" s="80">
        <v>1</v>
      </c>
      <c r="G1100" s="100" t="s">
        <v>908</v>
      </c>
      <c r="H1100" s="83" t="s">
        <v>933</v>
      </c>
      <c r="I1100" s="26" t="s">
        <v>73</v>
      </c>
      <c r="J1100" t="str">
        <f t="shared" si="124"/>
        <v>NP03811Quản lý nhà nước3</v>
      </c>
      <c r="K1100">
        <f t="shared" si="122"/>
        <v>1</v>
      </c>
      <c r="L1100" t="str">
        <f t="shared" si="125"/>
        <v/>
      </c>
      <c r="M1100" t="str">
        <f t="shared" si="126"/>
        <v>NP03811Quản lý nhà nước3</v>
      </c>
      <c r="N1100">
        <f t="shared" si="123"/>
        <v>1</v>
      </c>
      <c r="O1100" t="str">
        <f t="shared" si="121"/>
        <v/>
      </c>
      <c r="P1100" t="str">
        <f t="shared" si="127"/>
        <v/>
      </c>
    </row>
    <row r="1101" spans="1:16" ht="33">
      <c r="A1101" s="100" t="s">
        <v>927</v>
      </c>
      <c r="B1101" s="101" t="s">
        <v>959</v>
      </c>
      <c r="C1101" s="100" t="s">
        <v>960</v>
      </c>
      <c r="D1101" s="80">
        <v>3</v>
      </c>
      <c r="E1101" s="80">
        <v>2</v>
      </c>
      <c r="F1101" s="80">
        <v>1</v>
      </c>
      <c r="G1101" s="100" t="s">
        <v>908</v>
      </c>
      <c r="H1101" s="83" t="s">
        <v>933</v>
      </c>
      <c r="I1101" s="26" t="s">
        <v>73</v>
      </c>
      <c r="J1101" t="str">
        <f t="shared" si="124"/>
        <v>NP03812Quản lý nhà nước3</v>
      </c>
      <c r="K1101">
        <f t="shared" si="122"/>
        <v>1</v>
      </c>
      <c r="L1101" t="str">
        <f t="shared" si="125"/>
        <v/>
      </c>
      <c r="M1101" t="str">
        <f t="shared" si="126"/>
        <v>NP03812Quản lý nhà nước3</v>
      </c>
      <c r="N1101">
        <f t="shared" si="123"/>
        <v>1</v>
      </c>
      <c r="O1101" t="str">
        <f t="shared" si="121"/>
        <v/>
      </c>
      <c r="P1101" t="str">
        <f t="shared" si="127"/>
        <v/>
      </c>
    </row>
    <row r="1102" spans="1:16" ht="33">
      <c r="A1102" s="100" t="s">
        <v>930</v>
      </c>
      <c r="B1102" s="101" t="s">
        <v>961</v>
      </c>
      <c r="C1102" s="100" t="s">
        <v>962</v>
      </c>
      <c r="D1102" s="80">
        <v>3</v>
      </c>
      <c r="E1102" s="80">
        <v>2</v>
      </c>
      <c r="F1102" s="80">
        <v>1</v>
      </c>
      <c r="G1102" s="100" t="s">
        <v>908</v>
      </c>
      <c r="H1102" s="83" t="s">
        <v>933</v>
      </c>
      <c r="I1102" s="26" t="s">
        <v>73</v>
      </c>
      <c r="J1102" t="str">
        <f t="shared" si="124"/>
        <v>NP03813Quản lý nhà nước3</v>
      </c>
      <c r="K1102">
        <f t="shared" si="122"/>
        <v>1</v>
      </c>
      <c r="L1102" t="str">
        <f t="shared" si="125"/>
        <v/>
      </c>
      <c r="M1102" t="str">
        <f t="shared" si="126"/>
        <v>NP03813Quản lý nhà nước3</v>
      </c>
      <c r="N1102">
        <f t="shared" si="123"/>
        <v>1</v>
      </c>
      <c r="O1102" t="str">
        <f t="shared" si="121"/>
        <v/>
      </c>
      <c r="P1102" t="str">
        <f t="shared" si="127"/>
        <v/>
      </c>
    </row>
    <row r="1103" spans="1:16" ht="33">
      <c r="A1103" s="86" t="s">
        <v>168</v>
      </c>
      <c r="B1103" s="87" t="s">
        <v>169</v>
      </c>
      <c r="C1103" s="88" t="s">
        <v>170</v>
      </c>
      <c r="D1103" s="89">
        <v>1</v>
      </c>
      <c r="E1103" s="89">
        <v>1</v>
      </c>
      <c r="F1103" s="89">
        <v>0</v>
      </c>
      <c r="G1103" s="89"/>
      <c r="H1103" s="83" t="s">
        <v>933</v>
      </c>
      <c r="I1103" s="26" t="s">
        <v>13</v>
      </c>
      <c r="J1103" t="str">
        <f t="shared" si="124"/>
        <v>ĐC01015Quản lý nhà nước1</v>
      </c>
      <c r="K1103">
        <f t="shared" si="122"/>
        <v>2</v>
      </c>
      <c r="L1103" t="str">
        <f t="shared" si="125"/>
        <v>HK1</v>
      </c>
      <c r="M1103" t="str">
        <f t="shared" si="126"/>
        <v>ĐC01015Quản lý nhà nước1</v>
      </c>
      <c r="N1103">
        <f t="shared" si="123"/>
        <v>1</v>
      </c>
      <c r="O1103" t="str">
        <f t="shared" si="121"/>
        <v/>
      </c>
      <c r="P1103" t="str">
        <f t="shared" si="127"/>
        <v>HK1</v>
      </c>
    </row>
    <row r="1104" spans="1:16" ht="33">
      <c r="A1104" s="86" t="s">
        <v>171</v>
      </c>
      <c r="B1104" s="87" t="s">
        <v>172</v>
      </c>
      <c r="C1104" s="88" t="s">
        <v>173</v>
      </c>
      <c r="D1104" s="89">
        <v>1</v>
      </c>
      <c r="E1104" s="89">
        <v>0</v>
      </c>
      <c r="F1104" s="89">
        <v>1</v>
      </c>
      <c r="G1104" s="89"/>
      <c r="H1104" s="83" t="s">
        <v>933</v>
      </c>
      <c r="I1104" s="26" t="s">
        <v>13</v>
      </c>
      <c r="J1104" t="str">
        <f t="shared" si="124"/>
        <v>ĐC01016Quản lý nhà nước1</v>
      </c>
      <c r="K1104">
        <f t="shared" si="122"/>
        <v>1</v>
      </c>
      <c r="L1104" t="str">
        <f t="shared" si="125"/>
        <v/>
      </c>
      <c r="M1104" t="str">
        <f t="shared" si="126"/>
        <v>ĐC01016Quản lý nhà nước1</v>
      </c>
      <c r="N1104">
        <f t="shared" si="123"/>
        <v>1</v>
      </c>
      <c r="O1104" t="str">
        <f t="shared" ref="O1104:O1167" si="128">IF(OR(N1104=2,N1104=3),"HK2","")</f>
        <v/>
      </c>
      <c r="P1104" t="str">
        <f t="shared" si="127"/>
        <v/>
      </c>
    </row>
    <row r="1105" spans="1:16" ht="33">
      <c r="A1105" s="86" t="s">
        <v>174</v>
      </c>
      <c r="B1105" s="87" t="s">
        <v>175</v>
      </c>
      <c r="C1105" s="88" t="s">
        <v>176</v>
      </c>
      <c r="D1105" s="89">
        <v>1</v>
      </c>
      <c r="E1105" s="89">
        <v>0</v>
      </c>
      <c r="F1105" s="89">
        <v>1</v>
      </c>
      <c r="G1105" s="89"/>
      <c r="H1105" s="83" t="s">
        <v>933</v>
      </c>
      <c r="I1105" s="26" t="s">
        <v>13</v>
      </c>
      <c r="J1105" t="str">
        <f t="shared" si="124"/>
        <v>ĐC01017Quản lý nhà nước1</v>
      </c>
      <c r="K1105">
        <f t="shared" si="122"/>
        <v>1</v>
      </c>
      <c r="L1105" t="str">
        <f t="shared" si="125"/>
        <v/>
      </c>
      <c r="M1105" t="str">
        <f t="shared" si="126"/>
        <v>ĐC01017Quản lý nhà nước1</v>
      </c>
      <c r="N1105">
        <f t="shared" si="123"/>
        <v>1</v>
      </c>
      <c r="O1105" t="str">
        <f t="shared" si="128"/>
        <v/>
      </c>
      <c r="P1105" t="str">
        <f t="shared" si="127"/>
        <v/>
      </c>
    </row>
    <row r="1106" spans="1:16" ht="33">
      <c r="A1106" s="86" t="s">
        <v>177</v>
      </c>
      <c r="B1106" s="87" t="s">
        <v>178</v>
      </c>
      <c r="C1106" s="88" t="s">
        <v>179</v>
      </c>
      <c r="D1106" s="89">
        <v>2</v>
      </c>
      <c r="E1106" s="89">
        <v>2</v>
      </c>
      <c r="F1106" s="89">
        <v>0</v>
      </c>
      <c r="G1106" s="89"/>
      <c r="H1106" s="83" t="s">
        <v>933</v>
      </c>
      <c r="I1106" s="26" t="s">
        <v>13</v>
      </c>
      <c r="J1106" t="str">
        <f t="shared" si="124"/>
        <v>QA01005Quản lý nhà nước2</v>
      </c>
      <c r="K1106">
        <f t="shared" si="122"/>
        <v>1</v>
      </c>
      <c r="L1106" t="str">
        <f t="shared" si="125"/>
        <v/>
      </c>
      <c r="M1106" t="str">
        <f t="shared" si="126"/>
        <v>QA01005Quản lý nhà nước2</v>
      </c>
      <c r="N1106">
        <f t="shared" si="123"/>
        <v>1</v>
      </c>
      <c r="O1106" t="str">
        <f t="shared" si="128"/>
        <v/>
      </c>
      <c r="P1106" t="str">
        <f t="shared" si="127"/>
        <v/>
      </c>
    </row>
    <row r="1107" spans="1:16" ht="33">
      <c r="A1107" s="86" t="s">
        <v>180</v>
      </c>
      <c r="B1107" s="87" t="s">
        <v>181</v>
      </c>
      <c r="C1107" s="88" t="s">
        <v>182</v>
      </c>
      <c r="D1107" s="89">
        <v>2</v>
      </c>
      <c r="E1107" s="89">
        <v>1.5</v>
      </c>
      <c r="F1107" s="89">
        <v>0.5</v>
      </c>
      <c r="G1107" s="89"/>
      <c r="H1107" s="83" t="s">
        <v>933</v>
      </c>
      <c r="I1107" s="26" t="s">
        <v>13</v>
      </c>
      <c r="J1107" t="str">
        <f t="shared" si="124"/>
        <v>QA01006Quản lý nhà nước2</v>
      </c>
      <c r="K1107">
        <f t="shared" si="122"/>
        <v>1</v>
      </c>
      <c r="L1107" t="str">
        <f t="shared" si="125"/>
        <v/>
      </c>
      <c r="M1107" t="str">
        <f t="shared" si="126"/>
        <v>QA01006Quản lý nhà nước2</v>
      </c>
      <c r="N1107">
        <f t="shared" si="123"/>
        <v>1</v>
      </c>
      <c r="O1107" t="str">
        <f t="shared" si="128"/>
        <v/>
      </c>
      <c r="P1107" t="str">
        <f t="shared" si="127"/>
        <v/>
      </c>
    </row>
    <row r="1108" spans="1:16" ht="33">
      <c r="A1108" s="86" t="s">
        <v>183</v>
      </c>
      <c r="B1108" s="87" t="s">
        <v>184</v>
      </c>
      <c r="C1108" s="88" t="s">
        <v>185</v>
      </c>
      <c r="D1108" s="89">
        <v>3</v>
      </c>
      <c r="E1108" s="89">
        <v>1</v>
      </c>
      <c r="F1108" s="89">
        <v>2</v>
      </c>
      <c r="G1108" s="89"/>
      <c r="H1108" s="83" t="s">
        <v>933</v>
      </c>
      <c r="I1108" s="26" t="s">
        <v>13</v>
      </c>
      <c r="J1108" t="str">
        <f t="shared" si="124"/>
        <v>QA01007Quản lý nhà nước3</v>
      </c>
      <c r="K1108">
        <f t="shared" si="122"/>
        <v>1</v>
      </c>
      <c r="L1108" t="str">
        <f t="shared" si="125"/>
        <v/>
      </c>
      <c r="M1108" t="str">
        <f t="shared" si="126"/>
        <v>QA01007Quản lý nhà nước3</v>
      </c>
      <c r="N1108">
        <f t="shared" si="123"/>
        <v>1</v>
      </c>
      <c r="O1108" t="str">
        <f t="shared" si="128"/>
        <v/>
      </c>
      <c r="P1108" t="str">
        <f t="shared" si="127"/>
        <v/>
      </c>
    </row>
    <row r="1109" spans="1:16" ht="33">
      <c r="A1109" s="86" t="s">
        <v>186</v>
      </c>
      <c r="B1109" s="87" t="s">
        <v>187</v>
      </c>
      <c r="C1109" s="88" t="s">
        <v>188</v>
      </c>
      <c r="D1109" s="89">
        <v>1</v>
      </c>
      <c r="E1109" s="89">
        <v>0.5</v>
      </c>
      <c r="F1109" s="89">
        <v>0.5</v>
      </c>
      <c r="G1109" s="89"/>
      <c r="H1109" s="83" t="s">
        <v>933</v>
      </c>
      <c r="I1109" s="26" t="s">
        <v>13</v>
      </c>
      <c r="J1109" t="str">
        <f t="shared" si="124"/>
        <v>QA01008Quản lý nhà nước1</v>
      </c>
      <c r="K1109">
        <f t="shared" si="122"/>
        <v>1</v>
      </c>
      <c r="L1109" t="str">
        <f t="shared" si="125"/>
        <v/>
      </c>
      <c r="M1109" t="str">
        <f t="shared" si="126"/>
        <v>QA01008Quản lý nhà nước1</v>
      </c>
      <c r="N1109">
        <f t="shared" si="123"/>
        <v>1</v>
      </c>
      <c r="O1109" t="str">
        <f t="shared" si="128"/>
        <v/>
      </c>
      <c r="P1109" t="str">
        <f t="shared" si="127"/>
        <v/>
      </c>
    </row>
    <row r="1110" spans="1:16" ht="33">
      <c r="A1110" s="86" t="s">
        <v>189</v>
      </c>
      <c r="B1110" s="87" t="s">
        <v>190</v>
      </c>
      <c r="C1110" s="88" t="s">
        <v>191</v>
      </c>
      <c r="D1110" s="89">
        <v>1</v>
      </c>
      <c r="E1110" s="89">
        <v>0</v>
      </c>
      <c r="F1110" s="89">
        <v>1</v>
      </c>
      <c r="G1110" s="89"/>
      <c r="H1110" s="83" t="s">
        <v>933</v>
      </c>
      <c r="I1110" s="26" t="s">
        <v>73</v>
      </c>
      <c r="J1110" t="str">
        <f t="shared" si="124"/>
        <v>ĐC01018Quản lý nhà nước1</v>
      </c>
      <c r="K1110">
        <f t="shared" si="122"/>
        <v>1</v>
      </c>
      <c r="L1110" t="str">
        <f t="shared" si="125"/>
        <v/>
      </c>
      <c r="M1110" t="str">
        <f t="shared" si="126"/>
        <v>ĐC01018Quản lý nhà nước1</v>
      </c>
      <c r="N1110">
        <f t="shared" si="123"/>
        <v>1</v>
      </c>
      <c r="O1110" t="str">
        <f t="shared" si="128"/>
        <v/>
      </c>
      <c r="P1110" t="str">
        <f t="shared" si="127"/>
        <v/>
      </c>
    </row>
    <row r="1111" spans="1:16" ht="33">
      <c r="A1111" s="86" t="s">
        <v>192</v>
      </c>
      <c r="B1111" s="87" t="s">
        <v>193</v>
      </c>
      <c r="C1111" s="88" t="s">
        <v>194</v>
      </c>
      <c r="D1111" s="89">
        <v>1</v>
      </c>
      <c r="E1111" s="89">
        <v>0</v>
      </c>
      <c r="F1111" s="89">
        <v>1</v>
      </c>
      <c r="G1111" s="89"/>
      <c r="H1111" s="83" t="s">
        <v>933</v>
      </c>
      <c r="I1111" s="26" t="s">
        <v>73</v>
      </c>
      <c r="J1111" t="str">
        <f t="shared" si="124"/>
        <v>ĐC01019Quản lý nhà nước1</v>
      </c>
      <c r="K1111">
        <f t="shared" si="122"/>
        <v>1</v>
      </c>
      <c r="L1111" t="str">
        <f t="shared" si="125"/>
        <v/>
      </c>
      <c r="M1111" t="str">
        <f t="shared" si="126"/>
        <v>ĐC01019Quản lý nhà nước1</v>
      </c>
      <c r="N1111">
        <f t="shared" si="123"/>
        <v>1</v>
      </c>
      <c r="O1111" t="str">
        <f t="shared" si="128"/>
        <v/>
      </c>
      <c r="P1111" t="str">
        <f t="shared" si="127"/>
        <v/>
      </c>
    </row>
    <row r="1112" spans="1:16" ht="33">
      <c r="A1112" s="90" t="s">
        <v>195</v>
      </c>
      <c r="B1112" s="87" t="s">
        <v>196</v>
      </c>
      <c r="C1112" s="88" t="s">
        <v>197</v>
      </c>
      <c r="D1112" s="89">
        <v>1</v>
      </c>
      <c r="E1112" s="89">
        <v>0</v>
      </c>
      <c r="F1112" s="89">
        <v>1</v>
      </c>
      <c r="G1112" s="89"/>
      <c r="H1112" s="83" t="s">
        <v>933</v>
      </c>
      <c r="I1112" s="26" t="s">
        <v>73</v>
      </c>
      <c r="J1112" t="str">
        <f t="shared" si="124"/>
        <v>ĐC01020Quản lý nhà nước1</v>
      </c>
      <c r="K1112">
        <f t="shared" si="122"/>
        <v>1</v>
      </c>
      <c r="L1112" t="str">
        <f t="shared" si="125"/>
        <v/>
      </c>
      <c r="M1112" t="str">
        <f t="shared" si="126"/>
        <v>ĐC01020Quản lý nhà nước1</v>
      </c>
      <c r="N1112">
        <f t="shared" si="123"/>
        <v>1</v>
      </c>
      <c r="O1112" t="str">
        <f t="shared" si="128"/>
        <v/>
      </c>
      <c r="P1112" t="str">
        <f t="shared" si="127"/>
        <v/>
      </c>
    </row>
    <row r="1113" spans="1:16" ht="33">
      <c r="A1113" s="90" t="s">
        <v>198</v>
      </c>
      <c r="B1113" s="87" t="s">
        <v>199</v>
      </c>
      <c r="C1113" s="88" t="s">
        <v>200</v>
      </c>
      <c r="D1113" s="89">
        <v>1</v>
      </c>
      <c r="E1113" s="89">
        <v>0</v>
      </c>
      <c r="F1113" s="89">
        <v>1</v>
      </c>
      <c r="G1113" s="89"/>
      <c r="H1113" s="83" t="s">
        <v>933</v>
      </c>
      <c r="I1113" s="26" t="s">
        <v>73</v>
      </c>
      <c r="J1113" t="str">
        <f t="shared" si="124"/>
        <v>ĐC01021Quản lý nhà nước1</v>
      </c>
      <c r="K1113">
        <f t="shared" si="122"/>
        <v>1</v>
      </c>
      <c r="L1113" t="str">
        <f t="shared" si="125"/>
        <v/>
      </c>
      <c r="M1113" t="str">
        <f t="shared" si="126"/>
        <v>ĐC01021Quản lý nhà nước1</v>
      </c>
      <c r="N1113">
        <f t="shared" si="123"/>
        <v>1</v>
      </c>
      <c r="O1113" t="str">
        <f t="shared" si="128"/>
        <v/>
      </c>
      <c r="P1113" t="str">
        <f t="shared" si="127"/>
        <v/>
      </c>
    </row>
    <row r="1114" spans="1:16" ht="33">
      <c r="A1114" s="80" t="s">
        <v>202</v>
      </c>
      <c r="B1114" s="81" t="s">
        <v>10</v>
      </c>
      <c r="C1114" s="80" t="s">
        <v>963</v>
      </c>
      <c r="D1114" s="80">
        <v>4</v>
      </c>
      <c r="E1114" s="80">
        <v>3</v>
      </c>
      <c r="F1114" s="80">
        <v>1</v>
      </c>
      <c r="G1114" s="80"/>
      <c r="H1114" s="83" t="s">
        <v>964</v>
      </c>
      <c r="I1114" s="26" t="s">
        <v>13</v>
      </c>
      <c r="J1114" t="str">
        <f t="shared" si="124"/>
        <v>TM01001Quan hệ chính trị và truyền thông quốc tế4</v>
      </c>
      <c r="K1114">
        <f t="shared" si="122"/>
        <v>1</v>
      </c>
      <c r="L1114" t="str">
        <f t="shared" si="125"/>
        <v/>
      </c>
      <c r="M1114" t="str">
        <f t="shared" si="126"/>
        <v>TM01001Quan hệ chính trị và truyền thông quốc tế4</v>
      </c>
      <c r="N1114">
        <f t="shared" si="123"/>
        <v>1</v>
      </c>
      <c r="O1114" t="str">
        <f t="shared" si="128"/>
        <v/>
      </c>
      <c r="P1114" t="str">
        <f t="shared" si="127"/>
        <v/>
      </c>
    </row>
    <row r="1115" spans="1:16" ht="16.5">
      <c r="A1115" s="80" t="s">
        <v>14</v>
      </c>
      <c r="B1115" s="81" t="s">
        <v>15</v>
      </c>
      <c r="C1115" s="80" t="s">
        <v>965</v>
      </c>
      <c r="D1115" s="80">
        <v>3</v>
      </c>
      <c r="E1115" s="80">
        <v>2</v>
      </c>
      <c r="F1115" s="80">
        <v>1</v>
      </c>
      <c r="G1115" s="80"/>
      <c r="H1115" s="83" t="s">
        <v>964</v>
      </c>
      <c r="I1115" s="26" t="s">
        <v>13</v>
      </c>
      <c r="J1115" t="str">
        <f t="shared" si="124"/>
        <v>KT01001Quan hệ chính trị và truyền thông quốc tế3</v>
      </c>
      <c r="K1115">
        <f t="shared" si="122"/>
        <v>2</v>
      </c>
      <c r="L1115" t="str">
        <f t="shared" si="125"/>
        <v>HK1</v>
      </c>
      <c r="M1115" t="str">
        <f t="shared" si="126"/>
        <v>KT01001Quan hệ chính trị và truyền thông quốc tế3</v>
      </c>
      <c r="N1115">
        <f t="shared" si="123"/>
        <v>1</v>
      </c>
      <c r="O1115" t="str">
        <f t="shared" si="128"/>
        <v/>
      </c>
      <c r="P1115" t="str">
        <f t="shared" si="127"/>
        <v>HK1</v>
      </c>
    </row>
    <row r="1116" spans="1:16" ht="16.5">
      <c r="A1116" s="80" t="s">
        <v>17</v>
      </c>
      <c r="B1116" s="81" t="s">
        <v>18</v>
      </c>
      <c r="C1116" s="80" t="s">
        <v>12</v>
      </c>
      <c r="D1116" s="80">
        <v>3</v>
      </c>
      <c r="E1116" s="80">
        <v>2</v>
      </c>
      <c r="F1116" s="80">
        <v>1</v>
      </c>
      <c r="G1116" s="80"/>
      <c r="H1116" s="83" t="s">
        <v>964</v>
      </c>
      <c r="I1116" s="26" t="s">
        <v>13</v>
      </c>
      <c r="J1116" t="str">
        <f t="shared" si="124"/>
        <v>CN01001Quan hệ chính trị và truyền thông quốc tế3</v>
      </c>
      <c r="K1116">
        <f t="shared" si="122"/>
        <v>1</v>
      </c>
      <c r="L1116" t="str">
        <f t="shared" si="125"/>
        <v/>
      </c>
      <c r="M1116" t="str">
        <f t="shared" si="126"/>
        <v>CN01001Quan hệ chính trị và truyền thông quốc tế3</v>
      </c>
      <c r="N1116">
        <f t="shared" si="123"/>
        <v>2</v>
      </c>
      <c r="O1116" t="str">
        <f t="shared" si="128"/>
        <v>HK2</v>
      </c>
      <c r="P1116" t="str">
        <f t="shared" si="127"/>
        <v>HK2</v>
      </c>
    </row>
    <row r="1117" spans="1:16" ht="16.5">
      <c r="A1117" s="80" t="s">
        <v>19</v>
      </c>
      <c r="B1117" s="81" t="s">
        <v>20</v>
      </c>
      <c r="C1117" s="80" t="s">
        <v>21</v>
      </c>
      <c r="D1117" s="80">
        <v>3</v>
      </c>
      <c r="E1117" s="80">
        <v>2</v>
      </c>
      <c r="F1117" s="80">
        <v>1</v>
      </c>
      <c r="G1117" s="80"/>
      <c r="H1117" s="83" t="s">
        <v>964</v>
      </c>
      <c r="I1117" s="26" t="s">
        <v>13</v>
      </c>
      <c r="J1117" t="str">
        <f t="shared" si="124"/>
        <v>LS01001Quan hệ chính trị và truyền thông quốc tế3</v>
      </c>
      <c r="K1117">
        <f t="shared" si="122"/>
        <v>1</v>
      </c>
      <c r="L1117" t="str">
        <f t="shared" si="125"/>
        <v/>
      </c>
      <c r="M1117" t="str">
        <f t="shared" si="126"/>
        <v>LS01001Quan hệ chính trị và truyền thông quốc tế3</v>
      </c>
      <c r="N1117">
        <f t="shared" si="123"/>
        <v>1</v>
      </c>
      <c r="O1117" t="str">
        <f t="shared" si="128"/>
        <v/>
      </c>
      <c r="P1117" t="str">
        <f t="shared" si="127"/>
        <v/>
      </c>
    </row>
    <row r="1118" spans="1:16" ht="16.5">
      <c r="A1118" s="80" t="s">
        <v>22</v>
      </c>
      <c r="B1118" s="81" t="s">
        <v>23</v>
      </c>
      <c r="C1118" s="80" t="s">
        <v>24</v>
      </c>
      <c r="D1118" s="80">
        <v>2</v>
      </c>
      <c r="E1118" s="80">
        <v>1.5</v>
      </c>
      <c r="F1118" s="80">
        <v>0.5</v>
      </c>
      <c r="G1118" s="80"/>
      <c r="H1118" s="83" t="s">
        <v>964</v>
      </c>
      <c r="I1118" s="26" t="s">
        <v>13</v>
      </c>
      <c r="J1118" t="str">
        <f t="shared" si="124"/>
        <v>TH01001Quan hệ chính trị và truyền thông quốc tế2</v>
      </c>
      <c r="K1118">
        <f t="shared" si="122"/>
        <v>1</v>
      </c>
      <c r="L1118" t="str">
        <f t="shared" si="125"/>
        <v/>
      </c>
      <c r="M1118" t="str">
        <f t="shared" si="126"/>
        <v>TH01001Quan hệ chính trị và truyền thông quốc tế2</v>
      </c>
      <c r="N1118">
        <f t="shared" si="123"/>
        <v>2</v>
      </c>
      <c r="O1118" t="str">
        <f t="shared" si="128"/>
        <v>HK2</v>
      </c>
      <c r="P1118" t="str">
        <f t="shared" si="127"/>
        <v>HK2</v>
      </c>
    </row>
    <row r="1119" spans="1:16" ht="16.5">
      <c r="A1119" s="80" t="s">
        <v>25</v>
      </c>
      <c r="B1119" s="81" t="s">
        <v>26</v>
      </c>
      <c r="C1119" s="80" t="s">
        <v>27</v>
      </c>
      <c r="D1119" s="80">
        <v>3</v>
      </c>
      <c r="E1119" s="80">
        <v>2</v>
      </c>
      <c r="F1119" s="80">
        <v>1</v>
      </c>
      <c r="G1119" s="80" t="s">
        <v>28</v>
      </c>
      <c r="H1119" s="83" t="s">
        <v>964</v>
      </c>
      <c r="I1119" s="26" t="s">
        <v>13</v>
      </c>
      <c r="J1119" t="str">
        <f t="shared" si="124"/>
        <v>NP01001Quan hệ chính trị và truyền thông quốc tế3</v>
      </c>
      <c r="K1119">
        <f t="shared" si="122"/>
        <v>1</v>
      </c>
      <c r="L1119" t="str">
        <f t="shared" si="125"/>
        <v/>
      </c>
      <c r="M1119" t="str">
        <f t="shared" si="126"/>
        <v>NP01001Quan hệ chính trị và truyền thông quốc tế3</v>
      </c>
      <c r="N1119">
        <f t="shared" si="123"/>
        <v>1</v>
      </c>
      <c r="O1119" t="str">
        <f t="shared" si="128"/>
        <v/>
      </c>
      <c r="P1119" t="str">
        <f t="shared" si="127"/>
        <v/>
      </c>
    </row>
    <row r="1120" spans="1:16" ht="16.5">
      <c r="A1120" s="80" t="s">
        <v>29</v>
      </c>
      <c r="B1120" s="81" t="s">
        <v>30</v>
      </c>
      <c r="C1120" s="80" t="s">
        <v>31</v>
      </c>
      <c r="D1120" s="80">
        <v>2</v>
      </c>
      <c r="E1120" s="80">
        <v>1.5</v>
      </c>
      <c r="F1120" s="80">
        <v>0.5</v>
      </c>
      <c r="G1120" s="80"/>
      <c r="H1120" s="83" t="s">
        <v>964</v>
      </c>
      <c r="I1120" s="26" t="s">
        <v>13</v>
      </c>
      <c r="J1120" t="str">
        <f t="shared" si="124"/>
        <v>CT01001Quan hệ chính trị và truyền thông quốc tế2</v>
      </c>
      <c r="K1120">
        <f t="shared" si="122"/>
        <v>1</v>
      </c>
      <c r="L1120" t="str">
        <f t="shared" si="125"/>
        <v/>
      </c>
      <c r="M1120" t="str">
        <f t="shared" si="126"/>
        <v>CT01001Quan hệ chính trị và truyền thông quốc tế2</v>
      </c>
      <c r="N1120">
        <f t="shared" si="123"/>
        <v>1</v>
      </c>
      <c r="O1120" t="str">
        <f t="shared" si="128"/>
        <v/>
      </c>
      <c r="P1120" t="str">
        <f t="shared" si="127"/>
        <v/>
      </c>
    </row>
    <row r="1121" spans="1:16" ht="16.5">
      <c r="A1121" s="80" t="s">
        <v>32</v>
      </c>
      <c r="B1121" s="81" t="s">
        <v>33</v>
      </c>
      <c r="C1121" s="80" t="s">
        <v>34</v>
      </c>
      <c r="D1121" s="80">
        <v>2</v>
      </c>
      <c r="E1121" s="80">
        <v>1.5</v>
      </c>
      <c r="F1121" s="80">
        <v>0.5</v>
      </c>
      <c r="G1121" s="80"/>
      <c r="H1121" s="83" t="s">
        <v>964</v>
      </c>
      <c r="I1121" s="26" t="s">
        <v>13</v>
      </c>
      <c r="J1121" t="str">
        <f t="shared" si="124"/>
        <v>XD01001Quan hệ chính trị và truyền thông quốc tế2</v>
      </c>
      <c r="K1121">
        <f t="shared" si="122"/>
        <v>2</v>
      </c>
      <c r="L1121" t="str">
        <f t="shared" si="125"/>
        <v>HK1</v>
      </c>
      <c r="M1121" t="str">
        <f t="shared" si="126"/>
        <v>XD01001Quan hệ chính trị và truyền thông quốc tế2</v>
      </c>
      <c r="N1121">
        <f t="shared" si="123"/>
        <v>1</v>
      </c>
      <c r="O1121" t="str">
        <f t="shared" si="128"/>
        <v/>
      </c>
      <c r="P1121" t="str">
        <f t="shared" si="127"/>
        <v>HK1</v>
      </c>
    </row>
    <row r="1122" spans="1:16" ht="16.5">
      <c r="A1122" s="80" t="s">
        <v>35</v>
      </c>
      <c r="B1122" s="81" t="s">
        <v>36</v>
      </c>
      <c r="C1122" s="80" t="s">
        <v>37</v>
      </c>
      <c r="D1122" s="80">
        <v>2</v>
      </c>
      <c r="E1122" s="80">
        <v>1.5</v>
      </c>
      <c r="F1122" s="80">
        <v>0.5</v>
      </c>
      <c r="G1122" s="80"/>
      <c r="H1122" s="83" t="s">
        <v>964</v>
      </c>
      <c r="I1122" s="26" t="s">
        <v>13</v>
      </c>
      <c r="J1122" t="str">
        <f t="shared" si="124"/>
        <v>TG01004Quan hệ chính trị và truyền thông quốc tế2</v>
      </c>
      <c r="K1122">
        <f t="shared" si="122"/>
        <v>2</v>
      </c>
      <c r="L1122" t="str">
        <f t="shared" si="125"/>
        <v>HK1</v>
      </c>
      <c r="M1122" t="str">
        <f t="shared" si="126"/>
        <v>TG01004Quan hệ chính trị và truyền thông quốc tế2</v>
      </c>
      <c r="N1122">
        <f t="shared" si="123"/>
        <v>1</v>
      </c>
      <c r="O1122" t="str">
        <f t="shared" si="128"/>
        <v/>
      </c>
      <c r="P1122" t="str">
        <f t="shared" si="127"/>
        <v>HK1</v>
      </c>
    </row>
    <row r="1123" spans="1:16" ht="33">
      <c r="A1123" s="80" t="s">
        <v>38</v>
      </c>
      <c r="B1123" s="81" t="s">
        <v>76</v>
      </c>
      <c r="C1123" s="80" t="s">
        <v>77</v>
      </c>
      <c r="D1123" s="80">
        <v>2</v>
      </c>
      <c r="E1123" s="80">
        <v>1.5</v>
      </c>
      <c r="F1123" s="80">
        <v>0.5</v>
      </c>
      <c r="G1123" s="80"/>
      <c r="H1123" s="83" t="s">
        <v>964</v>
      </c>
      <c r="I1123" s="26" t="s">
        <v>73</v>
      </c>
      <c r="J1123" t="str">
        <f t="shared" si="124"/>
        <v>TT01002Quan hệ chính trị và truyền thông quốc tế2</v>
      </c>
      <c r="K1123">
        <f t="shared" si="122"/>
        <v>1</v>
      </c>
      <c r="L1123" t="str">
        <f t="shared" si="125"/>
        <v/>
      </c>
      <c r="M1123" t="str">
        <f t="shared" si="126"/>
        <v>TT01002Quan hệ chính trị và truyền thông quốc tế2</v>
      </c>
      <c r="N1123">
        <f t="shared" si="123"/>
        <v>2</v>
      </c>
      <c r="O1123" t="str">
        <f t="shared" si="128"/>
        <v>HK2</v>
      </c>
      <c r="P1123" t="str">
        <f t="shared" si="127"/>
        <v>HK2</v>
      </c>
    </row>
    <row r="1124" spans="1:16" ht="33">
      <c r="A1124" s="80" t="s">
        <v>41</v>
      </c>
      <c r="B1124" s="81" t="s">
        <v>66</v>
      </c>
      <c r="C1124" s="80" t="s">
        <v>67</v>
      </c>
      <c r="D1124" s="80">
        <v>2</v>
      </c>
      <c r="E1124" s="80">
        <v>1.5</v>
      </c>
      <c r="F1124" s="80">
        <v>0.5</v>
      </c>
      <c r="G1124" s="80"/>
      <c r="H1124" s="83" t="s">
        <v>964</v>
      </c>
      <c r="I1124" s="26" t="s">
        <v>73</v>
      </c>
      <c r="J1124" t="str">
        <f t="shared" si="124"/>
        <v>TM01008Quan hệ chính trị và truyền thông quốc tế2</v>
      </c>
      <c r="K1124">
        <f t="shared" si="122"/>
        <v>1</v>
      </c>
      <c r="L1124" t="str">
        <f t="shared" si="125"/>
        <v/>
      </c>
      <c r="M1124" t="str">
        <f t="shared" si="126"/>
        <v>TM01008Quan hệ chính trị và truyền thông quốc tế2</v>
      </c>
      <c r="N1124">
        <f t="shared" si="123"/>
        <v>1</v>
      </c>
      <c r="O1124" t="str">
        <f t="shared" si="128"/>
        <v/>
      </c>
      <c r="P1124" t="str">
        <f t="shared" si="127"/>
        <v/>
      </c>
    </row>
    <row r="1125" spans="1:16" ht="33">
      <c r="A1125" s="80" t="s">
        <v>44</v>
      </c>
      <c r="B1125" s="81" t="s">
        <v>511</v>
      </c>
      <c r="C1125" s="80" t="s">
        <v>70</v>
      </c>
      <c r="D1125" s="80">
        <v>2</v>
      </c>
      <c r="E1125" s="80">
        <v>1.5</v>
      </c>
      <c r="F1125" s="80">
        <v>0.5</v>
      </c>
      <c r="G1125" s="80"/>
      <c r="H1125" s="83" t="s">
        <v>964</v>
      </c>
      <c r="I1125" s="26" t="s">
        <v>73</v>
      </c>
      <c r="J1125" t="str">
        <f t="shared" si="124"/>
        <v>TM01007Quan hệ chính trị và truyền thông quốc tế2</v>
      </c>
      <c r="K1125">
        <f t="shared" si="122"/>
        <v>1</v>
      </c>
      <c r="L1125" t="str">
        <f t="shared" si="125"/>
        <v/>
      </c>
      <c r="M1125" t="str">
        <f t="shared" si="126"/>
        <v>TM01007Quan hệ chính trị và truyền thông quốc tế2</v>
      </c>
      <c r="N1125">
        <f t="shared" si="123"/>
        <v>1</v>
      </c>
      <c r="O1125" t="str">
        <f t="shared" si="128"/>
        <v/>
      </c>
      <c r="P1125" t="str">
        <f t="shared" si="127"/>
        <v/>
      </c>
    </row>
    <row r="1126" spans="1:16" ht="33">
      <c r="A1126" s="80" t="s">
        <v>47</v>
      </c>
      <c r="B1126" s="81" t="s">
        <v>513</v>
      </c>
      <c r="C1126" s="80" t="s">
        <v>966</v>
      </c>
      <c r="D1126" s="80">
        <v>2</v>
      </c>
      <c r="E1126" s="80">
        <v>1.5</v>
      </c>
      <c r="F1126" s="80">
        <v>0.5</v>
      </c>
      <c r="G1126" s="80"/>
      <c r="H1126" s="83" t="s">
        <v>964</v>
      </c>
      <c r="I1126" s="26" t="s">
        <v>73</v>
      </c>
      <c r="J1126" t="str">
        <f t="shared" si="124"/>
        <v>TG01003Quan hệ chính trị và truyền thông quốc tế2</v>
      </c>
      <c r="K1126">
        <f t="shared" si="122"/>
        <v>1</v>
      </c>
      <c r="L1126" t="str">
        <f t="shared" si="125"/>
        <v/>
      </c>
      <c r="M1126" t="str">
        <f t="shared" si="126"/>
        <v>TG01003Quan hệ chính trị và truyền thông quốc tế2</v>
      </c>
      <c r="N1126">
        <f t="shared" si="123"/>
        <v>1</v>
      </c>
      <c r="O1126" t="str">
        <f t="shared" si="128"/>
        <v/>
      </c>
      <c r="P1126" t="str">
        <f t="shared" si="127"/>
        <v/>
      </c>
    </row>
    <row r="1127" spans="1:16" ht="33">
      <c r="A1127" s="80" t="s">
        <v>50</v>
      </c>
      <c r="B1127" s="81" t="s">
        <v>82</v>
      </c>
      <c r="C1127" s="80" t="s">
        <v>83</v>
      </c>
      <c r="D1127" s="80">
        <v>2</v>
      </c>
      <c r="E1127" s="80">
        <v>1.5</v>
      </c>
      <c r="F1127" s="80">
        <v>0.5</v>
      </c>
      <c r="G1127" s="80"/>
      <c r="H1127" s="83" t="s">
        <v>964</v>
      </c>
      <c r="I1127" s="26" t="s">
        <v>73</v>
      </c>
      <c r="J1127" t="str">
        <f t="shared" si="124"/>
        <v>TT01001Quan hệ chính trị và truyền thông quốc tế2</v>
      </c>
      <c r="K1127">
        <f t="shared" si="122"/>
        <v>1</v>
      </c>
      <c r="L1127" t="str">
        <f t="shared" si="125"/>
        <v/>
      </c>
      <c r="M1127" t="str">
        <f t="shared" si="126"/>
        <v>TT01001Quan hệ chính trị và truyền thông quốc tế2</v>
      </c>
      <c r="N1127">
        <f t="shared" si="123"/>
        <v>2</v>
      </c>
      <c r="O1127" t="str">
        <f t="shared" si="128"/>
        <v>HK2</v>
      </c>
      <c r="P1127" t="str">
        <f t="shared" si="127"/>
        <v>HK2</v>
      </c>
    </row>
    <row r="1128" spans="1:16" ht="33">
      <c r="A1128" s="80" t="s">
        <v>53</v>
      </c>
      <c r="B1128" s="81" t="s">
        <v>514</v>
      </c>
      <c r="C1128" s="80" t="s">
        <v>515</v>
      </c>
      <c r="D1128" s="80">
        <v>2</v>
      </c>
      <c r="E1128" s="80">
        <v>1.5</v>
      </c>
      <c r="F1128" s="80">
        <v>0.5</v>
      </c>
      <c r="G1128" s="80"/>
      <c r="H1128" s="83" t="s">
        <v>964</v>
      </c>
      <c r="I1128" s="26" t="s">
        <v>73</v>
      </c>
      <c r="J1128" t="str">
        <f t="shared" si="124"/>
        <v>TG01006Quan hệ chính trị và truyền thông quốc tế2</v>
      </c>
      <c r="K1128">
        <f t="shared" si="122"/>
        <v>1</v>
      </c>
      <c r="L1128" t="str">
        <f t="shared" si="125"/>
        <v/>
      </c>
      <c r="M1128" t="str">
        <f t="shared" si="126"/>
        <v>TG01006Quan hệ chính trị và truyền thông quốc tế2</v>
      </c>
      <c r="N1128">
        <f t="shared" si="123"/>
        <v>1</v>
      </c>
      <c r="O1128" t="str">
        <f t="shared" si="128"/>
        <v/>
      </c>
      <c r="P1128" t="str">
        <f t="shared" si="127"/>
        <v/>
      </c>
    </row>
    <row r="1129" spans="1:16" ht="33">
      <c r="A1129" s="80" t="s">
        <v>56</v>
      </c>
      <c r="B1129" s="81" t="s">
        <v>216</v>
      </c>
      <c r="C1129" s="80" t="s">
        <v>217</v>
      </c>
      <c r="D1129" s="80">
        <v>2</v>
      </c>
      <c r="E1129" s="80">
        <v>1.5</v>
      </c>
      <c r="F1129" s="80">
        <v>0.5</v>
      </c>
      <c r="G1129" s="80"/>
      <c r="H1129" s="83" t="s">
        <v>964</v>
      </c>
      <c r="I1129" s="26" t="s">
        <v>73</v>
      </c>
      <c r="J1129" t="str">
        <f t="shared" si="124"/>
        <v>ĐC01001Quan hệ chính trị và truyền thông quốc tế2</v>
      </c>
      <c r="K1129">
        <f t="shared" si="122"/>
        <v>1</v>
      </c>
      <c r="L1129" t="str">
        <f t="shared" si="125"/>
        <v/>
      </c>
      <c r="M1129" t="str">
        <f t="shared" si="126"/>
        <v>ĐC01001Quan hệ chính trị và truyền thông quốc tế2</v>
      </c>
      <c r="N1129">
        <f t="shared" si="123"/>
        <v>1</v>
      </c>
      <c r="O1129" t="str">
        <f t="shared" si="128"/>
        <v/>
      </c>
      <c r="P1129" t="str">
        <f t="shared" si="127"/>
        <v/>
      </c>
    </row>
    <row r="1130" spans="1:16" ht="33">
      <c r="A1130" s="80" t="s">
        <v>59</v>
      </c>
      <c r="B1130" s="81" t="s">
        <v>84</v>
      </c>
      <c r="C1130" s="80" t="s">
        <v>85</v>
      </c>
      <c r="D1130" s="80">
        <v>2</v>
      </c>
      <c r="E1130" s="80">
        <v>1.5</v>
      </c>
      <c r="F1130" s="80">
        <v>0.5</v>
      </c>
      <c r="G1130" s="80"/>
      <c r="H1130" s="83" t="s">
        <v>964</v>
      </c>
      <c r="I1130" s="26" t="s">
        <v>73</v>
      </c>
      <c r="J1130" t="str">
        <f t="shared" si="124"/>
        <v>QQ01002Quan hệ chính trị và truyền thông quốc tế2</v>
      </c>
      <c r="K1130">
        <f t="shared" si="122"/>
        <v>1</v>
      </c>
      <c r="L1130" t="str">
        <f t="shared" si="125"/>
        <v/>
      </c>
      <c r="M1130" t="str">
        <f t="shared" si="126"/>
        <v>QQ01002Quan hệ chính trị và truyền thông quốc tế2</v>
      </c>
      <c r="N1130">
        <f t="shared" si="123"/>
        <v>1</v>
      </c>
      <c r="O1130" t="str">
        <f t="shared" si="128"/>
        <v/>
      </c>
      <c r="P1130" t="str">
        <f t="shared" si="127"/>
        <v/>
      </c>
    </row>
    <row r="1131" spans="1:16" ht="33">
      <c r="A1131" s="80" t="s">
        <v>62</v>
      </c>
      <c r="B1131" s="81" t="s">
        <v>71</v>
      </c>
      <c r="C1131" s="80" t="s">
        <v>72</v>
      </c>
      <c r="D1131" s="80">
        <v>2</v>
      </c>
      <c r="E1131" s="80">
        <v>1.5</v>
      </c>
      <c r="F1131" s="80">
        <v>0.5</v>
      </c>
      <c r="G1131" s="80"/>
      <c r="H1131" s="83" t="s">
        <v>964</v>
      </c>
      <c r="I1131" s="26" t="s">
        <v>73</v>
      </c>
      <c r="J1131" t="str">
        <f t="shared" si="124"/>
        <v>XH01001Quan hệ chính trị và truyền thông quốc tế2</v>
      </c>
      <c r="K1131">
        <f t="shared" si="122"/>
        <v>1</v>
      </c>
      <c r="L1131" t="str">
        <f t="shared" si="125"/>
        <v/>
      </c>
      <c r="M1131" t="str">
        <f t="shared" si="126"/>
        <v>XH01001Quan hệ chính trị và truyền thông quốc tế2</v>
      </c>
      <c r="N1131">
        <f t="shared" si="123"/>
        <v>2</v>
      </c>
      <c r="O1131" t="str">
        <f t="shared" si="128"/>
        <v>HK2</v>
      </c>
      <c r="P1131" t="str">
        <f t="shared" si="127"/>
        <v>HK2</v>
      </c>
    </row>
    <row r="1132" spans="1:16" ht="33">
      <c r="A1132" s="80" t="s">
        <v>65</v>
      </c>
      <c r="B1132" s="81" t="s">
        <v>39</v>
      </c>
      <c r="C1132" s="80" t="s">
        <v>40</v>
      </c>
      <c r="D1132" s="80">
        <v>3</v>
      </c>
      <c r="E1132" s="80">
        <v>1</v>
      </c>
      <c r="F1132" s="80">
        <v>2</v>
      </c>
      <c r="G1132" s="80"/>
      <c r="H1132" s="83" t="s">
        <v>964</v>
      </c>
      <c r="I1132" s="26" t="s">
        <v>13</v>
      </c>
      <c r="J1132" t="str">
        <f t="shared" si="124"/>
        <v>ĐC01005Quan hệ chính trị và truyền thông quốc tế3</v>
      </c>
      <c r="K1132">
        <f t="shared" si="122"/>
        <v>2</v>
      </c>
      <c r="L1132" t="str">
        <f t="shared" si="125"/>
        <v>HK1</v>
      </c>
      <c r="M1132" t="str">
        <f t="shared" si="126"/>
        <v>ĐC01005Quan hệ chính trị và truyền thông quốc tế3</v>
      </c>
      <c r="N1132">
        <f t="shared" si="123"/>
        <v>1</v>
      </c>
      <c r="O1132" t="str">
        <f t="shared" si="128"/>
        <v/>
      </c>
      <c r="P1132" t="str">
        <f t="shared" si="127"/>
        <v>HK1</v>
      </c>
    </row>
    <row r="1133" spans="1:16" ht="33">
      <c r="A1133" s="80" t="s">
        <v>68</v>
      </c>
      <c r="B1133" s="81" t="s">
        <v>42</v>
      </c>
      <c r="C1133" s="80" t="s">
        <v>43</v>
      </c>
      <c r="D1133" s="80">
        <v>4</v>
      </c>
      <c r="E1133" s="80">
        <v>2</v>
      </c>
      <c r="F1133" s="80">
        <v>2</v>
      </c>
      <c r="G1133" s="80"/>
      <c r="H1133" s="83" t="s">
        <v>964</v>
      </c>
      <c r="I1133" s="26" t="s">
        <v>13</v>
      </c>
      <c r="J1133" t="str">
        <f t="shared" si="124"/>
        <v>NN01015Quan hệ chính trị và truyền thông quốc tế4</v>
      </c>
      <c r="K1133">
        <f t="shared" si="122"/>
        <v>2</v>
      </c>
      <c r="L1133" t="str">
        <f t="shared" si="125"/>
        <v>HK1</v>
      </c>
      <c r="M1133" t="str">
        <f t="shared" si="126"/>
        <v>NN01015Quan hệ chính trị và truyền thông quốc tế4</v>
      </c>
      <c r="N1133">
        <f t="shared" si="123"/>
        <v>1</v>
      </c>
      <c r="O1133" t="str">
        <f t="shared" si="128"/>
        <v/>
      </c>
      <c r="P1133" t="str">
        <f t="shared" si="127"/>
        <v>HK1</v>
      </c>
    </row>
    <row r="1134" spans="1:16" ht="33">
      <c r="A1134" s="80" t="s">
        <v>237</v>
      </c>
      <c r="B1134" s="81" t="s">
        <v>45</v>
      </c>
      <c r="C1134" s="80" t="s">
        <v>46</v>
      </c>
      <c r="D1134" s="80">
        <v>4</v>
      </c>
      <c r="E1134" s="80">
        <v>2</v>
      </c>
      <c r="F1134" s="80">
        <v>2</v>
      </c>
      <c r="G1134" s="80"/>
      <c r="H1134" s="83" t="s">
        <v>964</v>
      </c>
      <c r="I1134" s="26" t="s">
        <v>13</v>
      </c>
      <c r="J1134" t="str">
        <f t="shared" si="124"/>
        <v>NN01016Quan hệ chính trị và truyền thông quốc tế4</v>
      </c>
      <c r="K1134">
        <f t="shared" si="122"/>
        <v>1</v>
      </c>
      <c r="L1134" t="str">
        <f t="shared" si="125"/>
        <v/>
      </c>
      <c r="M1134" t="str">
        <f t="shared" si="126"/>
        <v>NN01016Quan hệ chính trị và truyền thông quốc tế4</v>
      </c>
      <c r="N1134">
        <f t="shared" si="123"/>
        <v>2</v>
      </c>
      <c r="O1134" t="str">
        <f t="shared" si="128"/>
        <v>HK2</v>
      </c>
      <c r="P1134" t="str">
        <f t="shared" si="127"/>
        <v>HK2</v>
      </c>
    </row>
    <row r="1135" spans="1:16" ht="33">
      <c r="A1135" s="80" t="s">
        <v>239</v>
      </c>
      <c r="B1135" s="81" t="s">
        <v>48</v>
      </c>
      <c r="C1135" s="80" t="s">
        <v>49</v>
      </c>
      <c r="D1135" s="80">
        <v>4</v>
      </c>
      <c r="E1135" s="80">
        <v>2</v>
      </c>
      <c r="F1135" s="80">
        <v>2</v>
      </c>
      <c r="G1135" s="80"/>
      <c r="H1135" s="83" t="s">
        <v>964</v>
      </c>
      <c r="I1135" s="26" t="s">
        <v>13</v>
      </c>
      <c r="J1135" t="str">
        <f t="shared" si="124"/>
        <v>NN01017Quan hệ chính trị và truyền thông quốc tế4</v>
      </c>
      <c r="K1135">
        <f t="shared" si="122"/>
        <v>1</v>
      </c>
      <c r="L1135" t="str">
        <f t="shared" si="125"/>
        <v/>
      </c>
      <c r="M1135" t="str">
        <f t="shared" si="126"/>
        <v>NN01017Quan hệ chính trị và truyền thông quốc tế4</v>
      </c>
      <c r="N1135">
        <f t="shared" si="123"/>
        <v>1</v>
      </c>
      <c r="O1135" t="str">
        <f t="shared" si="128"/>
        <v/>
      </c>
      <c r="P1135" t="str">
        <f t="shared" si="127"/>
        <v/>
      </c>
    </row>
    <row r="1136" spans="1:16" ht="33">
      <c r="A1136" s="80" t="s">
        <v>241</v>
      </c>
      <c r="B1136" s="81" t="s">
        <v>967</v>
      </c>
      <c r="C1136" s="80" t="s">
        <v>968</v>
      </c>
      <c r="D1136" s="80">
        <v>3</v>
      </c>
      <c r="E1136" s="80">
        <v>1.5</v>
      </c>
      <c r="F1136" s="80">
        <v>1.5</v>
      </c>
      <c r="G1136" s="80"/>
      <c r="H1136" s="83" t="s">
        <v>964</v>
      </c>
      <c r="I1136" s="26" t="s">
        <v>13</v>
      </c>
      <c r="J1136" t="str">
        <f t="shared" si="124"/>
        <v>NN01023Quan hệ chính trị và truyền thông quốc tế3</v>
      </c>
      <c r="K1136">
        <f t="shared" si="122"/>
        <v>1</v>
      </c>
      <c r="L1136" t="str">
        <f t="shared" si="125"/>
        <v/>
      </c>
      <c r="M1136" t="str">
        <f t="shared" si="126"/>
        <v>NN01023Quan hệ chính trị và truyền thông quốc tế3</v>
      </c>
      <c r="N1136">
        <f t="shared" si="123"/>
        <v>1</v>
      </c>
      <c r="O1136" t="str">
        <f t="shared" si="128"/>
        <v/>
      </c>
      <c r="P1136" t="str">
        <f t="shared" si="127"/>
        <v/>
      </c>
    </row>
    <row r="1137" spans="1:16" ht="33">
      <c r="A1137" s="80" t="s">
        <v>244</v>
      </c>
      <c r="B1137" s="81" t="s">
        <v>51</v>
      </c>
      <c r="C1137" s="80" t="s">
        <v>52</v>
      </c>
      <c r="D1137" s="80">
        <v>4</v>
      </c>
      <c r="E1137" s="80">
        <v>2</v>
      </c>
      <c r="F1137" s="80">
        <v>2</v>
      </c>
      <c r="G1137" s="80"/>
      <c r="H1137" s="83" t="s">
        <v>964</v>
      </c>
      <c r="I1137" s="26" t="s">
        <v>13</v>
      </c>
      <c r="J1137" t="str">
        <f t="shared" si="124"/>
        <v>NN01019Quan hệ chính trị và truyền thông quốc tế4</v>
      </c>
      <c r="K1137">
        <f t="shared" si="122"/>
        <v>1</v>
      </c>
      <c r="L1137" t="str">
        <f t="shared" si="125"/>
        <v/>
      </c>
      <c r="M1137" t="str">
        <f t="shared" si="126"/>
        <v>NN01019Quan hệ chính trị và truyền thông quốc tế4</v>
      </c>
      <c r="N1137">
        <f t="shared" si="123"/>
        <v>1</v>
      </c>
      <c r="O1137" t="str">
        <f t="shared" si="128"/>
        <v/>
      </c>
      <c r="P1137" t="str">
        <f t="shared" si="127"/>
        <v/>
      </c>
    </row>
    <row r="1138" spans="1:16" ht="33">
      <c r="A1138" s="80" t="s">
        <v>120</v>
      </c>
      <c r="B1138" s="81" t="s">
        <v>54</v>
      </c>
      <c r="C1138" s="80" t="s">
        <v>55</v>
      </c>
      <c r="D1138" s="80">
        <v>4</v>
      </c>
      <c r="E1138" s="80">
        <v>2</v>
      </c>
      <c r="F1138" s="80">
        <v>2</v>
      </c>
      <c r="G1138" s="80"/>
      <c r="H1138" s="83" t="s">
        <v>964</v>
      </c>
      <c r="I1138" s="26" t="s">
        <v>13</v>
      </c>
      <c r="J1138" t="str">
        <f t="shared" si="124"/>
        <v>NN01020Quan hệ chính trị và truyền thông quốc tế4</v>
      </c>
      <c r="K1138">
        <f t="shared" si="122"/>
        <v>1</v>
      </c>
      <c r="L1138" t="str">
        <f t="shared" si="125"/>
        <v/>
      </c>
      <c r="M1138" t="str">
        <f t="shared" si="126"/>
        <v>NN01020Quan hệ chính trị và truyền thông quốc tế4</v>
      </c>
      <c r="N1138">
        <f t="shared" si="123"/>
        <v>2</v>
      </c>
      <c r="O1138" t="str">
        <f t="shared" si="128"/>
        <v>HK2</v>
      </c>
      <c r="P1138" t="str">
        <f t="shared" si="127"/>
        <v>HK2</v>
      </c>
    </row>
    <row r="1139" spans="1:16" ht="33">
      <c r="A1139" s="80" t="s">
        <v>123</v>
      </c>
      <c r="B1139" s="81" t="s">
        <v>57</v>
      </c>
      <c r="C1139" s="80" t="s">
        <v>58</v>
      </c>
      <c r="D1139" s="80">
        <v>4</v>
      </c>
      <c r="E1139" s="80">
        <v>2</v>
      </c>
      <c r="F1139" s="80">
        <v>2</v>
      </c>
      <c r="G1139" s="80"/>
      <c r="H1139" s="83" t="s">
        <v>964</v>
      </c>
      <c r="I1139" s="26" t="s">
        <v>13</v>
      </c>
      <c r="J1139" t="str">
        <f t="shared" si="124"/>
        <v>NN01021Quan hệ chính trị và truyền thông quốc tế4</v>
      </c>
      <c r="K1139">
        <f t="shared" si="122"/>
        <v>1</v>
      </c>
      <c r="L1139" t="str">
        <f t="shared" si="125"/>
        <v/>
      </c>
      <c r="M1139" t="str">
        <f t="shared" si="126"/>
        <v>NN01021Quan hệ chính trị và truyền thông quốc tế4</v>
      </c>
      <c r="N1139">
        <f t="shared" si="123"/>
        <v>1</v>
      </c>
      <c r="O1139" t="str">
        <f t="shared" si="128"/>
        <v/>
      </c>
      <c r="P1139" t="str">
        <f t="shared" si="127"/>
        <v/>
      </c>
    </row>
    <row r="1140" spans="1:16" ht="33">
      <c r="A1140" s="80" t="s">
        <v>126</v>
      </c>
      <c r="B1140" s="81" t="s">
        <v>969</v>
      </c>
      <c r="C1140" s="80" t="s">
        <v>970</v>
      </c>
      <c r="D1140" s="80">
        <v>3</v>
      </c>
      <c r="E1140" s="80">
        <v>1.5</v>
      </c>
      <c r="F1140" s="80">
        <v>1.5</v>
      </c>
      <c r="G1140" s="80"/>
      <c r="H1140" s="83" t="s">
        <v>964</v>
      </c>
      <c r="I1140" s="26" t="s">
        <v>13</v>
      </c>
      <c r="J1140" t="str">
        <f t="shared" si="124"/>
        <v>NN01024Quan hệ chính trị và truyền thông quốc tế3</v>
      </c>
      <c r="K1140">
        <f t="shared" si="122"/>
        <v>1</v>
      </c>
      <c r="L1140" t="str">
        <f t="shared" si="125"/>
        <v/>
      </c>
      <c r="M1140" t="str">
        <f t="shared" si="126"/>
        <v>NN01024Quan hệ chính trị và truyền thông quốc tế3</v>
      </c>
      <c r="N1140">
        <f t="shared" si="123"/>
        <v>1</v>
      </c>
      <c r="O1140" t="str">
        <f t="shared" si="128"/>
        <v/>
      </c>
      <c r="P1140" t="str">
        <f t="shared" si="127"/>
        <v/>
      </c>
    </row>
    <row r="1141" spans="1:16" ht="33">
      <c r="A1141" s="80" t="s">
        <v>129</v>
      </c>
      <c r="B1141" s="81" t="s">
        <v>249</v>
      </c>
      <c r="C1141" s="80" t="s">
        <v>474</v>
      </c>
      <c r="D1141" s="80">
        <v>3</v>
      </c>
      <c r="E1141" s="80">
        <v>2</v>
      </c>
      <c r="F1141" s="80">
        <v>1</v>
      </c>
      <c r="G1141" s="80"/>
      <c r="H1141" s="83" t="s">
        <v>964</v>
      </c>
      <c r="I1141" s="26" t="s">
        <v>13</v>
      </c>
      <c r="J1141" t="str">
        <f t="shared" si="124"/>
        <v>XD01004Quan hệ chính trị và truyền thông quốc tế3</v>
      </c>
      <c r="K1141">
        <f t="shared" si="122"/>
        <v>1</v>
      </c>
      <c r="L1141" t="str">
        <f t="shared" si="125"/>
        <v/>
      </c>
      <c r="M1141" t="str">
        <f t="shared" si="126"/>
        <v>XD01004Quan hệ chính trị và truyền thông quốc tế3</v>
      </c>
      <c r="N1141">
        <f t="shared" si="123"/>
        <v>1</v>
      </c>
      <c r="O1141" t="str">
        <f t="shared" si="128"/>
        <v/>
      </c>
      <c r="P1141" t="str">
        <f t="shared" si="127"/>
        <v/>
      </c>
    </row>
    <row r="1142" spans="1:16" ht="33">
      <c r="A1142" s="80" t="s">
        <v>254</v>
      </c>
      <c r="B1142" s="81" t="s">
        <v>229</v>
      </c>
      <c r="C1142" s="80" t="s">
        <v>230</v>
      </c>
      <c r="D1142" s="80">
        <v>3</v>
      </c>
      <c r="E1142" s="80">
        <v>2</v>
      </c>
      <c r="F1142" s="80">
        <v>1</v>
      </c>
      <c r="G1142" s="80"/>
      <c r="H1142" s="83" t="s">
        <v>964</v>
      </c>
      <c r="I1142" s="26" t="s">
        <v>13</v>
      </c>
      <c r="J1142" t="str">
        <f t="shared" si="124"/>
        <v>NP02001Quan hệ chính trị và truyền thông quốc tế3</v>
      </c>
      <c r="K1142">
        <f t="shared" si="122"/>
        <v>1</v>
      </c>
      <c r="L1142" t="str">
        <f t="shared" si="125"/>
        <v/>
      </c>
      <c r="M1142" t="str">
        <f t="shared" si="126"/>
        <v>NP02001Quan hệ chính trị và truyền thông quốc tế3</v>
      </c>
      <c r="N1142">
        <f t="shared" si="123"/>
        <v>1</v>
      </c>
      <c r="O1142" t="str">
        <f t="shared" si="128"/>
        <v/>
      </c>
      <c r="P1142" t="str">
        <f t="shared" si="127"/>
        <v/>
      </c>
    </row>
    <row r="1143" spans="1:16" ht="33">
      <c r="A1143" s="80" t="s">
        <v>971</v>
      </c>
      <c r="B1143" s="81" t="s">
        <v>225</v>
      </c>
      <c r="C1143" s="80" t="s">
        <v>226</v>
      </c>
      <c r="D1143" s="80">
        <v>3</v>
      </c>
      <c r="E1143" s="80">
        <v>2</v>
      </c>
      <c r="F1143" s="80">
        <v>1</v>
      </c>
      <c r="G1143" s="80"/>
      <c r="H1143" s="83" t="s">
        <v>964</v>
      </c>
      <c r="I1143" s="26" t="s">
        <v>13</v>
      </c>
      <c r="J1143" t="str">
        <f t="shared" si="124"/>
        <v>TT02353Quan hệ chính trị và truyền thông quốc tế3</v>
      </c>
      <c r="K1143">
        <f t="shared" si="122"/>
        <v>1</v>
      </c>
      <c r="L1143" t="str">
        <f t="shared" si="125"/>
        <v/>
      </c>
      <c r="M1143" t="str">
        <f t="shared" si="126"/>
        <v>TT02353Quan hệ chính trị và truyền thông quốc tế3</v>
      </c>
      <c r="N1143">
        <f t="shared" si="123"/>
        <v>1</v>
      </c>
      <c r="O1143" t="str">
        <f t="shared" si="128"/>
        <v/>
      </c>
      <c r="P1143" t="str">
        <f t="shared" si="127"/>
        <v/>
      </c>
    </row>
    <row r="1144" spans="1:16" ht="33">
      <c r="A1144" s="80" t="s">
        <v>260</v>
      </c>
      <c r="B1144" s="81" t="s">
        <v>517</v>
      </c>
      <c r="C1144" s="80" t="s">
        <v>81</v>
      </c>
      <c r="D1144" s="80">
        <v>3</v>
      </c>
      <c r="E1144" s="80">
        <v>2</v>
      </c>
      <c r="F1144" s="80">
        <v>1</v>
      </c>
      <c r="G1144" s="80"/>
      <c r="H1144" s="83" t="s">
        <v>964</v>
      </c>
      <c r="I1144" s="26" t="s">
        <v>13</v>
      </c>
      <c r="J1144" t="str">
        <f t="shared" si="124"/>
        <v>QT02001Quan hệ chính trị và truyền thông quốc tế3</v>
      </c>
      <c r="K1144">
        <f t="shared" si="122"/>
        <v>2</v>
      </c>
      <c r="L1144" t="str">
        <f t="shared" si="125"/>
        <v>HK1</v>
      </c>
      <c r="M1144" t="str">
        <f t="shared" si="126"/>
        <v>QT02001Quan hệ chính trị và truyền thông quốc tế3</v>
      </c>
      <c r="N1144">
        <f t="shared" si="123"/>
        <v>1</v>
      </c>
      <c r="O1144" t="str">
        <f t="shared" si="128"/>
        <v/>
      </c>
      <c r="P1144" t="str">
        <f t="shared" si="127"/>
        <v>HK1</v>
      </c>
    </row>
    <row r="1145" spans="1:16" ht="33">
      <c r="A1145" s="80" t="s">
        <v>261</v>
      </c>
      <c r="B1145" s="81" t="s">
        <v>458</v>
      </c>
      <c r="C1145" s="80" t="s">
        <v>306</v>
      </c>
      <c r="D1145" s="80">
        <v>3</v>
      </c>
      <c r="E1145" s="80">
        <v>2</v>
      </c>
      <c r="F1145" s="80">
        <v>1</v>
      </c>
      <c r="G1145" s="80"/>
      <c r="H1145" s="83" t="s">
        <v>964</v>
      </c>
      <c r="I1145" s="26" t="s">
        <v>73</v>
      </c>
      <c r="J1145" t="str">
        <f t="shared" si="124"/>
        <v>QT02560Quan hệ chính trị và truyền thông quốc tế3</v>
      </c>
      <c r="K1145">
        <f t="shared" si="122"/>
        <v>1</v>
      </c>
      <c r="L1145" t="str">
        <f t="shared" si="125"/>
        <v/>
      </c>
      <c r="M1145" t="str">
        <f t="shared" si="126"/>
        <v>QT02560Quan hệ chính trị và truyền thông quốc tế3</v>
      </c>
      <c r="N1145">
        <f t="shared" si="123"/>
        <v>1</v>
      </c>
      <c r="O1145" t="str">
        <f t="shared" si="128"/>
        <v/>
      </c>
      <c r="P1145" t="str">
        <f t="shared" si="127"/>
        <v/>
      </c>
    </row>
    <row r="1146" spans="1:16" ht="33">
      <c r="A1146" s="80" t="s">
        <v>264</v>
      </c>
      <c r="B1146" s="81" t="s">
        <v>518</v>
      </c>
      <c r="C1146" s="80" t="s">
        <v>519</v>
      </c>
      <c r="D1146" s="80">
        <v>3</v>
      </c>
      <c r="E1146" s="80">
        <v>2</v>
      </c>
      <c r="F1146" s="80">
        <v>1</v>
      </c>
      <c r="G1146" s="80"/>
      <c r="H1146" s="83" t="s">
        <v>964</v>
      </c>
      <c r="I1146" s="26" t="s">
        <v>73</v>
      </c>
      <c r="J1146" t="str">
        <f t="shared" si="124"/>
        <v>QT02602Quan hệ chính trị và truyền thông quốc tế3</v>
      </c>
      <c r="K1146">
        <f t="shared" si="122"/>
        <v>1</v>
      </c>
      <c r="L1146" t="str">
        <f t="shared" si="125"/>
        <v/>
      </c>
      <c r="M1146" t="str">
        <f t="shared" si="126"/>
        <v>QT02602Quan hệ chính trị và truyền thông quốc tế3</v>
      </c>
      <c r="N1146">
        <f t="shared" si="123"/>
        <v>1</v>
      </c>
      <c r="O1146" t="str">
        <f t="shared" si="128"/>
        <v/>
      </c>
      <c r="P1146" t="str">
        <f t="shared" si="127"/>
        <v/>
      </c>
    </row>
    <row r="1147" spans="1:16" ht="33">
      <c r="A1147" s="80" t="s">
        <v>265</v>
      </c>
      <c r="B1147" s="81" t="s">
        <v>972</v>
      </c>
      <c r="C1147" s="80" t="s">
        <v>973</v>
      </c>
      <c r="D1147" s="80">
        <v>3</v>
      </c>
      <c r="E1147" s="80">
        <v>2</v>
      </c>
      <c r="F1147" s="80">
        <v>1</v>
      </c>
      <c r="G1147" s="80"/>
      <c r="H1147" s="83" t="s">
        <v>964</v>
      </c>
      <c r="I1147" s="26" t="s">
        <v>73</v>
      </c>
      <c r="J1147" t="str">
        <f t="shared" si="124"/>
        <v>QT02801Quan hệ chính trị và truyền thông quốc tế3</v>
      </c>
      <c r="K1147">
        <f t="shared" si="122"/>
        <v>1</v>
      </c>
      <c r="L1147" t="str">
        <f t="shared" si="125"/>
        <v/>
      </c>
      <c r="M1147" t="str">
        <f t="shared" si="126"/>
        <v>QT02801Quan hệ chính trị và truyền thông quốc tế3</v>
      </c>
      <c r="N1147">
        <f t="shared" si="123"/>
        <v>1</v>
      </c>
      <c r="O1147" t="str">
        <f t="shared" si="128"/>
        <v/>
      </c>
      <c r="P1147" t="str">
        <f t="shared" si="127"/>
        <v/>
      </c>
    </row>
    <row r="1148" spans="1:16" ht="33">
      <c r="A1148" s="80" t="s">
        <v>268</v>
      </c>
      <c r="B1148" s="81" t="s">
        <v>251</v>
      </c>
      <c r="C1148" s="80" t="s">
        <v>87</v>
      </c>
      <c r="D1148" s="80">
        <v>3</v>
      </c>
      <c r="E1148" s="80">
        <v>2</v>
      </c>
      <c r="F1148" s="80">
        <v>1</v>
      </c>
      <c r="G1148" s="80"/>
      <c r="H1148" s="83" t="s">
        <v>964</v>
      </c>
      <c r="I1148" s="26" t="s">
        <v>73</v>
      </c>
      <c r="J1148" t="str">
        <f t="shared" si="124"/>
        <v>CT02054Quan hệ chính trị và truyền thông quốc tế3</v>
      </c>
      <c r="K1148">
        <f t="shared" si="122"/>
        <v>1</v>
      </c>
      <c r="L1148" t="str">
        <f t="shared" si="125"/>
        <v/>
      </c>
      <c r="M1148" t="str">
        <f t="shared" si="126"/>
        <v>CT02054Quan hệ chính trị và truyền thông quốc tế3</v>
      </c>
      <c r="N1148">
        <f t="shared" si="123"/>
        <v>1</v>
      </c>
      <c r="O1148" t="str">
        <f t="shared" si="128"/>
        <v/>
      </c>
      <c r="P1148" t="str">
        <f t="shared" si="127"/>
        <v/>
      </c>
    </row>
    <row r="1149" spans="1:16" ht="33">
      <c r="A1149" s="80" t="s">
        <v>271</v>
      </c>
      <c r="B1149" s="101" t="s">
        <v>435</v>
      </c>
      <c r="C1149" s="80" t="s">
        <v>436</v>
      </c>
      <c r="D1149" s="80">
        <v>3</v>
      </c>
      <c r="E1149" s="80">
        <v>2</v>
      </c>
      <c r="F1149" s="80">
        <v>1</v>
      </c>
      <c r="G1149" s="80"/>
      <c r="H1149" s="83" t="s">
        <v>964</v>
      </c>
      <c r="I1149" s="26" t="s">
        <v>73</v>
      </c>
      <c r="J1149" t="str">
        <f t="shared" si="124"/>
        <v>TT03801Quan hệ chính trị và truyền thông quốc tế3</v>
      </c>
      <c r="K1149">
        <f t="shared" si="122"/>
        <v>1</v>
      </c>
      <c r="L1149" t="str">
        <f t="shared" si="125"/>
        <v/>
      </c>
      <c r="M1149" t="str">
        <f t="shared" si="126"/>
        <v>TT03801Quan hệ chính trị và truyền thông quốc tế3</v>
      </c>
      <c r="N1149">
        <f t="shared" si="123"/>
        <v>1</v>
      </c>
      <c r="O1149" t="str">
        <f t="shared" si="128"/>
        <v/>
      </c>
      <c r="P1149" t="str">
        <f t="shared" si="127"/>
        <v/>
      </c>
    </row>
    <row r="1150" spans="1:16" ht="33">
      <c r="A1150" s="80" t="s">
        <v>274</v>
      </c>
      <c r="B1150" s="81" t="s">
        <v>461</v>
      </c>
      <c r="C1150" s="80" t="s">
        <v>210</v>
      </c>
      <c r="D1150" s="80">
        <v>3</v>
      </c>
      <c r="E1150" s="80">
        <v>2</v>
      </c>
      <c r="F1150" s="80">
        <v>1</v>
      </c>
      <c r="G1150" s="80"/>
      <c r="H1150" s="83" t="s">
        <v>964</v>
      </c>
      <c r="I1150" s="26" t="s">
        <v>73</v>
      </c>
      <c r="J1150" t="str">
        <f t="shared" si="124"/>
        <v>TT01007Quan hệ chính trị và truyền thông quốc tế3</v>
      </c>
      <c r="K1150">
        <f t="shared" si="122"/>
        <v>1</v>
      </c>
      <c r="L1150" t="str">
        <f t="shared" si="125"/>
        <v/>
      </c>
      <c r="M1150" t="str">
        <f t="shared" si="126"/>
        <v>TT01007Quan hệ chính trị và truyền thông quốc tế3</v>
      </c>
      <c r="N1150">
        <f t="shared" si="123"/>
        <v>1</v>
      </c>
      <c r="O1150" t="str">
        <f t="shared" si="128"/>
        <v/>
      </c>
      <c r="P1150" t="str">
        <f t="shared" si="127"/>
        <v/>
      </c>
    </row>
    <row r="1151" spans="1:16" ht="33">
      <c r="A1151" s="80" t="s">
        <v>150</v>
      </c>
      <c r="B1151" s="81" t="s">
        <v>456</v>
      </c>
      <c r="C1151" s="80" t="s">
        <v>457</v>
      </c>
      <c r="D1151" s="80">
        <v>3</v>
      </c>
      <c r="E1151" s="80">
        <v>1.5</v>
      </c>
      <c r="F1151" s="80">
        <v>1.5</v>
      </c>
      <c r="G1151" s="80"/>
      <c r="H1151" s="83" t="s">
        <v>964</v>
      </c>
      <c r="I1151" s="26" t="s">
        <v>13</v>
      </c>
      <c r="J1151" t="str">
        <f t="shared" si="124"/>
        <v>QT02607Quan hệ chính trị và truyền thông quốc tế3</v>
      </c>
      <c r="K1151">
        <f t="shared" si="122"/>
        <v>1</v>
      </c>
      <c r="L1151" t="str">
        <f t="shared" si="125"/>
        <v/>
      </c>
      <c r="M1151" t="str">
        <f t="shared" si="126"/>
        <v>QT02607Quan hệ chính trị và truyền thông quốc tế3</v>
      </c>
      <c r="N1151">
        <f t="shared" si="123"/>
        <v>2</v>
      </c>
      <c r="O1151" t="str">
        <f t="shared" si="128"/>
        <v>HK2</v>
      </c>
      <c r="P1151" t="str">
        <f t="shared" si="127"/>
        <v>HK2</v>
      </c>
    </row>
    <row r="1152" spans="1:16" ht="33">
      <c r="A1152" s="80" t="s">
        <v>279</v>
      </c>
      <c r="B1152" s="81" t="s">
        <v>974</v>
      </c>
      <c r="C1152" s="80" t="s">
        <v>399</v>
      </c>
      <c r="D1152" s="80">
        <v>3</v>
      </c>
      <c r="E1152" s="80">
        <v>1.5</v>
      </c>
      <c r="F1152" s="80">
        <v>1.5</v>
      </c>
      <c r="G1152" s="80"/>
      <c r="H1152" s="83" t="s">
        <v>964</v>
      </c>
      <c r="I1152" s="26" t="s">
        <v>13</v>
      </c>
      <c r="J1152" t="str">
        <f t="shared" si="124"/>
        <v>QT02606Quan hệ chính trị và truyền thông quốc tế3</v>
      </c>
      <c r="K1152">
        <f t="shared" si="122"/>
        <v>1</v>
      </c>
      <c r="L1152" t="str">
        <f t="shared" si="125"/>
        <v/>
      </c>
      <c r="M1152" t="str">
        <f t="shared" si="126"/>
        <v>QT02606Quan hệ chính trị và truyền thông quốc tế3</v>
      </c>
      <c r="N1152">
        <f t="shared" si="123"/>
        <v>1</v>
      </c>
      <c r="O1152" t="str">
        <f t="shared" si="128"/>
        <v/>
      </c>
      <c r="P1152" t="str">
        <f t="shared" si="127"/>
        <v/>
      </c>
    </row>
    <row r="1153" spans="1:16" ht="33">
      <c r="A1153" s="80" t="s">
        <v>153</v>
      </c>
      <c r="B1153" s="81" t="s">
        <v>975</v>
      </c>
      <c r="C1153" s="80" t="s">
        <v>976</v>
      </c>
      <c r="D1153" s="80">
        <v>3</v>
      </c>
      <c r="E1153" s="80">
        <v>1.5</v>
      </c>
      <c r="F1153" s="80">
        <v>1.5</v>
      </c>
      <c r="G1153" s="80"/>
      <c r="H1153" s="83" t="s">
        <v>964</v>
      </c>
      <c r="I1153" s="26" t="s">
        <v>13</v>
      </c>
      <c r="J1153" t="str">
        <f t="shared" si="124"/>
        <v>QT02601Quan hệ chính trị và truyền thông quốc tế3</v>
      </c>
      <c r="K1153">
        <f t="shared" si="122"/>
        <v>1</v>
      </c>
      <c r="L1153" t="str">
        <f t="shared" si="125"/>
        <v/>
      </c>
      <c r="M1153" t="str">
        <f t="shared" si="126"/>
        <v>QT02601Quan hệ chính trị và truyền thông quốc tế3</v>
      </c>
      <c r="N1153">
        <f t="shared" si="123"/>
        <v>1</v>
      </c>
      <c r="O1153" t="str">
        <f t="shared" si="128"/>
        <v/>
      </c>
      <c r="P1153" t="str">
        <f t="shared" si="127"/>
        <v/>
      </c>
    </row>
    <row r="1154" spans="1:16" ht="33">
      <c r="A1154" s="80" t="s">
        <v>157</v>
      </c>
      <c r="B1154" s="81" t="s">
        <v>977</v>
      </c>
      <c r="C1154" s="80" t="s">
        <v>978</v>
      </c>
      <c r="D1154" s="80">
        <v>3</v>
      </c>
      <c r="E1154" s="80">
        <v>1.5</v>
      </c>
      <c r="F1154" s="80">
        <v>1.5</v>
      </c>
      <c r="G1154" s="80"/>
      <c r="H1154" s="83" t="s">
        <v>964</v>
      </c>
      <c r="I1154" s="26" t="s">
        <v>13</v>
      </c>
      <c r="J1154" t="str">
        <f t="shared" si="124"/>
        <v>QT02617Quan hệ chính trị và truyền thông quốc tế3</v>
      </c>
      <c r="K1154">
        <f t="shared" ref="K1154:K1217" si="129">COUNTIF($J$2:$J$3265,J1154)</f>
        <v>1</v>
      </c>
      <c r="L1154" t="str">
        <f t="shared" si="125"/>
        <v/>
      </c>
      <c r="M1154" t="str">
        <f t="shared" si="126"/>
        <v>QT02617Quan hệ chính trị và truyền thông quốc tế3</v>
      </c>
      <c r="N1154">
        <f t="shared" ref="N1154:N1217" si="130">COUNTIF(M1154:M4439,M1154)</f>
        <v>1</v>
      </c>
      <c r="O1154" t="str">
        <f t="shared" si="128"/>
        <v/>
      </c>
      <c r="P1154" t="str">
        <f t="shared" si="127"/>
        <v/>
      </c>
    </row>
    <row r="1155" spans="1:16" ht="33">
      <c r="A1155" s="80" t="s">
        <v>284</v>
      </c>
      <c r="B1155" s="81" t="s">
        <v>979</v>
      </c>
      <c r="C1155" s="80" t="s">
        <v>980</v>
      </c>
      <c r="D1155" s="80">
        <v>3</v>
      </c>
      <c r="E1155" s="80">
        <v>1.5</v>
      </c>
      <c r="F1155" s="80">
        <v>1.5</v>
      </c>
      <c r="G1155" s="80"/>
      <c r="H1155" s="83" t="s">
        <v>964</v>
      </c>
      <c r="I1155" s="26" t="s">
        <v>13</v>
      </c>
      <c r="J1155" t="str">
        <f t="shared" ref="J1155:J1218" si="131">CONCATENATE(B1155,H1155,D1155)</f>
        <v>QT02611Quan hệ chính trị và truyền thông quốc tế3</v>
      </c>
      <c r="K1155">
        <f t="shared" si="129"/>
        <v>1</v>
      </c>
      <c r="L1155" t="str">
        <f t="shared" ref="L1155:L1218" si="132">IF(K1155=2,"HK1","")</f>
        <v/>
      </c>
      <c r="M1155" t="str">
        <f t="shared" ref="M1155:M1218" si="133">CONCATENATE(B1155,H1155,D1155)</f>
        <v>QT02611Quan hệ chính trị và truyền thông quốc tế3</v>
      </c>
      <c r="N1155">
        <f t="shared" si="130"/>
        <v>1</v>
      </c>
      <c r="O1155" t="str">
        <f t="shared" si="128"/>
        <v/>
      </c>
      <c r="P1155" t="str">
        <f t="shared" si="127"/>
        <v/>
      </c>
    </row>
    <row r="1156" spans="1:16" ht="33">
      <c r="A1156" s="80" t="s">
        <v>287</v>
      </c>
      <c r="B1156" s="81" t="s">
        <v>981</v>
      </c>
      <c r="C1156" s="80" t="s">
        <v>125</v>
      </c>
      <c r="D1156" s="80">
        <v>2</v>
      </c>
      <c r="E1156" s="80">
        <v>0.5</v>
      </c>
      <c r="F1156" s="80">
        <v>1.5</v>
      </c>
      <c r="G1156" s="80"/>
      <c r="H1156" s="83" t="s">
        <v>964</v>
      </c>
      <c r="I1156" s="26" t="s">
        <v>13</v>
      </c>
      <c r="J1156" t="str">
        <f t="shared" si="131"/>
        <v>QT02702Quan hệ chính trị và truyền thông quốc tế2</v>
      </c>
      <c r="K1156">
        <f t="shared" si="129"/>
        <v>1</v>
      </c>
      <c r="L1156" t="str">
        <f t="shared" si="132"/>
        <v/>
      </c>
      <c r="M1156" t="str">
        <f t="shared" si="133"/>
        <v>QT02702Quan hệ chính trị và truyền thông quốc tế2</v>
      </c>
      <c r="N1156">
        <f t="shared" si="130"/>
        <v>1</v>
      </c>
      <c r="O1156" t="str">
        <f t="shared" si="128"/>
        <v/>
      </c>
      <c r="P1156" t="str">
        <f t="shared" si="127"/>
        <v/>
      </c>
    </row>
    <row r="1157" spans="1:16" ht="33">
      <c r="A1157" s="80" t="s">
        <v>289</v>
      </c>
      <c r="B1157" s="81" t="s">
        <v>982</v>
      </c>
      <c r="C1157" s="80" t="s">
        <v>128</v>
      </c>
      <c r="D1157" s="80">
        <v>2</v>
      </c>
      <c r="E1157" s="80">
        <v>0.5</v>
      </c>
      <c r="F1157" s="80">
        <v>1.5</v>
      </c>
      <c r="G1157" s="80"/>
      <c r="H1157" s="83" t="s">
        <v>964</v>
      </c>
      <c r="I1157" s="26" t="s">
        <v>13</v>
      </c>
      <c r="J1157" t="str">
        <f t="shared" si="131"/>
        <v>QT03607Quan hệ chính trị và truyền thông quốc tế2</v>
      </c>
      <c r="K1157">
        <f t="shared" si="129"/>
        <v>1</v>
      </c>
      <c r="L1157" t="str">
        <f t="shared" si="132"/>
        <v/>
      </c>
      <c r="M1157" t="str">
        <f t="shared" si="133"/>
        <v>QT03607Quan hệ chính trị và truyền thông quốc tế2</v>
      </c>
      <c r="N1157">
        <f t="shared" si="130"/>
        <v>1</v>
      </c>
      <c r="O1157" t="str">
        <f t="shared" si="128"/>
        <v/>
      </c>
      <c r="P1157" t="str">
        <f t="shared" si="127"/>
        <v/>
      </c>
    </row>
    <row r="1158" spans="1:16" ht="33">
      <c r="A1158" s="80" t="s">
        <v>292</v>
      </c>
      <c r="B1158" s="81" t="s">
        <v>983</v>
      </c>
      <c r="C1158" s="80" t="s">
        <v>984</v>
      </c>
      <c r="D1158" s="80">
        <v>3</v>
      </c>
      <c r="E1158" s="80">
        <v>1.5</v>
      </c>
      <c r="F1158" s="80">
        <v>1.5</v>
      </c>
      <c r="G1158" s="80"/>
      <c r="H1158" s="83" t="s">
        <v>964</v>
      </c>
      <c r="I1158" s="26" t="s">
        <v>73</v>
      </c>
      <c r="J1158" t="str">
        <f t="shared" si="131"/>
        <v>QT02614Quan hệ chính trị và truyền thông quốc tế3</v>
      </c>
      <c r="K1158">
        <f t="shared" si="129"/>
        <v>1</v>
      </c>
      <c r="L1158" t="str">
        <f t="shared" si="132"/>
        <v/>
      </c>
      <c r="M1158" t="str">
        <f t="shared" si="133"/>
        <v>QT02614Quan hệ chính trị và truyền thông quốc tế3</v>
      </c>
      <c r="N1158">
        <f t="shared" si="130"/>
        <v>1</v>
      </c>
      <c r="O1158" t="str">
        <f t="shared" si="128"/>
        <v/>
      </c>
      <c r="P1158" t="str">
        <f t="shared" si="127"/>
        <v/>
      </c>
    </row>
    <row r="1159" spans="1:16" ht="33">
      <c r="A1159" s="80" t="s">
        <v>295</v>
      </c>
      <c r="B1159" s="81" t="s">
        <v>985</v>
      </c>
      <c r="C1159" s="80" t="s">
        <v>986</v>
      </c>
      <c r="D1159" s="80">
        <v>3</v>
      </c>
      <c r="E1159" s="80">
        <v>1.5</v>
      </c>
      <c r="F1159" s="80">
        <v>1.5</v>
      </c>
      <c r="G1159" s="80"/>
      <c r="H1159" s="83" t="s">
        <v>964</v>
      </c>
      <c r="I1159" s="26" t="s">
        <v>73</v>
      </c>
      <c r="J1159" t="str">
        <f t="shared" si="131"/>
        <v>QT02615Quan hệ chính trị và truyền thông quốc tế3</v>
      </c>
      <c r="K1159">
        <f t="shared" si="129"/>
        <v>1</v>
      </c>
      <c r="L1159" t="str">
        <f t="shared" si="132"/>
        <v/>
      </c>
      <c r="M1159" t="str">
        <f t="shared" si="133"/>
        <v>QT02615Quan hệ chính trị và truyền thông quốc tế3</v>
      </c>
      <c r="N1159">
        <f t="shared" si="130"/>
        <v>1</v>
      </c>
      <c r="O1159" t="str">
        <f t="shared" si="128"/>
        <v/>
      </c>
      <c r="P1159" t="str">
        <f t="shared" si="127"/>
        <v/>
      </c>
    </row>
    <row r="1160" spans="1:16" ht="33">
      <c r="A1160" s="80" t="s">
        <v>379</v>
      </c>
      <c r="B1160" s="81" t="s">
        <v>987</v>
      </c>
      <c r="C1160" s="80" t="s">
        <v>988</v>
      </c>
      <c r="D1160" s="80">
        <v>3</v>
      </c>
      <c r="E1160" s="80">
        <v>1.5</v>
      </c>
      <c r="F1160" s="80">
        <v>1.5</v>
      </c>
      <c r="G1160" s="80"/>
      <c r="H1160" s="83" t="s">
        <v>964</v>
      </c>
      <c r="I1160" s="26" t="s">
        <v>73</v>
      </c>
      <c r="J1160" t="str">
        <f t="shared" si="131"/>
        <v>QT02551Quan hệ chính trị và truyền thông quốc tế3</v>
      </c>
      <c r="K1160">
        <f t="shared" si="129"/>
        <v>1</v>
      </c>
      <c r="L1160" t="str">
        <f t="shared" si="132"/>
        <v/>
      </c>
      <c r="M1160" t="str">
        <f t="shared" si="133"/>
        <v>QT02551Quan hệ chính trị và truyền thông quốc tế3</v>
      </c>
      <c r="N1160">
        <f t="shared" si="130"/>
        <v>1</v>
      </c>
      <c r="O1160" t="str">
        <f t="shared" si="128"/>
        <v/>
      </c>
      <c r="P1160" t="str">
        <f t="shared" si="127"/>
        <v/>
      </c>
    </row>
    <row r="1161" spans="1:16" ht="33">
      <c r="A1161" s="80" t="s">
        <v>441</v>
      </c>
      <c r="B1161" s="81" t="s">
        <v>989</v>
      </c>
      <c r="C1161" s="80" t="s">
        <v>990</v>
      </c>
      <c r="D1161" s="80">
        <v>3</v>
      </c>
      <c r="E1161" s="80">
        <v>1.5</v>
      </c>
      <c r="F1161" s="80">
        <v>1.5</v>
      </c>
      <c r="G1161" s="80"/>
      <c r="H1161" s="83" t="s">
        <v>964</v>
      </c>
      <c r="I1161" s="26" t="s">
        <v>73</v>
      </c>
      <c r="J1161" t="str">
        <f t="shared" si="131"/>
        <v>QT02616Quan hệ chính trị và truyền thông quốc tế3</v>
      </c>
      <c r="K1161">
        <f t="shared" si="129"/>
        <v>1</v>
      </c>
      <c r="L1161" t="str">
        <f t="shared" si="132"/>
        <v/>
      </c>
      <c r="M1161" t="str">
        <f t="shared" si="133"/>
        <v>QT02616Quan hệ chính trị và truyền thông quốc tế3</v>
      </c>
      <c r="N1161">
        <f t="shared" si="130"/>
        <v>1</v>
      </c>
      <c r="O1161" t="str">
        <f t="shared" si="128"/>
        <v/>
      </c>
      <c r="P1161" t="str">
        <f t="shared" si="127"/>
        <v/>
      </c>
    </row>
    <row r="1162" spans="1:16" ht="33">
      <c r="A1162" s="80" t="s">
        <v>444</v>
      </c>
      <c r="B1162" s="81" t="s">
        <v>991</v>
      </c>
      <c r="C1162" s="80" t="s">
        <v>992</v>
      </c>
      <c r="D1162" s="80">
        <v>3</v>
      </c>
      <c r="E1162" s="80">
        <v>1.5</v>
      </c>
      <c r="F1162" s="80">
        <v>1.5</v>
      </c>
      <c r="G1162" s="80"/>
      <c r="H1162" s="83" t="s">
        <v>964</v>
      </c>
      <c r="I1162" s="26" t="s">
        <v>73</v>
      </c>
      <c r="J1162" t="str">
        <f t="shared" si="131"/>
        <v>QT03625Quan hệ chính trị và truyền thông quốc tế3</v>
      </c>
      <c r="K1162">
        <f t="shared" si="129"/>
        <v>1</v>
      </c>
      <c r="L1162" t="str">
        <f t="shared" si="132"/>
        <v/>
      </c>
      <c r="M1162" t="str">
        <f t="shared" si="133"/>
        <v>QT03625Quan hệ chính trị và truyền thông quốc tế3</v>
      </c>
      <c r="N1162">
        <f t="shared" si="130"/>
        <v>1</v>
      </c>
      <c r="O1162" t="str">
        <f t="shared" si="128"/>
        <v/>
      </c>
      <c r="P1162" t="str">
        <f t="shared" ref="P1162:P1225" si="134">IF(AND(L1162="HK1",O1162=""),"HK1",IF(AND(L1162="",O1162=""),"",IF(AND(L1162="",O1162="HK2"),"HK2")))</f>
        <v/>
      </c>
    </row>
    <row r="1163" spans="1:16" ht="33">
      <c r="A1163" s="80" t="s">
        <v>502</v>
      </c>
      <c r="B1163" s="81" t="s">
        <v>993</v>
      </c>
      <c r="C1163" s="80" t="s">
        <v>994</v>
      </c>
      <c r="D1163" s="80">
        <v>3</v>
      </c>
      <c r="E1163" s="80">
        <v>1.5</v>
      </c>
      <c r="F1163" s="80">
        <v>1.5</v>
      </c>
      <c r="G1163" s="80"/>
      <c r="H1163" s="83" t="s">
        <v>964</v>
      </c>
      <c r="I1163" s="26" t="s">
        <v>73</v>
      </c>
      <c r="J1163" t="str">
        <f t="shared" si="131"/>
        <v>QT02618Quan hệ chính trị và truyền thông quốc tế3</v>
      </c>
      <c r="K1163">
        <f t="shared" si="129"/>
        <v>1</v>
      </c>
      <c r="L1163" t="str">
        <f t="shared" si="132"/>
        <v/>
      </c>
      <c r="M1163" t="str">
        <f t="shared" si="133"/>
        <v>QT02618Quan hệ chính trị và truyền thông quốc tế3</v>
      </c>
      <c r="N1163">
        <f t="shared" si="130"/>
        <v>1</v>
      </c>
      <c r="O1163" t="str">
        <f t="shared" si="128"/>
        <v/>
      </c>
      <c r="P1163" t="str">
        <f t="shared" si="134"/>
        <v/>
      </c>
    </row>
    <row r="1164" spans="1:16" ht="33">
      <c r="A1164" s="80" t="s">
        <v>504</v>
      </c>
      <c r="B1164" s="81" t="s">
        <v>995</v>
      </c>
      <c r="C1164" s="80" t="s">
        <v>996</v>
      </c>
      <c r="D1164" s="80">
        <v>3</v>
      </c>
      <c r="E1164" s="80">
        <v>1.5</v>
      </c>
      <c r="F1164" s="80">
        <v>1.5</v>
      </c>
      <c r="G1164" s="80"/>
      <c r="H1164" s="83" t="s">
        <v>964</v>
      </c>
      <c r="I1164" s="26" t="s">
        <v>13</v>
      </c>
      <c r="J1164" t="str">
        <f t="shared" si="131"/>
        <v>QT02703Quan hệ chính trị và truyền thông quốc tế3</v>
      </c>
      <c r="K1164">
        <f t="shared" si="129"/>
        <v>1</v>
      </c>
      <c r="L1164" t="str">
        <f t="shared" si="132"/>
        <v/>
      </c>
      <c r="M1164" t="str">
        <f t="shared" si="133"/>
        <v>QT02703Quan hệ chính trị và truyền thông quốc tế3</v>
      </c>
      <c r="N1164">
        <f t="shared" si="130"/>
        <v>1</v>
      </c>
      <c r="O1164" t="str">
        <f t="shared" si="128"/>
        <v/>
      </c>
      <c r="P1164" t="str">
        <f t="shared" si="134"/>
        <v/>
      </c>
    </row>
    <row r="1165" spans="1:16" ht="33">
      <c r="A1165" s="80" t="s">
        <v>997</v>
      </c>
      <c r="B1165" s="81" t="s">
        <v>998</v>
      </c>
      <c r="C1165" s="80" t="s">
        <v>999</v>
      </c>
      <c r="D1165" s="80">
        <v>3</v>
      </c>
      <c r="E1165" s="80">
        <v>1.5</v>
      </c>
      <c r="F1165" s="80">
        <v>1.5</v>
      </c>
      <c r="G1165" s="80"/>
      <c r="H1165" s="83" t="s">
        <v>964</v>
      </c>
      <c r="I1165" s="26" t="s">
        <v>13</v>
      </c>
      <c r="J1165" t="str">
        <f t="shared" si="131"/>
        <v>QT02704Quan hệ chính trị và truyền thông quốc tế3</v>
      </c>
      <c r="K1165">
        <f t="shared" si="129"/>
        <v>1</v>
      </c>
      <c r="L1165" t="str">
        <f t="shared" si="132"/>
        <v/>
      </c>
      <c r="M1165" t="str">
        <f t="shared" si="133"/>
        <v>QT02704Quan hệ chính trị và truyền thông quốc tế3</v>
      </c>
      <c r="N1165">
        <f t="shared" si="130"/>
        <v>1</v>
      </c>
      <c r="O1165" t="str">
        <f t="shared" si="128"/>
        <v/>
      </c>
      <c r="P1165" t="str">
        <f t="shared" si="134"/>
        <v/>
      </c>
    </row>
    <row r="1166" spans="1:16" ht="33">
      <c r="A1166" s="80" t="s">
        <v>1000</v>
      </c>
      <c r="B1166" s="81" t="s">
        <v>1001</v>
      </c>
      <c r="C1166" s="80" t="s">
        <v>1002</v>
      </c>
      <c r="D1166" s="80">
        <v>3</v>
      </c>
      <c r="E1166" s="80">
        <v>1.5</v>
      </c>
      <c r="F1166" s="80">
        <v>1.5</v>
      </c>
      <c r="G1166" s="80"/>
      <c r="H1166" s="83" t="s">
        <v>964</v>
      </c>
      <c r="I1166" s="26" t="s">
        <v>73</v>
      </c>
      <c r="J1166" t="str">
        <f t="shared" si="131"/>
        <v>QT02705Quan hệ chính trị và truyền thông quốc tế3</v>
      </c>
      <c r="K1166">
        <f t="shared" si="129"/>
        <v>1</v>
      </c>
      <c r="L1166" t="str">
        <f t="shared" si="132"/>
        <v/>
      </c>
      <c r="M1166" t="str">
        <f t="shared" si="133"/>
        <v>QT02705Quan hệ chính trị và truyền thông quốc tế3</v>
      </c>
      <c r="N1166">
        <f t="shared" si="130"/>
        <v>1</v>
      </c>
      <c r="O1166" t="str">
        <f t="shared" si="128"/>
        <v/>
      </c>
      <c r="P1166" t="str">
        <f t="shared" si="134"/>
        <v/>
      </c>
    </row>
    <row r="1167" spans="1:16" ht="33">
      <c r="A1167" s="80" t="s">
        <v>1003</v>
      </c>
      <c r="B1167" s="81" t="s">
        <v>1004</v>
      </c>
      <c r="C1167" s="80" t="s">
        <v>1005</v>
      </c>
      <c r="D1167" s="80">
        <v>3</v>
      </c>
      <c r="E1167" s="80">
        <v>1.5</v>
      </c>
      <c r="F1167" s="80">
        <v>1.5</v>
      </c>
      <c r="G1167" s="80"/>
      <c r="H1167" s="83" t="s">
        <v>964</v>
      </c>
      <c r="I1167" s="26" t="s">
        <v>73</v>
      </c>
      <c r="J1167" t="str">
        <f t="shared" si="131"/>
        <v>QT02622Quan hệ chính trị và truyền thông quốc tế3</v>
      </c>
      <c r="K1167">
        <f t="shared" si="129"/>
        <v>1</v>
      </c>
      <c r="L1167" t="str">
        <f t="shared" si="132"/>
        <v/>
      </c>
      <c r="M1167" t="str">
        <f t="shared" si="133"/>
        <v>QT02622Quan hệ chính trị và truyền thông quốc tế3</v>
      </c>
      <c r="N1167">
        <f t="shared" si="130"/>
        <v>1</v>
      </c>
      <c r="O1167" t="str">
        <f t="shared" si="128"/>
        <v/>
      </c>
      <c r="P1167" t="str">
        <f t="shared" si="134"/>
        <v/>
      </c>
    </row>
    <row r="1168" spans="1:16" ht="33">
      <c r="A1168" s="80" t="s">
        <v>1006</v>
      </c>
      <c r="B1168" s="81" t="s">
        <v>1007</v>
      </c>
      <c r="C1168" s="80" t="s">
        <v>1008</v>
      </c>
      <c r="D1168" s="80">
        <v>3</v>
      </c>
      <c r="E1168" s="80">
        <v>1.5</v>
      </c>
      <c r="F1168" s="80">
        <v>1.5</v>
      </c>
      <c r="G1168" s="80"/>
      <c r="H1168" s="83" t="s">
        <v>964</v>
      </c>
      <c r="I1168" s="26" t="s">
        <v>73</v>
      </c>
      <c r="J1168" t="str">
        <f t="shared" si="131"/>
        <v>QT02707Quan hệ chính trị và truyền thông quốc tế3</v>
      </c>
      <c r="K1168">
        <f t="shared" si="129"/>
        <v>1</v>
      </c>
      <c r="L1168" t="str">
        <f t="shared" si="132"/>
        <v/>
      </c>
      <c r="M1168" t="str">
        <f t="shared" si="133"/>
        <v>QT02707Quan hệ chính trị và truyền thông quốc tế3</v>
      </c>
      <c r="N1168">
        <f t="shared" si="130"/>
        <v>1</v>
      </c>
      <c r="O1168" t="str">
        <f t="shared" ref="O1168:O1231" si="135">IF(OR(N1168=2,N1168=3),"HK2","")</f>
        <v/>
      </c>
      <c r="P1168" t="str">
        <f t="shared" si="134"/>
        <v/>
      </c>
    </row>
    <row r="1169" spans="1:16" ht="16.5">
      <c r="A1169" s="80" t="s">
        <v>9</v>
      </c>
      <c r="B1169" s="81" t="s">
        <v>1009</v>
      </c>
      <c r="C1169" s="80" t="s">
        <v>1010</v>
      </c>
      <c r="D1169" s="80">
        <v>3</v>
      </c>
      <c r="E1169" s="80">
        <v>1.5</v>
      </c>
      <c r="F1169" s="80">
        <v>1.5</v>
      </c>
      <c r="G1169" s="80"/>
      <c r="H1169" s="83" t="s">
        <v>964</v>
      </c>
      <c r="I1169" s="26" t="s">
        <v>13</v>
      </c>
      <c r="J1169" t="str">
        <f t="shared" si="131"/>
        <v>QT03708Quan hệ chính trị và truyền thông quốc tế3</v>
      </c>
      <c r="K1169">
        <f t="shared" si="129"/>
        <v>1</v>
      </c>
      <c r="L1169" t="str">
        <f t="shared" si="132"/>
        <v/>
      </c>
      <c r="M1169" t="str">
        <f t="shared" si="133"/>
        <v>QT03708Quan hệ chính trị và truyền thông quốc tế3</v>
      </c>
      <c r="N1169">
        <f t="shared" si="130"/>
        <v>1</v>
      </c>
      <c r="O1169" t="str">
        <f t="shared" si="135"/>
        <v/>
      </c>
      <c r="P1169" t="str">
        <f t="shared" si="134"/>
        <v/>
      </c>
    </row>
    <row r="1170" spans="1:16" ht="16.5">
      <c r="A1170" s="80" t="s">
        <v>14</v>
      </c>
      <c r="B1170" s="81" t="s">
        <v>1011</v>
      </c>
      <c r="C1170" s="80" t="s">
        <v>343</v>
      </c>
      <c r="D1170" s="80">
        <v>3</v>
      </c>
      <c r="E1170" s="80">
        <v>1.5</v>
      </c>
      <c r="F1170" s="80">
        <v>1.5</v>
      </c>
      <c r="G1170" s="80"/>
      <c r="H1170" s="83" t="s">
        <v>964</v>
      </c>
      <c r="I1170" s="26" t="s">
        <v>13</v>
      </c>
      <c r="J1170" t="str">
        <f t="shared" si="131"/>
        <v>QT03709Quan hệ chính trị và truyền thông quốc tế3</v>
      </c>
      <c r="K1170">
        <f t="shared" si="129"/>
        <v>1</v>
      </c>
      <c r="L1170" t="str">
        <f t="shared" si="132"/>
        <v/>
      </c>
      <c r="M1170" t="str">
        <f t="shared" si="133"/>
        <v>QT03709Quan hệ chính trị và truyền thông quốc tế3</v>
      </c>
      <c r="N1170">
        <f t="shared" si="130"/>
        <v>1</v>
      </c>
      <c r="O1170" t="str">
        <f t="shared" si="135"/>
        <v/>
      </c>
      <c r="P1170" t="str">
        <f t="shared" si="134"/>
        <v/>
      </c>
    </row>
    <row r="1171" spans="1:16" ht="16.5">
      <c r="A1171" s="80" t="s">
        <v>17</v>
      </c>
      <c r="B1171" s="81" t="s">
        <v>1012</v>
      </c>
      <c r="C1171" s="80" t="s">
        <v>1013</v>
      </c>
      <c r="D1171" s="80">
        <v>3</v>
      </c>
      <c r="E1171" s="80">
        <v>1.5</v>
      </c>
      <c r="F1171" s="80">
        <v>1.5</v>
      </c>
      <c r="G1171" s="80"/>
      <c r="H1171" s="83" t="s">
        <v>964</v>
      </c>
      <c r="I1171" s="26" t="s">
        <v>13</v>
      </c>
      <c r="J1171" t="str">
        <f t="shared" si="131"/>
        <v>QT03710Quan hệ chính trị và truyền thông quốc tế3</v>
      </c>
      <c r="K1171">
        <f t="shared" si="129"/>
        <v>1</v>
      </c>
      <c r="L1171" t="str">
        <f t="shared" si="132"/>
        <v/>
      </c>
      <c r="M1171" t="str">
        <f t="shared" si="133"/>
        <v>QT03710Quan hệ chính trị và truyền thông quốc tế3</v>
      </c>
      <c r="N1171">
        <f t="shared" si="130"/>
        <v>1</v>
      </c>
      <c r="O1171" t="str">
        <f t="shared" si="135"/>
        <v/>
      </c>
      <c r="P1171" t="str">
        <f t="shared" si="134"/>
        <v/>
      </c>
    </row>
    <row r="1172" spans="1:16" ht="16.5">
      <c r="A1172" s="80" t="s">
        <v>19</v>
      </c>
      <c r="B1172" s="81" t="s">
        <v>1014</v>
      </c>
      <c r="C1172" s="80" t="s">
        <v>1015</v>
      </c>
      <c r="D1172" s="80">
        <v>3</v>
      </c>
      <c r="E1172" s="80">
        <v>1.5</v>
      </c>
      <c r="F1172" s="80">
        <v>1.5</v>
      </c>
      <c r="G1172" s="80"/>
      <c r="H1172" s="83" t="s">
        <v>964</v>
      </c>
      <c r="I1172" s="26" t="s">
        <v>13</v>
      </c>
      <c r="J1172" t="str">
        <f t="shared" si="131"/>
        <v>QT03711Quan hệ chính trị và truyền thông quốc tế3</v>
      </c>
      <c r="K1172">
        <f t="shared" si="129"/>
        <v>1</v>
      </c>
      <c r="L1172" t="str">
        <f t="shared" si="132"/>
        <v/>
      </c>
      <c r="M1172" t="str">
        <f t="shared" si="133"/>
        <v>QT03711Quan hệ chính trị và truyền thông quốc tế3</v>
      </c>
      <c r="N1172">
        <f t="shared" si="130"/>
        <v>1</v>
      </c>
      <c r="O1172" t="str">
        <f t="shared" si="135"/>
        <v/>
      </c>
      <c r="P1172" t="str">
        <f t="shared" si="134"/>
        <v/>
      </c>
    </row>
    <row r="1173" spans="1:16" ht="16.5">
      <c r="A1173" s="80" t="s">
        <v>22</v>
      </c>
      <c r="B1173" s="81" t="s">
        <v>1016</v>
      </c>
      <c r="C1173" s="80" t="s">
        <v>1017</v>
      </c>
      <c r="D1173" s="80">
        <v>3</v>
      </c>
      <c r="E1173" s="80">
        <v>1.5</v>
      </c>
      <c r="F1173" s="80">
        <v>1.5</v>
      </c>
      <c r="G1173" s="80"/>
      <c r="H1173" s="83" t="s">
        <v>964</v>
      </c>
      <c r="I1173" s="26" t="s">
        <v>13</v>
      </c>
      <c r="J1173" t="str">
        <f t="shared" si="131"/>
        <v>QT03632Quan hệ chính trị và truyền thông quốc tế3</v>
      </c>
      <c r="K1173">
        <f t="shared" si="129"/>
        <v>1</v>
      </c>
      <c r="L1173" t="str">
        <f t="shared" si="132"/>
        <v/>
      </c>
      <c r="M1173" t="str">
        <f t="shared" si="133"/>
        <v>QT03632Quan hệ chính trị và truyền thông quốc tế3</v>
      </c>
      <c r="N1173">
        <f t="shared" si="130"/>
        <v>1</v>
      </c>
      <c r="O1173" t="str">
        <f t="shared" si="135"/>
        <v/>
      </c>
      <c r="P1173" t="str">
        <f t="shared" si="134"/>
        <v/>
      </c>
    </row>
    <row r="1174" spans="1:16" ht="16.5">
      <c r="A1174" s="80" t="s">
        <v>25</v>
      </c>
      <c r="B1174" s="81" t="s">
        <v>1018</v>
      </c>
      <c r="C1174" s="80" t="s">
        <v>152</v>
      </c>
      <c r="D1174" s="80">
        <v>3</v>
      </c>
      <c r="E1174" s="80">
        <v>0.5</v>
      </c>
      <c r="F1174" s="80">
        <v>2.5</v>
      </c>
      <c r="G1174" s="80"/>
      <c r="H1174" s="83" t="s">
        <v>964</v>
      </c>
      <c r="I1174" s="26" t="s">
        <v>13</v>
      </c>
      <c r="J1174" t="str">
        <f t="shared" si="131"/>
        <v>QT03608Quan hệ chính trị và truyền thông quốc tế3</v>
      </c>
      <c r="K1174">
        <f t="shared" si="129"/>
        <v>1</v>
      </c>
      <c r="L1174" t="str">
        <f t="shared" si="132"/>
        <v/>
      </c>
      <c r="M1174" t="str">
        <f t="shared" si="133"/>
        <v>QT03608Quan hệ chính trị và truyền thông quốc tế3</v>
      </c>
      <c r="N1174">
        <f t="shared" si="130"/>
        <v>1</v>
      </c>
      <c r="O1174" t="str">
        <f t="shared" si="135"/>
        <v/>
      </c>
      <c r="P1174" t="str">
        <f t="shared" si="134"/>
        <v/>
      </c>
    </row>
    <row r="1175" spans="1:16" ht="16.5">
      <c r="A1175" s="80" t="s">
        <v>32</v>
      </c>
      <c r="B1175" s="81" t="s">
        <v>1019</v>
      </c>
      <c r="C1175" s="80" t="s">
        <v>1020</v>
      </c>
      <c r="D1175" s="80">
        <v>3</v>
      </c>
      <c r="E1175" s="80">
        <v>1.5</v>
      </c>
      <c r="F1175" s="80">
        <v>1.5</v>
      </c>
      <c r="G1175" s="80"/>
      <c r="H1175" s="83" t="s">
        <v>964</v>
      </c>
      <c r="I1175" s="26" t="s">
        <v>156</v>
      </c>
      <c r="J1175" t="str">
        <f t="shared" si="131"/>
        <v>QT03712Quan hệ chính trị và truyền thông quốc tế3</v>
      </c>
      <c r="K1175">
        <f t="shared" si="129"/>
        <v>1</v>
      </c>
      <c r="L1175" t="str">
        <f t="shared" si="132"/>
        <v/>
      </c>
      <c r="M1175" t="str">
        <f t="shared" si="133"/>
        <v>QT03712Quan hệ chính trị và truyền thông quốc tế3</v>
      </c>
      <c r="N1175">
        <f t="shared" si="130"/>
        <v>1</v>
      </c>
      <c r="O1175" t="str">
        <f t="shared" si="135"/>
        <v/>
      </c>
      <c r="P1175" t="str">
        <f t="shared" si="134"/>
        <v/>
      </c>
    </row>
    <row r="1176" spans="1:16" ht="16.5">
      <c r="A1176" s="80" t="s">
        <v>35</v>
      </c>
      <c r="B1176" s="81" t="s">
        <v>1021</v>
      </c>
      <c r="C1176" s="80" t="s">
        <v>1022</v>
      </c>
      <c r="D1176" s="80">
        <v>3</v>
      </c>
      <c r="E1176" s="80">
        <v>1.5</v>
      </c>
      <c r="F1176" s="80">
        <v>1.5</v>
      </c>
      <c r="G1176" s="80"/>
      <c r="H1176" s="83" t="s">
        <v>964</v>
      </c>
      <c r="I1176" s="26" t="s">
        <v>156</v>
      </c>
      <c r="J1176" t="str">
        <f t="shared" si="131"/>
        <v>QT03629Quan hệ chính trị và truyền thông quốc tế3</v>
      </c>
      <c r="K1176">
        <f t="shared" si="129"/>
        <v>1</v>
      </c>
      <c r="L1176" t="str">
        <f t="shared" si="132"/>
        <v/>
      </c>
      <c r="M1176" t="str">
        <f t="shared" si="133"/>
        <v>QT03629Quan hệ chính trị và truyền thông quốc tế3</v>
      </c>
      <c r="N1176">
        <f t="shared" si="130"/>
        <v>1</v>
      </c>
      <c r="O1176" t="str">
        <f t="shared" si="135"/>
        <v/>
      </c>
      <c r="P1176" t="str">
        <f t="shared" si="134"/>
        <v/>
      </c>
    </row>
    <row r="1177" spans="1:16" ht="33">
      <c r="A1177" s="80" t="s">
        <v>38</v>
      </c>
      <c r="B1177" s="81" t="s">
        <v>1023</v>
      </c>
      <c r="C1177" s="80" t="s">
        <v>1024</v>
      </c>
      <c r="D1177" s="80">
        <v>3</v>
      </c>
      <c r="E1177" s="80">
        <v>1.5</v>
      </c>
      <c r="F1177" s="80">
        <v>1.5</v>
      </c>
      <c r="G1177" s="80"/>
      <c r="H1177" s="83" t="s">
        <v>964</v>
      </c>
      <c r="I1177" s="26" t="s">
        <v>73</v>
      </c>
      <c r="J1177" t="str">
        <f t="shared" si="131"/>
        <v>QT03631Quan hệ chính trị và truyền thông quốc tế3</v>
      </c>
      <c r="K1177">
        <f t="shared" si="129"/>
        <v>1</v>
      </c>
      <c r="L1177" t="str">
        <f t="shared" si="132"/>
        <v/>
      </c>
      <c r="M1177" t="str">
        <f t="shared" si="133"/>
        <v>QT03631Quan hệ chính trị và truyền thông quốc tế3</v>
      </c>
      <c r="N1177">
        <f t="shared" si="130"/>
        <v>1</v>
      </c>
      <c r="O1177" t="str">
        <f t="shared" si="135"/>
        <v/>
      </c>
      <c r="P1177" t="str">
        <f t="shared" si="134"/>
        <v/>
      </c>
    </row>
    <row r="1178" spans="1:16" ht="33">
      <c r="A1178" s="80" t="s">
        <v>41</v>
      </c>
      <c r="B1178" s="81" t="s">
        <v>1025</v>
      </c>
      <c r="C1178" s="80" t="s">
        <v>1026</v>
      </c>
      <c r="D1178" s="80">
        <v>3</v>
      </c>
      <c r="E1178" s="80">
        <v>1.5</v>
      </c>
      <c r="F1178" s="80">
        <v>1.5</v>
      </c>
      <c r="G1178" s="80"/>
      <c r="H1178" s="83" t="s">
        <v>964</v>
      </c>
      <c r="I1178" s="26" t="s">
        <v>73</v>
      </c>
      <c r="J1178" t="str">
        <f t="shared" si="131"/>
        <v>QT03630Quan hệ chính trị và truyền thông quốc tế3</v>
      </c>
      <c r="K1178">
        <f t="shared" si="129"/>
        <v>1</v>
      </c>
      <c r="L1178" t="str">
        <f t="shared" si="132"/>
        <v/>
      </c>
      <c r="M1178" t="str">
        <f t="shared" si="133"/>
        <v>QT03630Quan hệ chính trị và truyền thông quốc tế3</v>
      </c>
      <c r="N1178">
        <f t="shared" si="130"/>
        <v>1</v>
      </c>
      <c r="O1178" t="str">
        <f t="shared" si="135"/>
        <v/>
      </c>
      <c r="P1178" t="str">
        <f t="shared" si="134"/>
        <v/>
      </c>
    </row>
    <row r="1179" spans="1:16" ht="33">
      <c r="A1179" s="80" t="s">
        <v>44</v>
      </c>
      <c r="B1179" s="81" t="s">
        <v>1027</v>
      </c>
      <c r="C1179" s="80" t="s">
        <v>1028</v>
      </c>
      <c r="D1179" s="80">
        <v>3</v>
      </c>
      <c r="E1179" s="80">
        <v>1.5</v>
      </c>
      <c r="F1179" s="80">
        <v>1.5</v>
      </c>
      <c r="G1179" s="80"/>
      <c r="H1179" s="83" t="s">
        <v>964</v>
      </c>
      <c r="I1179" s="26" t="s">
        <v>73</v>
      </c>
      <c r="J1179" t="str">
        <f t="shared" si="131"/>
        <v>QT03636Quan hệ chính trị và truyền thông quốc tế3</v>
      </c>
      <c r="K1179">
        <f t="shared" si="129"/>
        <v>1</v>
      </c>
      <c r="L1179" t="str">
        <f t="shared" si="132"/>
        <v/>
      </c>
      <c r="M1179" t="str">
        <f t="shared" si="133"/>
        <v>QT03636Quan hệ chính trị và truyền thông quốc tế3</v>
      </c>
      <c r="N1179">
        <f t="shared" si="130"/>
        <v>1</v>
      </c>
      <c r="O1179" t="str">
        <f t="shared" si="135"/>
        <v/>
      </c>
      <c r="P1179" t="str">
        <f t="shared" si="134"/>
        <v/>
      </c>
    </row>
    <row r="1180" spans="1:16" ht="33">
      <c r="A1180" s="80" t="s">
        <v>47</v>
      </c>
      <c r="B1180" s="81" t="s">
        <v>1029</v>
      </c>
      <c r="C1180" s="80" t="s">
        <v>1030</v>
      </c>
      <c r="D1180" s="80">
        <v>3</v>
      </c>
      <c r="E1180" s="80">
        <v>1.5</v>
      </c>
      <c r="F1180" s="80">
        <v>1.5</v>
      </c>
      <c r="G1180" s="80"/>
      <c r="H1180" s="83" t="s">
        <v>964</v>
      </c>
      <c r="I1180" s="26" t="s">
        <v>73</v>
      </c>
      <c r="J1180" t="str">
        <f t="shared" si="131"/>
        <v>QT03633Quan hệ chính trị và truyền thông quốc tế3</v>
      </c>
      <c r="K1180">
        <f t="shared" si="129"/>
        <v>1</v>
      </c>
      <c r="L1180" t="str">
        <f t="shared" si="132"/>
        <v/>
      </c>
      <c r="M1180" t="str">
        <f t="shared" si="133"/>
        <v>QT03633Quan hệ chính trị và truyền thông quốc tế3</v>
      </c>
      <c r="N1180">
        <f t="shared" si="130"/>
        <v>1</v>
      </c>
      <c r="O1180" t="str">
        <f t="shared" si="135"/>
        <v/>
      </c>
      <c r="P1180" t="str">
        <f t="shared" si="134"/>
        <v/>
      </c>
    </row>
    <row r="1181" spans="1:16" ht="33">
      <c r="A1181" s="80" t="s">
        <v>50</v>
      </c>
      <c r="B1181" s="81" t="s">
        <v>1031</v>
      </c>
      <c r="C1181" s="80" t="s">
        <v>1032</v>
      </c>
      <c r="D1181" s="80">
        <v>3</v>
      </c>
      <c r="E1181" s="80">
        <v>1.5</v>
      </c>
      <c r="F1181" s="80">
        <v>1.5</v>
      </c>
      <c r="G1181" s="80"/>
      <c r="H1181" s="83" t="s">
        <v>964</v>
      </c>
      <c r="I1181" s="26" t="s">
        <v>73</v>
      </c>
      <c r="J1181" t="str">
        <f t="shared" si="131"/>
        <v>QT03635Quan hệ chính trị và truyền thông quốc tế3</v>
      </c>
      <c r="K1181">
        <f t="shared" si="129"/>
        <v>1</v>
      </c>
      <c r="L1181" t="str">
        <f t="shared" si="132"/>
        <v/>
      </c>
      <c r="M1181" t="str">
        <f t="shared" si="133"/>
        <v>QT03635Quan hệ chính trị và truyền thông quốc tế3</v>
      </c>
      <c r="N1181">
        <f t="shared" si="130"/>
        <v>1</v>
      </c>
      <c r="O1181" t="str">
        <f t="shared" si="135"/>
        <v/>
      </c>
      <c r="P1181" t="str">
        <f t="shared" si="134"/>
        <v/>
      </c>
    </row>
    <row r="1182" spans="1:16" ht="33">
      <c r="A1182" s="80" t="s">
        <v>53</v>
      </c>
      <c r="B1182" s="81" t="s">
        <v>1033</v>
      </c>
      <c r="C1182" s="80" t="s">
        <v>1034</v>
      </c>
      <c r="D1182" s="80">
        <v>3</v>
      </c>
      <c r="E1182" s="80">
        <v>1.5</v>
      </c>
      <c r="F1182" s="80">
        <v>1.5</v>
      </c>
      <c r="G1182" s="80"/>
      <c r="H1182" s="83" t="s">
        <v>964</v>
      </c>
      <c r="I1182" s="26" t="s">
        <v>73</v>
      </c>
      <c r="J1182" t="str">
        <f t="shared" si="131"/>
        <v>QT03634Quan hệ chính trị và truyền thông quốc tế3</v>
      </c>
      <c r="K1182">
        <f t="shared" si="129"/>
        <v>1</v>
      </c>
      <c r="L1182" t="str">
        <f t="shared" si="132"/>
        <v/>
      </c>
      <c r="M1182" t="str">
        <f t="shared" si="133"/>
        <v>QT03634Quan hệ chính trị và truyền thông quốc tế3</v>
      </c>
      <c r="N1182">
        <f t="shared" si="130"/>
        <v>1</v>
      </c>
      <c r="O1182" t="str">
        <f t="shared" si="135"/>
        <v/>
      </c>
      <c r="P1182" t="str">
        <f t="shared" si="134"/>
        <v/>
      </c>
    </row>
    <row r="1183" spans="1:16" ht="33">
      <c r="A1183" s="86" t="s">
        <v>168</v>
      </c>
      <c r="B1183" s="87" t="s">
        <v>169</v>
      </c>
      <c r="C1183" s="88" t="s">
        <v>170</v>
      </c>
      <c r="D1183" s="89">
        <v>1</v>
      </c>
      <c r="E1183" s="89">
        <v>1</v>
      </c>
      <c r="F1183" s="89">
        <v>0</v>
      </c>
      <c r="G1183" s="89"/>
      <c r="H1183" s="83" t="s">
        <v>964</v>
      </c>
      <c r="I1183" s="26" t="s">
        <v>13</v>
      </c>
      <c r="J1183" t="str">
        <f t="shared" si="131"/>
        <v>ĐC01015Quan hệ chính trị và truyền thông quốc tế1</v>
      </c>
      <c r="K1183">
        <f t="shared" si="129"/>
        <v>2</v>
      </c>
      <c r="L1183" t="str">
        <f t="shared" si="132"/>
        <v>HK1</v>
      </c>
      <c r="M1183" t="str">
        <f t="shared" si="133"/>
        <v>ĐC01015Quan hệ chính trị và truyền thông quốc tế1</v>
      </c>
      <c r="N1183">
        <f t="shared" si="130"/>
        <v>1</v>
      </c>
      <c r="O1183" t="str">
        <f t="shared" si="135"/>
        <v/>
      </c>
      <c r="P1183" t="str">
        <f t="shared" si="134"/>
        <v>HK1</v>
      </c>
    </row>
    <row r="1184" spans="1:16" ht="33">
      <c r="A1184" s="86" t="s">
        <v>171</v>
      </c>
      <c r="B1184" s="87" t="s">
        <v>172</v>
      </c>
      <c r="C1184" s="88" t="s">
        <v>173</v>
      </c>
      <c r="D1184" s="89">
        <v>1</v>
      </c>
      <c r="E1184" s="89">
        <v>0</v>
      </c>
      <c r="F1184" s="89">
        <v>1</v>
      </c>
      <c r="G1184" s="89"/>
      <c r="H1184" s="83" t="s">
        <v>964</v>
      </c>
      <c r="I1184" s="26" t="s">
        <v>13</v>
      </c>
      <c r="J1184" t="str">
        <f t="shared" si="131"/>
        <v>ĐC01016Quan hệ chính trị và truyền thông quốc tế1</v>
      </c>
      <c r="K1184">
        <f t="shared" si="129"/>
        <v>1</v>
      </c>
      <c r="L1184" t="str">
        <f t="shared" si="132"/>
        <v/>
      </c>
      <c r="M1184" t="str">
        <f t="shared" si="133"/>
        <v>ĐC01016Quan hệ chính trị và truyền thông quốc tế1</v>
      </c>
      <c r="N1184">
        <f t="shared" si="130"/>
        <v>1</v>
      </c>
      <c r="O1184" t="str">
        <f t="shared" si="135"/>
        <v/>
      </c>
      <c r="P1184" t="str">
        <f t="shared" si="134"/>
        <v/>
      </c>
    </row>
    <row r="1185" spans="1:16" ht="33">
      <c r="A1185" s="86" t="s">
        <v>174</v>
      </c>
      <c r="B1185" s="87" t="s">
        <v>175</v>
      </c>
      <c r="C1185" s="88" t="s">
        <v>176</v>
      </c>
      <c r="D1185" s="89">
        <v>1</v>
      </c>
      <c r="E1185" s="89">
        <v>0</v>
      </c>
      <c r="F1185" s="89">
        <v>1</v>
      </c>
      <c r="G1185" s="89"/>
      <c r="H1185" s="83" t="s">
        <v>964</v>
      </c>
      <c r="I1185" s="26" t="s">
        <v>13</v>
      </c>
      <c r="J1185" t="str">
        <f t="shared" si="131"/>
        <v>ĐC01017Quan hệ chính trị và truyền thông quốc tế1</v>
      </c>
      <c r="K1185">
        <f t="shared" si="129"/>
        <v>1</v>
      </c>
      <c r="L1185" t="str">
        <f t="shared" si="132"/>
        <v/>
      </c>
      <c r="M1185" t="str">
        <f t="shared" si="133"/>
        <v>ĐC01017Quan hệ chính trị và truyền thông quốc tế1</v>
      </c>
      <c r="N1185">
        <f t="shared" si="130"/>
        <v>1</v>
      </c>
      <c r="O1185" t="str">
        <f t="shared" si="135"/>
        <v/>
      </c>
      <c r="P1185" t="str">
        <f t="shared" si="134"/>
        <v/>
      </c>
    </row>
    <row r="1186" spans="1:16" ht="33">
      <c r="A1186" s="86" t="s">
        <v>177</v>
      </c>
      <c r="B1186" s="87" t="s">
        <v>178</v>
      </c>
      <c r="C1186" s="88" t="s">
        <v>179</v>
      </c>
      <c r="D1186" s="89">
        <v>2</v>
      </c>
      <c r="E1186" s="89">
        <v>2</v>
      </c>
      <c r="F1186" s="89">
        <v>0</v>
      </c>
      <c r="G1186" s="89"/>
      <c r="H1186" s="83" t="s">
        <v>964</v>
      </c>
      <c r="I1186" s="26" t="s">
        <v>13</v>
      </c>
      <c r="J1186" t="str">
        <f t="shared" si="131"/>
        <v>QA01005Quan hệ chính trị và truyền thông quốc tế2</v>
      </c>
      <c r="K1186">
        <f t="shared" si="129"/>
        <v>1</v>
      </c>
      <c r="L1186" t="str">
        <f t="shared" si="132"/>
        <v/>
      </c>
      <c r="M1186" t="str">
        <f t="shared" si="133"/>
        <v>QA01005Quan hệ chính trị và truyền thông quốc tế2</v>
      </c>
      <c r="N1186">
        <f t="shared" si="130"/>
        <v>1</v>
      </c>
      <c r="O1186" t="str">
        <f t="shared" si="135"/>
        <v/>
      </c>
      <c r="P1186" t="str">
        <f t="shared" si="134"/>
        <v/>
      </c>
    </row>
    <row r="1187" spans="1:16" ht="33">
      <c r="A1187" s="86" t="s">
        <v>180</v>
      </c>
      <c r="B1187" s="87" t="s">
        <v>181</v>
      </c>
      <c r="C1187" s="88" t="s">
        <v>182</v>
      </c>
      <c r="D1187" s="89">
        <v>2</v>
      </c>
      <c r="E1187" s="89">
        <v>1.5</v>
      </c>
      <c r="F1187" s="89">
        <v>0.5</v>
      </c>
      <c r="G1187" s="89"/>
      <c r="H1187" s="83" t="s">
        <v>964</v>
      </c>
      <c r="I1187" s="26" t="s">
        <v>13</v>
      </c>
      <c r="J1187" t="str">
        <f t="shared" si="131"/>
        <v>QA01006Quan hệ chính trị và truyền thông quốc tế2</v>
      </c>
      <c r="K1187">
        <f t="shared" si="129"/>
        <v>1</v>
      </c>
      <c r="L1187" t="str">
        <f t="shared" si="132"/>
        <v/>
      </c>
      <c r="M1187" t="str">
        <f t="shared" si="133"/>
        <v>QA01006Quan hệ chính trị và truyền thông quốc tế2</v>
      </c>
      <c r="N1187">
        <f t="shared" si="130"/>
        <v>1</v>
      </c>
      <c r="O1187" t="str">
        <f t="shared" si="135"/>
        <v/>
      </c>
      <c r="P1187" t="str">
        <f t="shared" si="134"/>
        <v/>
      </c>
    </row>
    <row r="1188" spans="1:16" ht="33">
      <c r="A1188" s="86" t="s">
        <v>183</v>
      </c>
      <c r="B1188" s="87" t="s">
        <v>184</v>
      </c>
      <c r="C1188" s="88" t="s">
        <v>185</v>
      </c>
      <c r="D1188" s="89">
        <v>3</v>
      </c>
      <c r="E1188" s="89">
        <v>1</v>
      </c>
      <c r="F1188" s="89">
        <v>2</v>
      </c>
      <c r="G1188" s="89"/>
      <c r="H1188" s="83" t="s">
        <v>964</v>
      </c>
      <c r="I1188" s="26" t="s">
        <v>13</v>
      </c>
      <c r="J1188" t="str">
        <f t="shared" si="131"/>
        <v>QA01007Quan hệ chính trị và truyền thông quốc tế3</v>
      </c>
      <c r="K1188">
        <f t="shared" si="129"/>
        <v>1</v>
      </c>
      <c r="L1188" t="str">
        <f t="shared" si="132"/>
        <v/>
      </c>
      <c r="M1188" t="str">
        <f t="shared" si="133"/>
        <v>QA01007Quan hệ chính trị và truyền thông quốc tế3</v>
      </c>
      <c r="N1188">
        <f t="shared" si="130"/>
        <v>1</v>
      </c>
      <c r="O1188" t="str">
        <f t="shared" si="135"/>
        <v/>
      </c>
      <c r="P1188" t="str">
        <f t="shared" si="134"/>
        <v/>
      </c>
    </row>
    <row r="1189" spans="1:16" ht="33">
      <c r="A1189" s="86" t="s">
        <v>186</v>
      </c>
      <c r="B1189" s="87" t="s">
        <v>187</v>
      </c>
      <c r="C1189" s="88" t="s">
        <v>188</v>
      </c>
      <c r="D1189" s="89">
        <v>1</v>
      </c>
      <c r="E1189" s="89">
        <v>0.5</v>
      </c>
      <c r="F1189" s="89">
        <v>0.5</v>
      </c>
      <c r="G1189" s="89"/>
      <c r="H1189" s="83" t="s">
        <v>964</v>
      </c>
      <c r="I1189" s="26" t="s">
        <v>13</v>
      </c>
      <c r="J1189" t="str">
        <f t="shared" si="131"/>
        <v>QA01008Quan hệ chính trị và truyền thông quốc tế1</v>
      </c>
      <c r="K1189">
        <f t="shared" si="129"/>
        <v>1</v>
      </c>
      <c r="L1189" t="str">
        <f t="shared" si="132"/>
        <v/>
      </c>
      <c r="M1189" t="str">
        <f t="shared" si="133"/>
        <v>QA01008Quan hệ chính trị và truyền thông quốc tế1</v>
      </c>
      <c r="N1189">
        <f t="shared" si="130"/>
        <v>1</v>
      </c>
      <c r="O1189" t="str">
        <f t="shared" si="135"/>
        <v/>
      </c>
      <c r="P1189" t="str">
        <f t="shared" si="134"/>
        <v/>
      </c>
    </row>
    <row r="1190" spans="1:16" ht="33">
      <c r="A1190" s="86" t="s">
        <v>189</v>
      </c>
      <c r="B1190" s="87" t="s">
        <v>190</v>
      </c>
      <c r="C1190" s="88" t="s">
        <v>191</v>
      </c>
      <c r="D1190" s="89">
        <v>1</v>
      </c>
      <c r="E1190" s="89">
        <v>0</v>
      </c>
      <c r="F1190" s="89">
        <v>1</v>
      </c>
      <c r="G1190" s="89"/>
      <c r="H1190" s="83" t="s">
        <v>964</v>
      </c>
      <c r="I1190" s="26" t="s">
        <v>73</v>
      </c>
      <c r="J1190" t="str">
        <f t="shared" si="131"/>
        <v>ĐC01018Quan hệ chính trị và truyền thông quốc tế1</v>
      </c>
      <c r="K1190">
        <f t="shared" si="129"/>
        <v>1</v>
      </c>
      <c r="L1190" t="str">
        <f t="shared" si="132"/>
        <v/>
      </c>
      <c r="M1190" t="str">
        <f t="shared" si="133"/>
        <v>ĐC01018Quan hệ chính trị và truyền thông quốc tế1</v>
      </c>
      <c r="N1190">
        <f t="shared" si="130"/>
        <v>1</v>
      </c>
      <c r="O1190" t="str">
        <f t="shared" si="135"/>
        <v/>
      </c>
      <c r="P1190" t="str">
        <f t="shared" si="134"/>
        <v/>
      </c>
    </row>
    <row r="1191" spans="1:16" ht="33">
      <c r="A1191" s="86" t="s">
        <v>192</v>
      </c>
      <c r="B1191" s="87" t="s">
        <v>193</v>
      </c>
      <c r="C1191" s="88" t="s">
        <v>194</v>
      </c>
      <c r="D1191" s="89">
        <v>1</v>
      </c>
      <c r="E1191" s="89">
        <v>0</v>
      </c>
      <c r="F1191" s="89">
        <v>1</v>
      </c>
      <c r="G1191" s="89"/>
      <c r="H1191" s="83" t="s">
        <v>964</v>
      </c>
      <c r="I1191" s="26" t="s">
        <v>73</v>
      </c>
      <c r="J1191" t="str">
        <f t="shared" si="131"/>
        <v>ĐC01019Quan hệ chính trị và truyền thông quốc tế1</v>
      </c>
      <c r="K1191">
        <f t="shared" si="129"/>
        <v>1</v>
      </c>
      <c r="L1191" t="str">
        <f t="shared" si="132"/>
        <v/>
      </c>
      <c r="M1191" t="str">
        <f t="shared" si="133"/>
        <v>ĐC01019Quan hệ chính trị và truyền thông quốc tế1</v>
      </c>
      <c r="N1191">
        <f t="shared" si="130"/>
        <v>1</v>
      </c>
      <c r="O1191" t="str">
        <f t="shared" si="135"/>
        <v/>
      </c>
      <c r="P1191" t="str">
        <f t="shared" si="134"/>
        <v/>
      </c>
    </row>
    <row r="1192" spans="1:16" ht="33">
      <c r="A1192" s="90" t="s">
        <v>195</v>
      </c>
      <c r="B1192" s="87" t="s">
        <v>196</v>
      </c>
      <c r="C1192" s="88" t="s">
        <v>197</v>
      </c>
      <c r="D1192" s="89">
        <v>1</v>
      </c>
      <c r="E1192" s="89">
        <v>0</v>
      </c>
      <c r="F1192" s="89">
        <v>1</v>
      </c>
      <c r="G1192" s="89"/>
      <c r="H1192" s="83" t="s">
        <v>964</v>
      </c>
      <c r="I1192" s="26" t="s">
        <v>73</v>
      </c>
      <c r="J1192" t="str">
        <f t="shared" si="131"/>
        <v>ĐC01020Quan hệ chính trị và truyền thông quốc tế1</v>
      </c>
      <c r="K1192">
        <f t="shared" si="129"/>
        <v>1</v>
      </c>
      <c r="L1192" t="str">
        <f t="shared" si="132"/>
        <v/>
      </c>
      <c r="M1192" t="str">
        <f t="shared" si="133"/>
        <v>ĐC01020Quan hệ chính trị và truyền thông quốc tế1</v>
      </c>
      <c r="N1192">
        <f t="shared" si="130"/>
        <v>1</v>
      </c>
      <c r="O1192" t="str">
        <f t="shared" si="135"/>
        <v/>
      </c>
      <c r="P1192" t="str">
        <f t="shared" si="134"/>
        <v/>
      </c>
    </row>
    <row r="1193" spans="1:16" ht="33">
      <c r="A1193" s="90" t="s">
        <v>198</v>
      </c>
      <c r="B1193" s="87" t="s">
        <v>199</v>
      </c>
      <c r="C1193" s="88" t="s">
        <v>200</v>
      </c>
      <c r="D1193" s="89">
        <v>1</v>
      </c>
      <c r="E1193" s="89">
        <v>0</v>
      </c>
      <c r="F1193" s="89">
        <v>1</v>
      </c>
      <c r="G1193" s="89"/>
      <c r="H1193" s="83" t="s">
        <v>964</v>
      </c>
      <c r="I1193" s="26" t="s">
        <v>73</v>
      </c>
      <c r="J1193" t="str">
        <f t="shared" si="131"/>
        <v>ĐC01021Quan hệ chính trị và truyền thông quốc tế1</v>
      </c>
      <c r="K1193">
        <f t="shared" si="129"/>
        <v>1</v>
      </c>
      <c r="L1193" t="str">
        <f t="shared" si="132"/>
        <v/>
      </c>
      <c r="M1193" t="str">
        <f t="shared" si="133"/>
        <v>ĐC01021Quan hệ chính trị và truyền thông quốc tế1</v>
      </c>
      <c r="N1193">
        <f t="shared" si="130"/>
        <v>1</v>
      </c>
      <c r="O1193" t="str">
        <f t="shared" si="135"/>
        <v/>
      </c>
      <c r="P1193" t="str">
        <f t="shared" si="134"/>
        <v/>
      </c>
    </row>
    <row r="1194" spans="1:16" ht="33">
      <c r="A1194" s="80" t="s">
        <v>202</v>
      </c>
      <c r="B1194" s="81" t="s">
        <v>10</v>
      </c>
      <c r="C1194" s="80" t="s">
        <v>963</v>
      </c>
      <c r="D1194" s="80">
        <v>4</v>
      </c>
      <c r="E1194" s="80">
        <v>3</v>
      </c>
      <c r="F1194" s="80">
        <v>1</v>
      </c>
      <c r="G1194" s="80"/>
      <c r="H1194" s="83" t="s">
        <v>1035</v>
      </c>
      <c r="I1194" s="26" t="s">
        <v>13</v>
      </c>
      <c r="J1194" t="str">
        <f t="shared" si="131"/>
        <v>TM01001Thông tin đối ngoại4</v>
      </c>
      <c r="K1194">
        <f t="shared" si="129"/>
        <v>1</v>
      </c>
      <c r="L1194" t="str">
        <f t="shared" si="132"/>
        <v/>
      </c>
      <c r="M1194" t="str">
        <f t="shared" si="133"/>
        <v>TM01001Thông tin đối ngoại4</v>
      </c>
      <c r="N1194">
        <f t="shared" si="130"/>
        <v>1</v>
      </c>
      <c r="O1194" t="str">
        <f t="shared" si="135"/>
        <v/>
      </c>
      <c r="P1194" t="str">
        <f t="shared" si="134"/>
        <v/>
      </c>
    </row>
    <row r="1195" spans="1:16" ht="16.5">
      <c r="A1195" s="80" t="s">
        <v>14</v>
      </c>
      <c r="B1195" s="81" t="s">
        <v>15</v>
      </c>
      <c r="C1195" s="80" t="s">
        <v>965</v>
      </c>
      <c r="D1195" s="80">
        <v>3</v>
      </c>
      <c r="E1195" s="80">
        <v>2</v>
      </c>
      <c r="F1195" s="80">
        <v>1</v>
      </c>
      <c r="G1195" s="80"/>
      <c r="H1195" s="83" t="s">
        <v>1035</v>
      </c>
      <c r="I1195" s="26" t="s">
        <v>13</v>
      </c>
      <c r="J1195" t="str">
        <f t="shared" si="131"/>
        <v>KT01001Thông tin đối ngoại3</v>
      </c>
      <c r="K1195">
        <f t="shared" si="129"/>
        <v>2</v>
      </c>
      <c r="L1195" t="str">
        <f t="shared" si="132"/>
        <v>HK1</v>
      </c>
      <c r="M1195" t="str">
        <f t="shared" si="133"/>
        <v>KT01001Thông tin đối ngoại3</v>
      </c>
      <c r="N1195">
        <f t="shared" si="130"/>
        <v>1</v>
      </c>
      <c r="O1195" t="str">
        <f t="shared" si="135"/>
        <v/>
      </c>
      <c r="P1195" t="str">
        <f t="shared" si="134"/>
        <v>HK1</v>
      </c>
    </row>
    <row r="1196" spans="1:16" ht="16.5">
      <c r="A1196" s="80" t="s">
        <v>17</v>
      </c>
      <c r="B1196" s="81" t="s">
        <v>18</v>
      </c>
      <c r="C1196" s="80" t="s">
        <v>12</v>
      </c>
      <c r="D1196" s="80">
        <v>3</v>
      </c>
      <c r="E1196" s="80">
        <v>2</v>
      </c>
      <c r="F1196" s="80">
        <v>1</v>
      </c>
      <c r="G1196" s="80"/>
      <c r="H1196" s="83" t="s">
        <v>1035</v>
      </c>
      <c r="I1196" s="26" t="s">
        <v>13</v>
      </c>
      <c r="J1196" t="str">
        <f t="shared" si="131"/>
        <v>CN01001Thông tin đối ngoại3</v>
      </c>
      <c r="K1196">
        <f t="shared" si="129"/>
        <v>1</v>
      </c>
      <c r="L1196" t="str">
        <f t="shared" si="132"/>
        <v/>
      </c>
      <c r="M1196" t="str">
        <f t="shared" si="133"/>
        <v>CN01001Thông tin đối ngoại3</v>
      </c>
      <c r="N1196">
        <f t="shared" si="130"/>
        <v>2</v>
      </c>
      <c r="O1196" t="str">
        <f t="shared" si="135"/>
        <v>HK2</v>
      </c>
      <c r="P1196" t="str">
        <f t="shared" si="134"/>
        <v>HK2</v>
      </c>
    </row>
    <row r="1197" spans="1:16" ht="16.5">
      <c r="A1197" s="80" t="s">
        <v>19</v>
      </c>
      <c r="B1197" s="81" t="s">
        <v>20</v>
      </c>
      <c r="C1197" s="80" t="s">
        <v>21</v>
      </c>
      <c r="D1197" s="80">
        <v>3</v>
      </c>
      <c r="E1197" s="80">
        <v>2</v>
      </c>
      <c r="F1197" s="80">
        <v>1</v>
      </c>
      <c r="G1197" s="80"/>
      <c r="H1197" s="83" t="s">
        <v>1035</v>
      </c>
      <c r="I1197" s="26" t="s">
        <v>13</v>
      </c>
      <c r="J1197" t="str">
        <f t="shared" si="131"/>
        <v>LS01001Thông tin đối ngoại3</v>
      </c>
      <c r="K1197">
        <f t="shared" si="129"/>
        <v>1</v>
      </c>
      <c r="L1197" t="str">
        <f t="shared" si="132"/>
        <v/>
      </c>
      <c r="M1197" t="str">
        <f t="shared" si="133"/>
        <v>LS01001Thông tin đối ngoại3</v>
      </c>
      <c r="N1197">
        <f t="shared" si="130"/>
        <v>1</v>
      </c>
      <c r="O1197" t="str">
        <f t="shared" si="135"/>
        <v/>
      </c>
      <c r="P1197" t="str">
        <f t="shared" si="134"/>
        <v/>
      </c>
    </row>
    <row r="1198" spans="1:16" ht="16.5">
      <c r="A1198" s="80" t="s">
        <v>22</v>
      </c>
      <c r="B1198" s="81" t="s">
        <v>23</v>
      </c>
      <c r="C1198" s="80" t="s">
        <v>24</v>
      </c>
      <c r="D1198" s="80">
        <v>2</v>
      </c>
      <c r="E1198" s="80">
        <v>1.5</v>
      </c>
      <c r="F1198" s="80">
        <v>0.5</v>
      </c>
      <c r="G1198" s="80"/>
      <c r="H1198" s="83" t="s">
        <v>1035</v>
      </c>
      <c r="I1198" s="26" t="s">
        <v>13</v>
      </c>
      <c r="J1198" t="str">
        <f t="shared" si="131"/>
        <v>TH01001Thông tin đối ngoại2</v>
      </c>
      <c r="K1198">
        <f t="shared" si="129"/>
        <v>1</v>
      </c>
      <c r="L1198" t="str">
        <f t="shared" si="132"/>
        <v/>
      </c>
      <c r="M1198" t="str">
        <f t="shared" si="133"/>
        <v>TH01001Thông tin đối ngoại2</v>
      </c>
      <c r="N1198">
        <f t="shared" si="130"/>
        <v>2</v>
      </c>
      <c r="O1198" t="str">
        <f t="shared" si="135"/>
        <v>HK2</v>
      </c>
      <c r="P1198" t="str">
        <f t="shared" si="134"/>
        <v>HK2</v>
      </c>
    </row>
    <row r="1199" spans="1:16" ht="16.5">
      <c r="A1199" s="80" t="s">
        <v>25</v>
      </c>
      <c r="B1199" s="81" t="s">
        <v>26</v>
      </c>
      <c r="C1199" s="80" t="s">
        <v>27</v>
      </c>
      <c r="D1199" s="80">
        <v>3</v>
      </c>
      <c r="E1199" s="80">
        <v>2</v>
      </c>
      <c r="F1199" s="80">
        <v>1</v>
      </c>
      <c r="G1199" s="80" t="s">
        <v>28</v>
      </c>
      <c r="H1199" s="83" t="s">
        <v>1035</v>
      </c>
      <c r="I1199" s="26" t="s">
        <v>13</v>
      </c>
      <c r="J1199" t="str">
        <f t="shared" si="131"/>
        <v>NP01001Thông tin đối ngoại3</v>
      </c>
      <c r="K1199">
        <f t="shared" si="129"/>
        <v>1</v>
      </c>
      <c r="L1199" t="str">
        <f t="shared" si="132"/>
        <v/>
      </c>
      <c r="M1199" t="str">
        <f t="shared" si="133"/>
        <v>NP01001Thông tin đối ngoại3</v>
      </c>
      <c r="N1199">
        <f t="shared" si="130"/>
        <v>1</v>
      </c>
      <c r="O1199" t="str">
        <f t="shared" si="135"/>
        <v/>
      </c>
      <c r="P1199" t="str">
        <f t="shared" si="134"/>
        <v/>
      </c>
    </row>
    <row r="1200" spans="1:16" ht="16.5">
      <c r="A1200" s="80" t="s">
        <v>29</v>
      </c>
      <c r="B1200" s="81" t="s">
        <v>30</v>
      </c>
      <c r="C1200" s="80" t="s">
        <v>31</v>
      </c>
      <c r="D1200" s="80">
        <v>2</v>
      </c>
      <c r="E1200" s="80">
        <v>1.5</v>
      </c>
      <c r="F1200" s="80">
        <v>0.5</v>
      </c>
      <c r="G1200" s="80"/>
      <c r="H1200" s="83" t="s">
        <v>1035</v>
      </c>
      <c r="I1200" s="26" t="s">
        <v>13</v>
      </c>
      <c r="J1200" t="str">
        <f t="shared" si="131"/>
        <v>CT01001Thông tin đối ngoại2</v>
      </c>
      <c r="K1200">
        <f t="shared" si="129"/>
        <v>1</v>
      </c>
      <c r="L1200" t="str">
        <f t="shared" si="132"/>
        <v/>
      </c>
      <c r="M1200" t="str">
        <f t="shared" si="133"/>
        <v>CT01001Thông tin đối ngoại2</v>
      </c>
      <c r="N1200">
        <f t="shared" si="130"/>
        <v>1</v>
      </c>
      <c r="O1200" t="str">
        <f t="shared" si="135"/>
        <v/>
      </c>
      <c r="P1200" t="str">
        <f t="shared" si="134"/>
        <v/>
      </c>
    </row>
    <row r="1201" spans="1:16" ht="16.5">
      <c r="A1201" s="80" t="s">
        <v>32</v>
      </c>
      <c r="B1201" s="81" t="s">
        <v>33</v>
      </c>
      <c r="C1201" s="80" t="s">
        <v>34</v>
      </c>
      <c r="D1201" s="80">
        <v>2</v>
      </c>
      <c r="E1201" s="80">
        <v>1.5</v>
      </c>
      <c r="F1201" s="80">
        <v>0.5</v>
      </c>
      <c r="G1201" s="80"/>
      <c r="H1201" s="83" t="s">
        <v>1035</v>
      </c>
      <c r="I1201" s="26" t="s">
        <v>13</v>
      </c>
      <c r="J1201" t="str">
        <f t="shared" si="131"/>
        <v>XD01001Thông tin đối ngoại2</v>
      </c>
      <c r="K1201">
        <f t="shared" si="129"/>
        <v>2</v>
      </c>
      <c r="L1201" t="str">
        <f t="shared" si="132"/>
        <v>HK1</v>
      </c>
      <c r="M1201" t="str">
        <f t="shared" si="133"/>
        <v>XD01001Thông tin đối ngoại2</v>
      </c>
      <c r="N1201">
        <f t="shared" si="130"/>
        <v>1</v>
      </c>
      <c r="O1201" t="str">
        <f t="shared" si="135"/>
        <v/>
      </c>
      <c r="P1201" t="str">
        <f t="shared" si="134"/>
        <v>HK1</v>
      </c>
    </row>
    <row r="1202" spans="1:16" ht="16.5">
      <c r="A1202" s="80" t="s">
        <v>35</v>
      </c>
      <c r="B1202" s="81" t="s">
        <v>36</v>
      </c>
      <c r="C1202" s="80" t="s">
        <v>37</v>
      </c>
      <c r="D1202" s="80">
        <v>2</v>
      </c>
      <c r="E1202" s="80">
        <v>1.5</v>
      </c>
      <c r="F1202" s="80">
        <v>0.5</v>
      </c>
      <c r="G1202" s="80"/>
      <c r="H1202" s="83" t="s">
        <v>1035</v>
      </c>
      <c r="I1202" s="26" t="s">
        <v>13</v>
      </c>
      <c r="J1202" t="str">
        <f t="shared" si="131"/>
        <v>TG01004Thông tin đối ngoại2</v>
      </c>
      <c r="K1202">
        <f t="shared" si="129"/>
        <v>2</v>
      </c>
      <c r="L1202" t="str">
        <f t="shared" si="132"/>
        <v>HK1</v>
      </c>
      <c r="M1202" t="str">
        <f t="shared" si="133"/>
        <v>TG01004Thông tin đối ngoại2</v>
      </c>
      <c r="N1202">
        <f t="shared" si="130"/>
        <v>1</v>
      </c>
      <c r="O1202" t="str">
        <f t="shared" si="135"/>
        <v/>
      </c>
      <c r="P1202" t="str">
        <f t="shared" si="134"/>
        <v>HK1</v>
      </c>
    </row>
    <row r="1203" spans="1:16" ht="33">
      <c r="A1203" s="80" t="s">
        <v>38</v>
      </c>
      <c r="B1203" s="81" t="s">
        <v>76</v>
      </c>
      <c r="C1203" s="80" t="s">
        <v>77</v>
      </c>
      <c r="D1203" s="80">
        <v>2</v>
      </c>
      <c r="E1203" s="80">
        <v>1.5</v>
      </c>
      <c r="F1203" s="80">
        <v>0.5</v>
      </c>
      <c r="G1203" s="80"/>
      <c r="H1203" s="83" t="s">
        <v>1035</v>
      </c>
      <c r="I1203" s="26" t="s">
        <v>73</v>
      </c>
      <c r="J1203" t="str">
        <f t="shared" si="131"/>
        <v>TT01002Thông tin đối ngoại2</v>
      </c>
      <c r="K1203">
        <f t="shared" si="129"/>
        <v>1</v>
      </c>
      <c r="L1203" t="str">
        <f t="shared" si="132"/>
        <v/>
      </c>
      <c r="M1203" t="str">
        <f t="shared" si="133"/>
        <v>TT01002Thông tin đối ngoại2</v>
      </c>
      <c r="N1203">
        <f t="shared" si="130"/>
        <v>2</v>
      </c>
      <c r="O1203" t="str">
        <f t="shared" si="135"/>
        <v>HK2</v>
      </c>
      <c r="P1203" t="str">
        <f t="shared" si="134"/>
        <v>HK2</v>
      </c>
    </row>
    <row r="1204" spans="1:16" ht="33">
      <c r="A1204" s="80" t="s">
        <v>41</v>
      </c>
      <c r="B1204" s="81" t="s">
        <v>66</v>
      </c>
      <c r="C1204" s="80" t="s">
        <v>67</v>
      </c>
      <c r="D1204" s="80">
        <v>2</v>
      </c>
      <c r="E1204" s="80">
        <v>1.5</v>
      </c>
      <c r="F1204" s="80">
        <v>0.5</v>
      </c>
      <c r="G1204" s="80"/>
      <c r="H1204" s="83" t="s">
        <v>1035</v>
      </c>
      <c r="I1204" s="26" t="s">
        <v>73</v>
      </c>
      <c r="J1204" t="str">
        <f t="shared" si="131"/>
        <v>TM01008Thông tin đối ngoại2</v>
      </c>
      <c r="K1204">
        <f t="shared" si="129"/>
        <v>1</v>
      </c>
      <c r="L1204" t="str">
        <f t="shared" si="132"/>
        <v/>
      </c>
      <c r="M1204" t="str">
        <f t="shared" si="133"/>
        <v>TM01008Thông tin đối ngoại2</v>
      </c>
      <c r="N1204">
        <f t="shared" si="130"/>
        <v>1</v>
      </c>
      <c r="O1204" t="str">
        <f t="shared" si="135"/>
        <v/>
      </c>
      <c r="P1204" t="str">
        <f t="shared" si="134"/>
        <v/>
      </c>
    </row>
    <row r="1205" spans="1:16" ht="33">
      <c r="A1205" s="80" t="s">
        <v>44</v>
      </c>
      <c r="B1205" s="81" t="s">
        <v>511</v>
      </c>
      <c r="C1205" s="80" t="s">
        <v>70</v>
      </c>
      <c r="D1205" s="80">
        <v>2</v>
      </c>
      <c r="E1205" s="80">
        <v>1.5</v>
      </c>
      <c r="F1205" s="80">
        <v>0.5</v>
      </c>
      <c r="G1205" s="80"/>
      <c r="H1205" s="83" t="s">
        <v>1035</v>
      </c>
      <c r="I1205" s="26" t="s">
        <v>73</v>
      </c>
      <c r="J1205" t="str">
        <f t="shared" si="131"/>
        <v>TM01007Thông tin đối ngoại2</v>
      </c>
      <c r="K1205">
        <f t="shared" si="129"/>
        <v>1</v>
      </c>
      <c r="L1205" t="str">
        <f t="shared" si="132"/>
        <v/>
      </c>
      <c r="M1205" t="str">
        <f t="shared" si="133"/>
        <v>TM01007Thông tin đối ngoại2</v>
      </c>
      <c r="N1205">
        <f t="shared" si="130"/>
        <v>1</v>
      </c>
      <c r="O1205" t="str">
        <f t="shared" si="135"/>
        <v/>
      </c>
      <c r="P1205" t="str">
        <f t="shared" si="134"/>
        <v/>
      </c>
    </row>
    <row r="1206" spans="1:16" ht="33">
      <c r="A1206" s="80" t="s">
        <v>47</v>
      </c>
      <c r="B1206" s="81" t="s">
        <v>513</v>
      </c>
      <c r="C1206" s="80" t="s">
        <v>966</v>
      </c>
      <c r="D1206" s="80">
        <v>2</v>
      </c>
      <c r="E1206" s="80">
        <v>1.5</v>
      </c>
      <c r="F1206" s="80">
        <v>0.5</v>
      </c>
      <c r="G1206" s="80"/>
      <c r="H1206" s="83" t="s">
        <v>1035</v>
      </c>
      <c r="I1206" s="26" t="s">
        <v>73</v>
      </c>
      <c r="J1206" t="str">
        <f t="shared" si="131"/>
        <v>TG01003Thông tin đối ngoại2</v>
      </c>
      <c r="K1206">
        <f t="shared" si="129"/>
        <v>1</v>
      </c>
      <c r="L1206" t="str">
        <f t="shared" si="132"/>
        <v/>
      </c>
      <c r="M1206" t="str">
        <f t="shared" si="133"/>
        <v>TG01003Thông tin đối ngoại2</v>
      </c>
      <c r="N1206">
        <f t="shared" si="130"/>
        <v>1</v>
      </c>
      <c r="O1206" t="str">
        <f t="shared" si="135"/>
        <v/>
      </c>
      <c r="P1206" t="str">
        <f t="shared" si="134"/>
        <v/>
      </c>
    </row>
    <row r="1207" spans="1:16" ht="33">
      <c r="A1207" s="80" t="s">
        <v>50</v>
      </c>
      <c r="B1207" s="81" t="s">
        <v>82</v>
      </c>
      <c r="C1207" s="80" t="s">
        <v>83</v>
      </c>
      <c r="D1207" s="80">
        <v>2</v>
      </c>
      <c r="E1207" s="80">
        <v>1.5</v>
      </c>
      <c r="F1207" s="80">
        <v>0.5</v>
      </c>
      <c r="G1207" s="80"/>
      <c r="H1207" s="83" t="s">
        <v>1035</v>
      </c>
      <c r="I1207" s="26" t="s">
        <v>73</v>
      </c>
      <c r="J1207" t="str">
        <f t="shared" si="131"/>
        <v>TT01001Thông tin đối ngoại2</v>
      </c>
      <c r="K1207">
        <f t="shared" si="129"/>
        <v>1</v>
      </c>
      <c r="L1207" t="str">
        <f t="shared" si="132"/>
        <v/>
      </c>
      <c r="M1207" t="str">
        <f t="shared" si="133"/>
        <v>TT01001Thông tin đối ngoại2</v>
      </c>
      <c r="N1207">
        <f t="shared" si="130"/>
        <v>2</v>
      </c>
      <c r="O1207" t="str">
        <f t="shared" si="135"/>
        <v>HK2</v>
      </c>
      <c r="P1207" t="str">
        <f t="shared" si="134"/>
        <v>HK2</v>
      </c>
    </row>
    <row r="1208" spans="1:16" ht="33">
      <c r="A1208" s="80" t="s">
        <v>53</v>
      </c>
      <c r="B1208" s="81" t="s">
        <v>514</v>
      </c>
      <c r="C1208" s="80" t="s">
        <v>515</v>
      </c>
      <c r="D1208" s="80">
        <v>2</v>
      </c>
      <c r="E1208" s="80">
        <v>1.5</v>
      </c>
      <c r="F1208" s="80">
        <v>0.5</v>
      </c>
      <c r="G1208" s="80"/>
      <c r="H1208" s="83" t="s">
        <v>1035</v>
      </c>
      <c r="I1208" s="26" t="s">
        <v>73</v>
      </c>
      <c r="J1208" t="str">
        <f t="shared" si="131"/>
        <v>TG01006Thông tin đối ngoại2</v>
      </c>
      <c r="K1208">
        <f t="shared" si="129"/>
        <v>1</v>
      </c>
      <c r="L1208" t="str">
        <f t="shared" si="132"/>
        <v/>
      </c>
      <c r="M1208" t="str">
        <f t="shared" si="133"/>
        <v>TG01006Thông tin đối ngoại2</v>
      </c>
      <c r="N1208">
        <f t="shared" si="130"/>
        <v>1</v>
      </c>
      <c r="O1208" t="str">
        <f t="shared" si="135"/>
        <v/>
      </c>
      <c r="P1208" t="str">
        <f t="shared" si="134"/>
        <v/>
      </c>
    </row>
    <row r="1209" spans="1:16" ht="33">
      <c r="A1209" s="80" t="s">
        <v>56</v>
      </c>
      <c r="B1209" s="81" t="s">
        <v>216</v>
      </c>
      <c r="C1209" s="80" t="s">
        <v>217</v>
      </c>
      <c r="D1209" s="80">
        <v>2</v>
      </c>
      <c r="E1209" s="80">
        <v>1.5</v>
      </c>
      <c r="F1209" s="80">
        <v>0.5</v>
      </c>
      <c r="G1209" s="80"/>
      <c r="H1209" s="83" t="s">
        <v>1035</v>
      </c>
      <c r="I1209" s="26" t="s">
        <v>73</v>
      </c>
      <c r="J1209" t="str">
        <f t="shared" si="131"/>
        <v>ĐC01001Thông tin đối ngoại2</v>
      </c>
      <c r="K1209">
        <f t="shared" si="129"/>
        <v>1</v>
      </c>
      <c r="L1209" t="str">
        <f t="shared" si="132"/>
        <v/>
      </c>
      <c r="M1209" t="str">
        <f t="shared" si="133"/>
        <v>ĐC01001Thông tin đối ngoại2</v>
      </c>
      <c r="N1209">
        <f t="shared" si="130"/>
        <v>1</v>
      </c>
      <c r="O1209" t="str">
        <f t="shared" si="135"/>
        <v/>
      </c>
      <c r="P1209" t="str">
        <f t="shared" si="134"/>
        <v/>
      </c>
    </row>
    <row r="1210" spans="1:16" ht="33">
      <c r="A1210" s="80" t="s">
        <v>59</v>
      </c>
      <c r="B1210" s="81" t="s">
        <v>84</v>
      </c>
      <c r="C1210" s="80" t="s">
        <v>85</v>
      </c>
      <c r="D1210" s="80">
        <v>2</v>
      </c>
      <c r="E1210" s="80">
        <v>1.5</v>
      </c>
      <c r="F1210" s="80">
        <v>0.5</v>
      </c>
      <c r="G1210" s="80"/>
      <c r="H1210" s="83" t="s">
        <v>1035</v>
      </c>
      <c r="I1210" s="26" t="s">
        <v>73</v>
      </c>
      <c r="J1210" t="str">
        <f t="shared" si="131"/>
        <v>QQ01002Thông tin đối ngoại2</v>
      </c>
      <c r="K1210">
        <f t="shared" si="129"/>
        <v>1</v>
      </c>
      <c r="L1210" t="str">
        <f t="shared" si="132"/>
        <v/>
      </c>
      <c r="M1210" t="str">
        <f t="shared" si="133"/>
        <v>QQ01002Thông tin đối ngoại2</v>
      </c>
      <c r="N1210">
        <f t="shared" si="130"/>
        <v>1</v>
      </c>
      <c r="O1210" t="str">
        <f t="shared" si="135"/>
        <v/>
      </c>
      <c r="P1210" t="str">
        <f t="shared" si="134"/>
        <v/>
      </c>
    </row>
    <row r="1211" spans="1:16" ht="33">
      <c r="A1211" s="80" t="s">
        <v>62</v>
      </c>
      <c r="B1211" s="81" t="s">
        <v>71</v>
      </c>
      <c r="C1211" s="80" t="s">
        <v>72</v>
      </c>
      <c r="D1211" s="80">
        <v>2</v>
      </c>
      <c r="E1211" s="80">
        <v>1.5</v>
      </c>
      <c r="F1211" s="80">
        <v>0.5</v>
      </c>
      <c r="G1211" s="80"/>
      <c r="H1211" s="83" t="s">
        <v>1035</v>
      </c>
      <c r="I1211" s="26" t="s">
        <v>73</v>
      </c>
      <c r="J1211" t="str">
        <f t="shared" si="131"/>
        <v>XH01001Thông tin đối ngoại2</v>
      </c>
      <c r="K1211">
        <f t="shared" si="129"/>
        <v>1</v>
      </c>
      <c r="L1211" t="str">
        <f t="shared" si="132"/>
        <v/>
      </c>
      <c r="M1211" t="str">
        <f t="shared" si="133"/>
        <v>XH01001Thông tin đối ngoại2</v>
      </c>
      <c r="N1211">
        <f t="shared" si="130"/>
        <v>2</v>
      </c>
      <c r="O1211" t="str">
        <f t="shared" si="135"/>
        <v>HK2</v>
      </c>
      <c r="P1211" t="str">
        <f t="shared" si="134"/>
        <v>HK2</v>
      </c>
    </row>
    <row r="1212" spans="1:16" ht="33">
      <c r="A1212" s="80" t="s">
        <v>65</v>
      </c>
      <c r="B1212" s="81" t="s">
        <v>39</v>
      </c>
      <c r="C1212" s="80" t="s">
        <v>40</v>
      </c>
      <c r="D1212" s="80">
        <v>3</v>
      </c>
      <c r="E1212" s="80">
        <v>1</v>
      </c>
      <c r="F1212" s="80">
        <v>2</v>
      </c>
      <c r="G1212" s="80"/>
      <c r="H1212" s="83" t="s">
        <v>1035</v>
      </c>
      <c r="I1212" s="26" t="s">
        <v>13</v>
      </c>
      <c r="J1212" t="str">
        <f t="shared" si="131"/>
        <v>ĐC01005Thông tin đối ngoại3</v>
      </c>
      <c r="K1212">
        <f t="shared" si="129"/>
        <v>2</v>
      </c>
      <c r="L1212" t="str">
        <f t="shared" si="132"/>
        <v>HK1</v>
      </c>
      <c r="M1212" t="str">
        <f t="shared" si="133"/>
        <v>ĐC01005Thông tin đối ngoại3</v>
      </c>
      <c r="N1212">
        <f t="shared" si="130"/>
        <v>1</v>
      </c>
      <c r="O1212" t="str">
        <f t="shared" si="135"/>
        <v/>
      </c>
      <c r="P1212" t="str">
        <f t="shared" si="134"/>
        <v>HK1</v>
      </c>
    </row>
    <row r="1213" spans="1:16" ht="33">
      <c r="A1213" s="80" t="s">
        <v>68</v>
      </c>
      <c r="B1213" s="81" t="s">
        <v>42</v>
      </c>
      <c r="C1213" s="80" t="s">
        <v>43</v>
      </c>
      <c r="D1213" s="80">
        <v>4</v>
      </c>
      <c r="E1213" s="80">
        <v>2</v>
      </c>
      <c r="F1213" s="80">
        <v>2</v>
      </c>
      <c r="G1213" s="80"/>
      <c r="H1213" s="83" t="s">
        <v>1035</v>
      </c>
      <c r="I1213" s="26" t="s">
        <v>13</v>
      </c>
      <c r="J1213" t="str">
        <f t="shared" si="131"/>
        <v>NN01015Thông tin đối ngoại4</v>
      </c>
      <c r="K1213">
        <f t="shared" si="129"/>
        <v>2</v>
      </c>
      <c r="L1213" t="str">
        <f t="shared" si="132"/>
        <v>HK1</v>
      </c>
      <c r="M1213" t="str">
        <f t="shared" si="133"/>
        <v>NN01015Thông tin đối ngoại4</v>
      </c>
      <c r="N1213">
        <f t="shared" si="130"/>
        <v>1</v>
      </c>
      <c r="O1213" t="str">
        <f t="shared" si="135"/>
        <v/>
      </c>
      <c r="P1213" t="str">
        <f t="shared" si="134"/>
        <v>HK1</v>
      </c>
    </row>
    <row r="1214" spans="1:16" ht="33">
      <c r="A1214" s="80" t="s">
        <v>237</v>
      </c>
      <c r="B1214" s="81" t="s">
        <v>45</v>
      </c>
      <c r="C1214" s="80" t="s">
        <v>46</v>
      </c>
      <c r="D1214" s="80">
        <v>4</v>
      </c>
      <c r="E1214" s="80">
        <v>2</v>
      </c>
      <c r="F1214" s="80">
        <v>2</v>
      </c>
      <c r="G1214" s="80"/>
      <c r="H1214" s="83" t="s">
        <v>1035</v>
      </c>
      <c r="I1214" s="26" t="s">
        <v>13</v>
      </c>
      <c r="J1214" t="str">
        <f t="shared" si="131"/>
        <v>NN01016Thông tin đối ngoại4</v>
      </c>
      <c r="K1214">
        <f t="shared" si="129"/>
        <v>1</v>
      </c>
      <c r="L1214" t="str">
        <f t="shared" si="132"/>
        <v/>
      </c>
      <c r="M1214" t="str">
        <f t="shared" si="133"/>
        <v>NN01016Thông tin đối ngoại4</v>
      </c>
      <c r="N1214">
        <f t="shared" si="130"/>
        <v>2</v>
      </c>
      <c r="O1214" t="str">
        <f t="shared" si="135"/>
        <v>HK2</v>
      </c>
      <c r="P1214" t="str">
        <f t="shared" si="134"/>
        <v>HK2</v>
      </c>
    </row>
    <row r="1215" spans="1:16" ht="33">
      <c r="A1215" s="80" t="s">
        <v>239</v>
      </c>
      <c r="B1215" s="81" t="s">
        <v>48</v>
      </c>
      <c r="C1215" s="80" t="s">
        <v>49</v>
      </c>
      <c r="D1215" s="80">
        <v>4</v>
      </c>
      <c r="E1215" s="80">
        <v>2</v>
      </c>
      <c r="F1215" s="80">
        <v>2</v>
      </c>
      <c r="G1215" s="80"/>
      <c r="H1215" s="83" t="s">
        <v>1035</v>
      </c>
      <c r="I1215" s="26" t="s">
        <v>13</v>
      </c>
      <c r="J1215" t="str">
        <f t="shared" si="131"/>
        <v>NN01017Thông tin đối ngoại4</v>
      </c>
      <c r="K1215">
        <f t="shared" si="129"/>
        <v>1</v>
      </c>
      <c r="L1215" t="str">
        <f t="shared" si="132"/>
        <v/>
      </c>
      <c r="M1215" t="str">
        <f t="shared" si="133"/>
        <v>NN01017Thông tin đối ngoại4</v>
      </c>
      <c r="N1215">
        <f t="shared" si="130"/>
        <v>1</v>
      </c>
      <c r="O1215" t="str">
        <f t="shared" si="135"/>
        <v/>
      </c>
      <c r="P1215" t="str">
        <f t="shared" si="134"/>
        <v/>
      </c>
    </row>
    <row r="1216" spans="1:16" ht="33">
      <c r="A1216" s="80" t="s">
        <v>241</v>
      </c>
      <c r="B1216" s="81" t="s">
        <v>967</v>
      </c>
      <c r="C1216" s="80" t="s">
        <v>968</v>
      </c>
      <c r="D1216" s="80">
        <v>3</v>
      </c>
      <c r="E1216" s="80">
        <v>1.5</v>
      </c>
      <c r="F1216" s="80">
        <v>1.5</v>
      </c>
      <c r="G1216" s="80"/>
      <c r="H1216" s="83" t="s">
        <v>1035</v>
      </c>
      <c r="I1216" s="26" t="s">
        <v>13</v>
      </c>
      <c r="J1216" t="str">
        <f t="shared" si="131"/>
        <v>NN01023Thông tin đối ngoại3</v>
      </c>
      <c r="K1216">
        <f t="shared" si="129"/>
        <v>1</v>
      </c>
      <c r="L1216" t="str">
        <f t="shared" si="132"/>
        <v/>
      </c>
      <c r="M1216" t="str">
        <f t="shared" si="133"/>
        <v>NN01023Thông tin đối ngoại3</v>
      </c>
      <c r="N1216">
        <f t="shared" si="130"/>
        <v>1</v>
      </c>
      <c r="O1216" t="str">
        <f t="shared" si="135"/>
        <v/>
      </c>
      <c r="P1216" t="str">
        <f t="shared" si="134"/>
        <v/>
      </c>
    </row>
    <row r="1217" spans="1:16" ht="33">
      <c r="A1217" s="80" t="s">
        <v>244</v>
      </c>
      <c r="B1217" s="81" t="s">
        <v>51</v>
      </c>
      <c r="C1217" s="80" t="s">
        <v>52</v>
      </c>
      <c r="D1217" s="80">
        <v>4</v>
      </c>
      <c r="E1217" s="80">
        <v>2</v>
      </c>
      <c r="F1217" s="80">
        <v>2</v>
      </c>
      <c r="G1217" s="80"/>
      <c r="H1217" s="83" t="s">
        <v>1035</v>
      </c>
      <c r="I1217" s="26" t="s">
        <v>13</v>
      </c>
      <c r="J1217" t="str">
        <f t="shared" si="131"/>
        <v>NN01019Thông tin đối ngoại4</v>
      </c>
      <c r="K1217">
        <f t="shared" si="129"/>
        <v>1</v>
      </c>
      <c r="L1217" t="str">
        <f t="shared" si="132"/>
        <v/>
      </c>
      <c r="M1217" t="str">
        <f t="shared" si="133"/>
        <v>NN01019Thông tin đối ngoại4</v>
      </c>
      <c r="N1217">
        <f t="shared" si="130"/>
        <v>1</v>
      </c>
      <c r="O1217" t="str">
        <f t="shared" si="135"/>
        <v/>
      </c>
      <c r="P1217" t="str">
        <f t="shared" si="134"/>
        <v/>
      </c>
    </row>
    <row r="1218" spans="1:16" ht="33">
      <c r="A1218" s="80" t="s">
        <v>120</v>
      </c>
      <c r="B1218" s="81" t="s">
        <v>54</v>
      </c>
      <c r="C1218" s="80" t="s">
        <v>55</v>
      </c>
      <c r="D1218" s="80">
        <v>4</v>
      </c>
      <c r="E1218" s="80">
        <v>2</v>
      </c>
      <c r="F1218" s="80">
        <v>2</v>
      </c>
      <c r="G1218" s="80"/>
      <c r="H1218" s="83" t="s">
        <v>1035</v>
      </c>
      <c r="I1218" s="26" t="s">
        <v>13</v>
      </c>
      <c r="J1218" t="str">
        <f t="shared" si="131"/>
        <v>NN01020Thông tin đối ngoại4</v>
      </c>
      <c r="K1218">
        <f t="shared" ref="K1218:K1281" si="136">COUNTIF($J$2:$J$3265,J1218)</f>
        <v>1</v>
      </c>
      <c r="L1218" t="str">
        <f t="shared" si="132"/>
        <v/>
      </c>
      <c r="M1218" t="str">
        <f t="shared" si="133"/>
        <v>NN01020Thông tin đối ngoại4</v>
      </c>
      <c r="N1218">
        <f t="shared" ref="N1218:N1281" si="137">COUNTIF(M1218:M4503,M1218)</f>
        <v>2</v>
      </c>
      <c r="O1218" t="str">
        <f t="shared" si="135"/>
        <v>HK2</v>
      </c>
      <c r="P1218" t="str">
        <f t="shared" si="134"/>
        <v>HK2</v>
      </c>
    </row>
    <row r="1219" spans="1:16" ht="33">
      <c r="A1219" s="80" t="s">
        <v>123</v>
      </c>
      <c r="B1219" s="81" t="s">
        <v>57</v>
      </c>
      <c r="C1219" s="80" t="s">
        <v>58</v>
      </c>
      <c r="D1219" s="80">
        <v>4</v>
      </c>
      <c r="E1219" s="80">
        <v>2</v>
      </c>
      <c r="F1219" s="80">
        <v>2</v>
      </c>
      <c r="G1219" s="80"/>
      <c r="H1219" s="83" t="s">
        <v>1035</v>
      </c>
      <c r="I1219" s="26" t="s">
        <v>13</v>
      </c>
      <c r="J1219" t="str">
        <f t="shared" ref="J1219:J1282" si="138">CONCATENATE(B1219,H1219,D1219)</f>
        <v>NN01021Thông tin đối ngoại4</v>
      </c>
      <c r="K1219">
        <f t="shared" si="136"/>
        <v>1</v>
      </c>
      <c r="L1219" t="str">
        <f t="shared" ref="L1219:L1282" si="139">IF(K1219=2,"HK1","")</f>
        <v/>
      </c>
      <c r="M1219" t="str">
        <f t="shared" ref="M1219:M1282" si="140">CONCATENATE(B1219,H1219,D1219)</f>
        <v>NN01021Thông tin đối ngoại4</v>
      </c>
      <c r="N1219">
        <f t="shared" si="137"/>
        <v>1</v>
      </c>
      <c r="O1219" t="str">
        <f t="shared" si="135"/>
        <v/>
      </c>
      <c r="P1219" t="str">
        <f t="shared" si="134"/>
        <v/>
      </c>
    </row>
    <row r="1220" spans="1:16" ht="33">
      <c r="A1220" s="80" t="s">
        <v>126</v>
      </c>
      <c r="B1220" s="81" t="s">
        <v>969</v>
      </c>
      <c r="C1220" s="80" t="s">
        <v>970</v>
      </c>
      <c r="D1220" s="80">
        <v>3</v>
      </c>
      <c r="E1220" s="80">
        <v>1.5</v>
      </c>
      <c r="F1220" s="80">
        <v>1.5</v>
      </c>
      <c r="G1220" s="80"/>
      <c r="H1220" s="83" t="s">
        <v>1035</v>
      </c>
      <c r="I1220" s="26" t="s">
        <v>13</v>
      </c>
      <c r="J1220" t="str">
        <f t="shared" si="138"/>
        <v>NN01024Thông tin đối ngoại3</v>
      </c>
      <c r="K1220">
        <f t="shared" si="136"/>
        <v>1</v>
      </c>
      <c r="L1220" t="str">
        <f t="shared" si="139"/>
        <v/>
      </c>
      <c r="M1220" t="str">
        <f t="shared" si="140"/>
        <v>NN01024Thông tin đối ngoại3</v>
      </c>
      <c r="N1220">
        <f t="shared" si="137"/>
        <v>1</v>
      </c>
      <c r="O1220" t="str">
        <f t="shared" si="135"/>
        <v/>
      </c>
      <c r="P1220" t="str">
        <f t="shared" si="134"/>
        <v/>
      </c>
    </row>
    <row r="1221" spans="1:16" ht="33">
      <c r="A1221" s="80" t="s">
        <v>129</v>
      </c>
      <c r="B1221" s="81" t="s">
        <v>249</v>
      </c>
      <c r="C1221" s="80" t="s">
        <v>474</v>
      </c>
      <c r="D1221" s="80">
        <v>3</v>
      </c>
      <c r="E1221" s="80">
        <v>2</v>
      </c>
      <c r="F1221" s="80">
        <v>1</v>
      </c>
      <c r="G1221" s="80"/>
      <c r="H1221" s="83" t="s">
        <v>1035</v>
      </c>
      <c r="I1221" s="26" t="s">
        <v>13</v>
      </c>
      <c r="J1221" t="str">
        <f t="shared" si="138"/>
        <v>XD01004Thông tin đối ngoại3</v>
      </c>
      <c r="K1221">
        <f t="shared" si="136"/>
        <v>1</v>
      </c>
      <c r="L1221" t="str">
        <f t="shared" si="139"/>
        <v/>
      </c>
      <c r="M1221" t="str">
        <f t="shared" si="140"/>
        <v>XD01004Thông tin đối ngoại3</v>
      </c>
      <c r="N1221">
        <f t="shared" si="137"/>
        <v>1</v>
      </c>
      <c r="O1221" t="str">
        <f t="shared" si="135"/>
        <v/>
      </c>
      <c r="P1221" t="str">
        <f t="shared" si="134"/>
        <v/>
      </c>
    </row>
    <row r="1222" spans="1:16" ht="33">
      <c r="A1222" s="80" t="s">
        <v>254</v>
      </c>
      <c r="B1222" s="81" t="s">
        <v>229</v>
      </c>
      <c r="C1222" s="80" t="s">
        <v>230</v>
      </c>
      <c r="D1222" s="80">
        <v>3</v>
      </c>
      <c r="E1222" s="80">
        <v>2</v>
      </c>
      <c r="F1222" s="80">
        <v>1</v>
      </c>
      <c r="G1222" s="80"/>
      <c r="H1222" s="83" t="s">
        <v>1035</v>
      </c>
      <c r="I1222" s="26" t="s">
        <v>13</v>
      </c>
      <c r="J1222" t="str">
        <f t="shared" si="138"/>
        <v>NP02001Thông tin đối ngoại3</v>
      </c>
      <c r="K1222">
        <f t="shared" si="136"/>
        <v>1</v>
      </c>
      <c r="L1222" t="str">
        <f t="shared" si="139"/>
        <v/>
      </c>
      <c r="M1222" t="str">
        <f t="shared" si="140"/>
        <v>NP02001Thông tin đối ngoại3</v>
      </c>
      <c r="N1222">
        <f t="shared" si="137"/>
        <v>1</v>
      </c>
      <c r="O1222" t="str">
        <f t="shared" si="135"/>
        <v/>
      </c>
      <c r="P1222" t="str">
        <f t="shared" si="134"/>
        <v/>
      </c>
    </row>
    <row r="1223" spans="1:16" ht="33">
      <c r="A1223" s="80" t="s">
        <v>971</v>
      </c>
      <c r="B1223" s="81" t="s">
        <v>225</v>
      </c>
      <c r="C1223" s="80" t="s">
        <v>226</v>
      </c>
      <c r="D1223" s="80">
        <v>3</v>
      </c>
      <c r="E1223" s="80">
        <v>2</v>
      </c>
      <c r="F1223" s="80">
        <v>1</v>
      </c>
      <c r="G1223" s="80"/>
      <c r="H1223" s="83" t="s">
        <v>1035</v>
      </c>
      <c r="I1223" s="26" t="s">
        <v>13</v>
      </c>
      <c r="J1223" t="str">
        <f t="shared" si="138"/>
        <v>TT02353Thông tin đối ngoại3</v>
      </c>
      <c r="K1223">
        <f t="shared" si="136"/>
        <v>1</v>
      </c>
      <c r="L1223" t="str">
        <f t="shared" si="139"/>
        <v/>
      </c>
      <c r="M1223" t="str">
        <f t="shared" si="140"/>
        <v>TT02353Thông tin đối ngoại3</v>
      </c>
      <c r="N1223">
        <f t="shared" si="137"/>
        <v>1</v>
      </c>
      <c r="O1223" t="str">
        <f t="shared" si="135"/>
        <v/>
      </c>
      <c r="P1223" t="str">
        <f t="shared" si="134"/>
        <v/>
      </c>
    </row>
    <row r="1224" spans="1:16" ht="33">
      <c r="A1224" s="80" t="s">
        <v>260</v>
      </c>
      <c r="B1224" s="81" t="s">
        <v>517</v>
      </c>
      <c r="C1224" s="80" t="s">
        <v>81</v>
      </c>
      <c r="D1224" s="80">
        <v>3</v>
      </c>
      <c r="E1224" s="80">
        <v>2</v>
      </c>
      <c r="F1224" s="80">
        <v>1</v>
      </c>
      <c r="G1224" s="80"/>
      <c r="H1224" s="83" t="s">
        <v>1035</v>
      </c>
      <c r="I1224" s="26" t="s">
        <v>13</v>
      </c>
      <c r="J1224" t="str">
        <f t="shared" si="138"/>
        <v>QT02001Thông tin đối ngoại3</v>
      </c>
      <c r="K1224">
        <f t="shared" si="136"/>
        <v>2</v>
      </c>
      <c r="L1224" t="str">
        <f t="shared" si="139"/>
        <v>HK1</v>
      </c>
      <c r="M1224" t="str">
        <f t="shared" si="140"/>
        <v>QT02001Thông tin đối ngoại3</v>
      </c>
      <c r="N1224">
        <f t="shared" si="137"/>
        <v>1</v>
      </c>
      <c r="O1224" t="str">
        <f t="shared" si="135"/>
        <v/>
      </c>
      <c r="P1224" t="str">
        <f t="shared" si="134"/>
        <v>HK1</v>
      </c>
    </row>
    <row r="1225" spans="1:16" ht="33">
      <c r="A1225" s="80" t="s">
        <v>261</v>
      </c>
      <c r="B1225" s="81" t="s">
        <v>458</v>
      </c>
      <c r="C1225" s="80" t="s">
        <v>306</v>
      </c>
      <c r="D1225" s="80">
        <v>3</v>
      </c>
      <c r="E1225" s="80">
        <v>2</v>
      </c>
      <c r="F1225" s="80">
        <v>1</v>
      </c>
      <c r="G1225" s="80"/>
      <c r="H1225" s="83" t="s">
        <v>1035</v>
      </c>
      <c r="I1225" s="26" t="s">
        <v>73</v>
      </c>
      <c r="J1225" t="str">
        <f t="shared" si="138"/>
        <v>QT02560Thông tin đối ngoại3</v>
      </c>
      <c r="K1225">
        <f t="shared" si="136"/>
        <v>1</v>
      </c>
      <c r="L1225" t="str">
        <f t="shared" si="139"/>
        <v/>
      </c>
      <c r="M1225" t="str">
        <f t="shared" si="140"/>
        <v>QT02560Thông tin đối ngoại3</v>
      </c>
      <c r="N1225">
        <f t="shared" si="137"/>
        <v>1</v>
      </c>
      <c r="O1225" t="str">
        <f t="shared" si="135"/>
        <v/>
      </c>
      <c r="P1225" t="str">
        <f t="shared" si="134"/>
        <v/>
      </c>
    </row>
    <row r="1226" spans="1:16" ht="33">
      <c r="A1226" s="80" t="s">
        <v>264</v>
      </c>
      <c r="B1226" s="81" t="s">
        <v>518</v>
      </c>
      <c r="C1226" s="80" t="s">
        <v>519</v>
      </c>
      <c r="D1226" s="80">
        <v>3</v>
      </c>
      <c r="E1226" s="80">
        <v>2</v>
      </c>
      <c r="F1226" s="80">
        <v>1</v>
      </c>
      <c r="G1226" s="80"/>
      <c r="H1226" s="83" t="s">
        <v>1035</v>
      </c>
      <c r="I1226" s="26" t="s">
        <v>73</v>
      </c>
      <c r="J1226" t="str">
        <f t="shared" si="138"/>
        <v>QT02602Thông tin đối ngoại3</v>
      </c>
      <c r="K1226">
        <f t="shared" si="136"/>
        <v>1</v>
      </c>
      <c r="L1226" t="str">
        <f t="shared" si="139"/>
        <v/>
      </c>
      <c r="M1226" t="str">
        <f t="shared" si="140"/>
        <v>QT02602Thông tin đối ngoại3</v>
      </c>
      <c r="N1226">
        <f t="shared" si="137"/>
        <v>1</v>
      </c>
      <c r="O1226" t="str">
        <f t="shared" si="135"/>
        <v/>
      </c>
      <c r="P1226" t="str">
        <f t="shared" ref="P1226:P1289" si="141">IF(AND(L1226="HK1",O1226=""),"HK1",IF(AND(L1226="",O1226=""),"",IF(AND(L1226="",O1226="HK2"),"HK2")))</f>
        <v/>
      </c>
    </row>
    <row r="1227" spans="1:16" ht="33">
      <c r="A1227" s="80" t="s">
        <v>265</v>
      </c>
      <c r="B1227" s="81" t="s">
        <v>972</v>
      </c>
      <c r="C1227" s="80" t="s">
        <v>973</v>
      </c>
      <c r="D1227" s="80">
        <v>3</v>
      </c>
      <c r="E1227" s="80">
        <v>2</v>
      </c>
      <c r="F1227" s="80">
        <v>1</v>
      </c>
      <c r="G1227" s="80"/>
      <c r="H1227" s="83" t="s">
        <v>1035</v>
      </c>
      <c r="I1227" s="26" t="s">
        <v>73</v>
      </c>
      <c r="J1227" t="str">
        <f t="shared" si="138"/>
        <v>QT02801Thông tin đối ngoại3</v>
      </c>
      <c r="K1227">
        <f t="shared" si="136"/>
        <v>1</v>
      </c>
      <c r="L1227" t="str">
        <f t="shared" si="139"/>
        <v/>
      </c>
      <c r="M1227" t="str">
        <f t="shared" si="140"/>
        <v>QT02801Thông tin đối ngoại3</v>
      </c>
      <c r="N1227">
        <f t="shared" si="137"/>
        <v>1</v>
      </c>
      <c r="O1227" t="str">
        <f t="shared" si="135"/>
        <v/>
      </c>
      <c r="P1227" t="str">
        <f t="shared" si="141"/>
        <v/>
      </c>
    </row>
    <row r="1228" spans="1:16" ht="33">
      <c r="A1228" s="80" t="s">
        <v>268</v>
      </c>
      <c r="B1228" s="81" t="s">
        <v>251</v>
      </c>
      <c r="C1228" s="80" t="s">
        <v>87</v>
      </c>
      <c r="D1228" s="80">
        <v>3</v>
      </c>
      <c r="E1228" s="80">
        <v>2</v>
      </c>
      <c r="F1228" s="80">
        <v>1</v>
      </c>
      <c r="G1228" s="80"/>
      <c r="H1228" s="83" t="s">
        <v>1035</v>
      </c>
      <c r="I1228" s="26" t="s">
        <v>73</v>
      </c>
      <c r="J1228" t="str">
        <f t="shared" si="138"/>
        <v>CT02054Thông tin đối ngoại3</v>
      </c>
      <c r="K1228">
        <f t="shared" si="136"/>
        <v>1</v>
      </c>
      <c r="L1228" t="str">
        <f t="shared" si="139"/>
        <v/>
      </c>
      <c r="M1228" t="str">
        <f t="shared" si="140"/>
        <v>CT02054Thông tin đối ngoại3</v>
      </c>
      <c r="N1228">
        <f t="shared" si="137"/>
        <v>1</v>
      </c>
      <c r="O1228" t="str">
        <f t="shared" si="135"/>
        <v/>
      </c>
      <c r="P1228" t="str">
        <f t="shared" si="141"/>
        <v/>
      </c>
    </row>
    <row r="1229" spans="1:16" ht="33">
      <c r="A1229" s="80" t="s">
        <v>271</v>
      </c>
      <c r="B1229" s="101" t="s">
        <v>435</v>
      </c>
      <c r="C1229" s="80" t="s">
        <v>436</v>
      </c>
      <c r="D1229" s="80">
        <v>3</v>
      </c>
      <c r="E1229" s="80">
        <v>2</v>
      </c>
      <c r="F1229" s="80">
        <v>1</v>
      </c>
      <c r="G1229" s="80"/>
      <c r="H1229" s="83" t="s">
        <v>1035</v>
      </c>
      <c r="I1229" s="26" t="s">
        <v>73</v>
      </c>
      <c r="J1229" t="str">
        <f t="shared" si="138"/>
        <v>TT03801Thông tin đối ngoại3</v>
      </c>
      <c r="K1229">
        <f t="shared" si="136"/>
        <v>1</v>
      </c>
      <c r="L1229" t="str">
        <f t="shared" si="139"/>
        <v/>
      </c>
      <c r="M1229" t="str">
        <f t="shared" si="140"/>
        <v>TT03801Thông tin đối ngoại3</v>
      </c>
      <c r="N1229">
        <f t="shared" si="137"/>
        <v>1</v>
      </c>
      <c r="O1229" t="str">
        <f t="shared" si="135"/>
        <v/>
      </c>
      <c r="P1229" t="str">
        <f t="shared" si="141"/>
        <v/>
      </c>
    </row>
    <row r="1230" spans="1:16" ht="33">
      <c r="A1230" s="80" t="s">
        <v>274</v>
      </c>
      <c r="B1230" s="81" t="s">
        <v>461</v>
      </c>
      <c r="C1230" s="80" t="s">
        <v>210</v>
      </c>
      <c r="D1230" s="80">
        <v>3</v>
      </c>
      <c r="E1230" s="80">
        <v>2</v>
      </c>
      <c r="F1230" s="80">
        <v>1</v>
      </c>
      <c r="G1230" s="80"/>
      <c r="H1230" s="83" t="s">
        <v>1035</v>
      </c>
      <c r="I1230" s="26" t="s">
        <v>73</v>
      </c>
      <c r="J1230" t="str">
        <f t="shared" si="138"/>
        <v>TT01007Thông tin đối ngoại3</v>
      </c>
      <c r="K1230">
        <f t="shared" si="136"/>
        <v>1</v>
      </c>
      <c r="L1230" t="str">
        <f t="shared" si="139"/>
        <v/>
      </c>
      <c r="M1230" t="str">
        <f t="shared" si="140"/>
        <v>TT01007Thông tin đối ngoại3</v>
      </c>
      <c r="N1230">
        <f t="shared" si="137"/>
        <v>1</v>
      </c>
      <c r="O1230" t="str">
        <f t="shared" si="135"/>
        <v/>
      </c>
      <c r="P1230" t="str">
        <f t="shared" si="141"/>
        <v/>
      </c>
    </row>
    <row r="1231" spans="1:16" ht="33">
      <c r="A1231" s="80" t="s">
        <v>150</v>
      </c>
      <c r="B1231" s="81" t="s">
        <v>456</v>
      </c>
      <c r="C1231" s="80" t="s">
        <v>457</v>
      </c>
      <c r="D1231" s="80">
        <v>3</v>
      </c>
      <c r="E1231" s="80">
        <v>1.5</v>
      </c>
      <c r="F1231" s="80">
        <v>1.5</v>
      </c>
      <c r="G1231" s="80"/>
      <c r="H1231" s="83" t="s">
        <v>1035</v>
      </c>
      <c r="I1231" s="26" t="s">
        <v>13</v>
      </c>
      <c r="J1231" t="str">
        <f t="shared" si="138"/>
        <v>QT02607Thông tin đối ngoại3</v>
      </c>
      <c r="K1231">
        <f t="shared" si="136"/>
        <v>1</v>
      </c>
      <c r="L1231" t="str">
        <f t="shared" si="139"/>
        <v/>
      </c>
      <c r="M1231" t="str">
        <f t="shared" si="140"/>
        <v>QT02607Thông tin đối ngoại3</v>
      </c>
      <c r="N1231">
        <f t="shared" si="137"/>
        <v>2</v>
      </c>
      <c r="O1231" t="str">
        <f t="shared" si="135"/>
        <v>HK2</v>
      </c>
      <c r="P1231" t="str">
        <f t="shared" si="141"/>
        <v>HK2</v>
      </c>
    </row>
    <row r="1232" spans="1:16" ht="33">
      <c r="A1232" s="80" t="s">
        <v>279</v>
      </c>
      <c r="B1232" s="81" t="s">
        <v>974</v>
      </c>
      <c r="C1232" s="80" t="s">
        <v>399</v>
      </c>
      <c r="D1232" s="80">
        <v>3</v>
      </c>
      <c r="E1232" s="80">
        <v>1.5</v>
      </c>
      <c r="F1232" s="80">
        <v>1.5</v>
      </c>
      <c r="G1232" s="80"/>
      <c r="H1232" s="83" t="s">
        <v>1035</v>
      </c>
      <c r="I1232" s="26" t="s">
        <v>13</v>
      </c>
      <c r="J1232" t="str">
        <f t="shared" si="138"/>
        <v>QT02606Thông tin đối ngoại3</v>
      </c>
      <c r="K1232">
        <f t="shared" si="136"/>
        <v>1</v>
      </c>
      <c r="L1232" t="str">
        <f t="shared" si="139"/>
        <v/>
      </c>
      <c r="M1232" t="str">
        <f t="shared" si="140"/>
        <v>QT02606Thông tin đối ngoại3</v>
      </c>
      <c r="N1232">
        <f t="shared" si="137"/>
        <v>1</v>
      </c>
      <c r="O1232" t="str">
        <f t="shared" ref="O1232:O1295" si="142">IF(OR(N1232=2,N1232=3),"HK2","")</f>
        <v/>
      </c>
      <c r="P1232" t="str">
        <f t="shared" si="141"/>
        <v/>
      </c>
    </row>
    <row r="1233" spans="1:16" ht="33">
      <c r="A1233" s="80" t="s">
        <v>153</v>
      </c>
      <c r="B1233" s="81" t="s">
        <v>975</v>
      </c>
      <c r="C1233" s="80" t="s">
        <v>976</v>
      </c>
      <c r="D1233" s="80">
        <v>3</v>
      </c>
      <c r="E1233" s="80">
        <v>1.5</v>
      </c>
      <c r="F1233" s="80">
        <v>1.5</v>
      </c>
      <c r="G1233" s="80"/>
      <c r="H1233" s="83" t="s">
        <v>1035</v>
      </c>
      <c r="I1233" s="26" t="s">
        <v>13</v>
      </c>
      <c r="J1233" t="str">
        <f t="shared" si="138"/>
        <v>QT02601Thông tin đối ngoại3</v>
      </c>
      <c r="K1233">
        <f t="shared" si="136"/>
        <v>1</v>
      </c>
      <c r="L1233" t="str">
        <f t="shared" si="139"/>
        <v/>
      </c>
      <c r="M1233" t="str">
        <f t="shared" si="140"/>
        <v>QT02601Thông tin đối ngoại3</v>
      </c>
      <c r="N1233">
        <f t="shared" si="137"/>
        <v>1</v>
      </c>
      <c r="O1233" t="str">
        <f t="shared" si="142"/>
        <v/>
      </c>
      <c r="P1233" t="str">
        <f t="shared" si="141"/>
        <v/>
      </c>
    </row>
    <row r="1234" spans="1:16" ht="33">
      <c r="A1234" s="80" t="s">
        <v>157</v>
      </c>
      <c r="B1234" s="81" t="s">
        <v>977</v>
      </c>
      <c r="C1234" s="80" t="s">
        <v>978</v>
      </c>
      <c r="D1234" s="80">
        <v>3</v>
      </c>
      <c r="E1234" s="80">
        <v>1.5</v>
      </c>
      <c r="F1234" s="80">
        <v>1.5</v>
      </c>
      <c r="G1234" s="80"/>
      <c r="H1234" s="83" t="s">
        <v>1035</v>
      </c>
      <c r="I1234" s="26" t="s">
        <v>13</v>
      </c>
      <c r="J1234" t="str">
        <f t="shared" si="138"/>
        <v>QT02617Thông tin đối ngoại3</v>
      </c>
      <c r="K1234">
        <f t="shared" si="136"/>
        <v>1</v>
      </c>
      <c r="L1234" t="str">
        <f t="shared" si="139"/>
        <v/>
      </c>
      <c r="M1234" t="str">
        <f t="shared" si="140"/>
        <v>QT02617Thông tin đối ngoại3</v>
      </c>
      <c r="N1234">
        <f t="shared" si="137"/>
        <v>1</v>
      </c>
      <c r="O1234" t="str">
        <f t="shared" si="142"/>
        <v/>
      </c>
      <c r="P1234" t="str">
        <f t="shared" si="141"/>
        <v/>
      </c>
    </row>
    <row r="1235" spans="1:16" ht="33">
      <c r="A1235" s="80" t="s">
        <v>284</v>
      </c>
      <c r="B1235" s="81" t="s">
        <v>979</v>
      </c>
      <c r="C1235" s="80" t="s">
        <v>980</v>
      </c>
      <c r="D1235" s="80">
        <v>3</v>
      </c>
      <c r="E1235" s="80">
        <v>1.5</v>
      </c>
      <c r="F1235" s="80">
        <v>1.5</v>
      </c>
      <c r="G1235" s="80"/>
      <c r="H1235" s="83" t="s">
        <v>1035</v>
      </c>
      <c r="I1235" s="26" t="s">
        <v>13</v>
      </c>
      <c r="J1235" t="str">
        <f t="shared" si="138"/>
        <v>QT02611Thông tin đối ngoại3</v>
      </c>
      <c r="K1235">
        <f t="shared" si="136"/>
        <v>1</v>
      </c>
      <c r="L1235" t="str">
        <f t="shared" si="139"/>
        <v/>
      </c>
      <c r="M1235" t="str">
        <f t="shared" si="140"/>
        <v>QT02611Thông tin đối ngoại3</v>
      </c>
      <c r="N1235">
        <f t="shared" si="137"/>
        <v>1</v>
      </c>
      <c r="O1235" t="str">
        <f t="shared" si="142"/>
        <v/>
      </c>
      <c r="P1235" t="str">
        <f t="shared" si="141"/>
        <v/>
      </c>
    </row>
    <row r="1236" spans="1:16" ht="33">
      <c r="A1236" s="80" t="s">
        <v>287</v>
      </c>
      <c r="B1236" s="81" t="s">
        <v>981</v>
      </c>
      <c r="C1236" s="80" t="s">
        <v>125</v>
      </c>
      <c r="D1236" s="80">
        <v>2</v>
      </c>
      <c r="E1236" s="80">
        <v>0.5</v>
      </c>
      <c r="F1236" s="80">
        <v>1.5</v>
      </c>
      <c r="G1236" s="80"/>
      <c r="H1236" s="83" t="s">
        <v>1035</v>
      </c>
      <c r="I1236" s="26" t="s">
        <v>13</v>
      </c>
      <c r="J1236" t="str">
        <f t="shared" si="138"/>
        <v>QT02702Thông tin đối ngoại2</v>
      </c>
      <c r="K1236">
        <f t="shared" si="136"/>
        <v>1</v>
      </c>
      <c r="L1236" t="str">
        <f t="shared" si="139"/>
        <v/>
      </c>
      <c r="M1236" t="str">
        <f t="shared" si="140"/>
        <v>QT02702Thông tin đối ngoại2</v>
      </c>
      <c r="N1236">
        <f t="shared" si="137"/>
        <v>1</v>
      </c>
      <c r="O1236" t="str">
        <f t="shared" si="142"/>
        <v/>
      </c>
      <c r="P1236" t="str">
        <f t="shared" si="141"/>
        <v/>
      </c>
    </row>
    <row r="1237" spans="1:16" ht="33">
      <c r="A1237" s="80" t="s">
        <v>289</v>
      </c>
      <c r="B1237" s="81" t="s">
        <v>982</v>
      </c>
      <c r="C1237" s="80" t="s">
        <v>128</v>
      </c>
      <c r="D1237" s="80">
        <v>2</v>
      </c>
      <c r="E1237" s="80">
        <v>0.5</v>
      </c>
      <c r="F1237" s="80">
        <v>1.5</v>
      </c>
      <c r="G1237" s="80"/>
      <c r="H1237" s="83" t="s">
        <v>1035</v>
      </c>
      <c r="I1237" s="26" t="s">
        <v>13</v>
      </c>
      <c r="J1237" t="str">
        <f t="shared" si="138"/>
        <v>QT03607Thông tin đối ngoại2</v>
      </c>
      <c r="K1237">
        <f t="shared" si="136"/>
        <v>1</v>
      </c>
      <c r="L1237" t="str">
        <f t="shared" si="139"/>
        <v/>
      </c>
      <c r="M1237" t="str">
        <f t="shared" si="140"/>
        <v>QT03607Thông tin đối ngoại2</v>
      </c>
      <c r="N1237">
        <f t="shared" si="137"/>
        <v>1</v>
      </c>
      <c r="O1237" t="str">
        <f t="shared" si="142"/>
        <v/>
      </c>
      <c r="P1237" t="str">
        <f t="shared" si="141"/>
        <v/>
      </c>
    </row>
    <row r="1238" spans="1:16" ht="33">
      <c r="A1238" s="80" t="s">
        <v>292</v>
      </c>
      <c r="B1238" s="81" t="s">
        <v>983</v>
      </c>
      <c r="C1238" s="80" t="s">
        <v>984</v>
      </c>
      <c r="D1238" s="80">
        <v>3</v>
      </c>
      <c r="E1238" s="80">
        <v>1.5</v>
      </c>
      <c r="F1238" s="80">
        <v>1.5</v>
      </c>
      <c r="G1238" s="80"/>
      <c r="H1238" s="83" t="s">
        <v>1035</v>
      </c>
      <c r="I1238" s="26" t="s">
        <v>73</v>
      </c>
      <c r="J1238" t="str">
        <f t="shared" si="138"/>
        <v>QT02614Thông tin đối ngoại3</v>
      </c>
      <c r="K1238">
        <f t="shared" si="136"/>
        <v>1</v>
      </c>
      <c r="L1238" t="str">
        <f t="shared" si="139"/>
        <v/>
      </c>
      <c r="M1238" t="str">
        <f t="shared" si="140"/>
        <v>QT02614Thông tin đối ngoại3</v>
      </c>
      <c r="N1238">
        <f t="shared" si="137"/>
        <v>1</v>
      </c>
      <c r="O1238" t="str">
        <f t="shared" si="142"/>
        <v/>
      </c>
      <c r="P1238" t="str">
        <f t="shared" si="141"/>
        <v/>
      </c>
    </row>
    <row r="1239" spans="1:16" ht="33">
      <c r="A1239" s="80" t="s">
        <v>295</v>
      </c>
      <c r="B1239" s="81" t="s">
        <v>985</v>
      </c>
      <c r="C1239" s="80" t="s">
        <v>986</v>
      </c>
      <c r="D1239" s="80">
        <v>3</v>
      </c>
      <c r="E1239" s="80">
        <v>1.5</v>
      </c>
      <c r="F1239" s="80">
        <v>1.5</v>
      </c>
      <c r="G1239" s="80"/>
      <c r="H1239" s="83" t="s">
        <v>1035</v>
      </c>
      <c r="I1239" s="26" t="s">
        <v>73</v>
      </c>
      <c r="J1239" t="str">
        <f t="shared" si="138"/>
        <v>QT02615Thông tin đối ngoại3</v>
      </c>
      <c r="K1239">
        <f t="shared" si="136"/>
        <v>1</v>
      </c>
      <c r="L1239" t="str">
        <f t="shared" si="139"/>
        <v/>
      </c>
      <c r="M1239" t="str">
        <f t="shared" si="140"/>
        <v>QT02615Thông tin đối ngoại3</v>
      </c>
      <c r="N1239">
        <f t="shared" si="137"/>
        <v>1</v>
      </c>
      <c r="O1239" t="str">
        <f t="shared" si="142"/>
        <v/>
      </c>
      <c r="P1239" t="str">
        <f t="shared" si="141"/>
        <v/>
      </c>
    </row>
    <row r="1240" spans="1:16" ht="33">
      <c r="A1240" s="80" t="s">
        <v>379</v>
      </c>
      <c r="B1240" s="81" t="s">
        <v>987</v>
      </c>
      <c r="C1240" s="80" t="s">
        <v>988</v>
      </c>
      <c r="D1240" s="80">
        <v>3</v>
      </c>
      <c r="E1240" s="80">
        <v>1.5</v>
      </c>
      <c r="F1240" s="80">
        <v>1.5</v>
      </c>
      <c r="G1240" s="80"/>
      <c r="H1240" s="83" t="s">
        <v>1035</v>
      </c>
      <c r="I1240" s="26" t="s">
        <v>73</v>
      </c>
      <c r="J1240" t="str">
        <f t="shared" si="138"/>
        <v>QT02551Thông tin đối ngoại3</v>
      </c>
      <c r="K1240">
        <f t="shared" si="136"/>
        <v>1</v>
      </c>
      <c r="L1240" t="str">
        <f t="shared" si="139"/>
        <v/>
      </c>
      <c r="M1240" t="str">
        <f t="shared" si="140"/>
        <v>QT02551Thông tin đối ngoại3</v>
      </c>
      <c r="N1240">
        <f t="shared" si="137"/>
        <v>1</v>
      </c>
      <c r="O1240" t="str">
        <f t="shared" si="142"/>
        <v/>
      </c>
      <c r="P1240" t="str">
        <f t="shared" si="141"/>
        <v/>
      </c>
    </row>
    <row r="1241" spans="1:16" ht="33">
      <c r="A1241" s="80" t="s">
        <v>441</v>
      </c>
      <c r="B1241" s="81" t="s">
        <v>989</v>
      </c>
      <c r="C1241" s="80" t="s">
        <v>990</v>
      </c>
      <c r="D1241" s="80">
        <v>3</v>
      </c>
      <c r="E1241" s="80">
        <v>1.5</v>
      </c>
      <c r="F1241" s="80">
        <v>1.5</v>
      </c>
      <c r="G1241" s="80"/>
      <c r="H1241" s="83" t="s">
        <v>1035</v>
      </c>
      <c r="I1241" s="26" t="s">
        <v>73</v>
      </c>
      <c r="J1241" t="str">
        <f t="shared" si="138"/>
        <v>QT02616Thông tin đối ngoại3</v>
      </c>
      <c r="K1241">
        <f t="shared" si="136"/>
        <v>1</v>
      </c>
      <c r="L1241" t="str">
        <f t="shared" si="139"/>
        <v/>
      </c>
      <c r="M1241" t="str">
        <f t="shared" si="140"/>
        <v>QT02616Thông tin đối ngoại3</v>
      </c>
      <c r="N1241">
        <f t="shared" si="137"/>
        <v>1</v>
      </c>
      <c r="O1241" t="str">
        <f t="shared" si="142"/>
        <v/>
      </c>
      <c r="P1241" t="str">
        <f t="shared" si="141"/>
        <v/>
      </c>
    </row>
    <row r="1242" spans="1:16" ht="33">
      <c r="A1242" s="80" t="s">
        <v>444</v>
      </c>
      <c r="B1242" s="81" t="s">
        <v>991</v>
      </c>
      <c r="C1242" s="80" t="s">
        <v>992</v>
      </c>
      <c r="D1242" s="80">
        <v>3</v>
      </c>
      <c r="E1242" s="80">
        <v>1.5</v>
      </c>
      <c r="F1242" s="80">
        <v>1.5</v>
      </c>
      <c r="G1242" s="80"/>
      <c r="H1242" s="83" t="s">
        <v>1035</v>
      </c>
      <c r="I1242" s="26" t="s">
        <v>73</v>
      </c>
      <c r="J1242" t="str">
        <f t="shared" si="138"/>
        <v>QT03625Thông tin đối ngoại3</v>
      </c>
      <c r="K1242">
        <f t="shared" si="136"/>
        <v>1</v>
      </c>
      <c r="L1242" t="str">
        <f t="shared" si="139"/>
        <v/>
      </c>
      <c r="M1242" t="str">
        <f t="shared" si="140"/>
        <v>QT03625Thông tin đối ngoại3</v>
      </c>
      <c r="N1242">
        <f t="shared" si="137"/>
        <v>1</v>
      </c>
      <c r="O1242" t="str">
        <f t="shared" si="142"/>
        <v/>
      </c>
      <c r="P1242" t="str">
        <f t="shared" si="141"/>
        <v/>
      </c>
    </row>
    <row r="1243" spans="1:16" ht="33">
      <c r="A1243" s="80" t="s">
        <v>502</v>
      </c>
      <c r="B1243" s="81" t="s">
        <v>993</v>
      </c>
      <c r="C1243" s="80" t="s">
        <v>994</v>
      </c>
      <c r="D1243" s="80">
        <v>3</v>
      </c>
      <c r="E1243" s="80">
        <v>1.5</v>
      </c>
      <c r="F1243" s="80">
        <v>1.5</v>
      </c>
      <c r="G1243" s="80"/>
      <c r="H1243" s="83" t="s">
        <v>1035</v>
      </c>
      <c r="I1243" s="26" t="s">
        <v>73</v>
      </c>
      <c r="J1243" t="str">
        <f t="shared" si="138"/>
        <v>QT02618Thông tin đối ngoại3</v>
      </c>
      <c r="K1243">
        <f t="shared" si="136"/>
        <v>1</v>
      </c>
      <c r="L1243" t="str">
        <f t="shared" si="139"/>
        <v/>
      </c>
      <c r="M1243" t="str">
        <f t="shared" si="140"/>
        <v>QT02618Thông tin đối ngoại3</v>
      </c>
      <c r="N1243">
        <f t="shared" si="137"/>
        <v>1</v>
      </c>
      <c r="O1243" t="str">
        <f t="shared" si="142"/>
        <v/>
      </c>
      <c r="P1243" t="str">
        <f t="shared" si="141"/>
        <v/>
      </c>
    </row>
    <row r="1244" spans="1:16" ht="33">
      <c r="A1244" s="80" t="s">
        <v>504</v>
      </c>
      <c r="B1244" s="81" t="s">
        <v>995</v>
      </c>
      <c r="C1244" s="80" t="s">
        <v>996</v>
      </c>
      <c r="D1244" s="80">
        <v>3</v>
      </c>
      <c r="E1244" s="80">
        <v>1.5</v>
      </c>
      <c r="F1244" s="80">
        <v>1.5</v>
      </c>
      <c r="G1244" s="80"/>
      <c r="H1244" s="83" t="s">
        <v>1035</v>
      </c>
      <c r="I1244" s="26" t="s">
        <v>13</v>
      </c>
      <c r="J1244" t="str">
        <f t="shared" si="138"/>
        <v>QT02703Thông tin đối ngoại3</v>
      </c>
      <c r="K1244">
        <f t="shared" si="136"/>
        <v>1</v>
      </c>
      <c r="L1244" t="str">
        <f t="shared" si="139"/>
        <v/>
      </c>
      <c r="M1244" t="str">
        <f t="shared" si="140"/>
        <v>QT02703Thông tin đối ngoại3</v>
      </c>
      <c r="N1244">
        <f t="shared" si="137"/>
        <v>1</v>
      </c>
      <c r="O1244" t="str">
        <f t="shared" si="142"/>
        <v/>
      </c>
      <c r="P1244" t="str">
        <f t="shared" si="141"/>
        <v/>
      </c>
    </row>
    <row r="1245" spans="1:16" ht="33">
      <c r="A1245" s="80" t="s">
        <v>997</v>
      </c>
      <c r="B1245" s="81" t="s">
        <v>998</v>
      </c>
      <c r="C1245" s="80" t="s">
        <v>999</v>
      </c>
      <c r="D1245" s="80">
        <v>3</v>
      </c>
      <c r="E1245" s="80">
        <v>1.5</v>
      </c>
      <c r="F1245" s="80">
        <v>1.5</v>
      </c>
      <c r="G1245" s="80"/>
      <c r="H1245" s="83" t="s">
        <v>1035</v>
      </c>
      <c r="I1245" s="26" t="s">
        <v>13</v>
      </c>
      <c r="J1245" t="str">
        <f t="shared" si="138"/>
        <v>QT02704Thông tin đối ngoại3</v>
      </c>
      <c r="K1245">
        <f t="shared" si="136"/>
        <v>1</v>
      </c>
      <c r="L1245" t="str">
        <f t="shared" si="139"/>
        <v/>
      </c>
      <c r="M1245" t="str">
        <f t="shared" si="140"/>
        <v>QT02704Thông tin đối ngoại3</v>
      </c>
      <c r="N1245">
        <f t="shared" si="137"/>
        <v>1</v>
      </c>
      <c r="O1245" t="str">
        <f t="shared" si="142"/>
        <v/>
      </c>
      <c r="P1245" t="str">
        <f t="shared" si="141"/>
        <v/>
      </c>
    </row>
    <row r="1246" spans="1:16" ht="33">
      <c r="A1246" s="80" t="s">
        <v>1000</v>
      </c>
      <c r="B1246" s="81" t="s">
        <v>1001</v>
      </c>
      <c r="C1246" s="80" t="s">
        <v>1002</v>
      </c>
      <c r="D1246" s="80">
        <v>3</v>
      </c>
      <c r="E1246" s="80">
        <v>1.5</v>
      </c>
      <c r="F1246" s="80">
        <v>1.5</v>
      </c>
      <c r="G1246" s="80"/>
      <c r="H1246" s="83" t="s">
        <v>1035</v>
      </c>
      <c r="I1246" s="26" t="s">
        <v>73</v>
      </c>
      <c r="J1246" t="str">
        <f t="shared" si="138"/>
        <v>QT02705Thông tin đối ngoại3</v>
      </c>
      <c r="K1246">
        <f t="shared" si="136"/>
        <v>1</v>
      </c>
      <c r="L1246" t="str">
        <f t="shared" si="139"/>
        <v/>
      </c>
      <c r="M1246" t="str">
        <f t="shared" si="140"/>
        <v>QT02705Thông tin đối ngoại3</v>
      </c>
      <c r="N1246">
        <f t="shared" si="137"/>
        <v>1</v>
      </c>
      <c r="O1246" t="str">
        <f t="shared" si="142"/>
        <v/>
      </c>
      <c r="P1246" t="str">
        <f t="shared" si="141"/>
        <v/>
      </c>
    </row>
    <row r="1247" spans="1:16" ht="33">
      <c r="A1247" s="80" t="s">
        <v>1003</v>
      </c>
      <c r="B1247" s="81" t="s">
        <v>1004</v>
      </c>
      <c r="C1247" s="80" t="s">
        <v>1005</v>
      </c>
      <c r="D1247" s="80">
        <v>3</v>
      </c>
      <c r="E1247" s="80">
        <v>1.5</v>
      </c>
      <c r="F1247" s="80">
        <v>1.5</v>
      </c>
      <c r="G1247" s="80"/>
      <c r="H1247" s="83" t="s">
        <v>1035</v>
      </c>
      <c r="I1247" s="26" t="s">
        <v>73</v>
      </c>
      <c r="J1247" t="str">
        <f t="shared" si="138"/>
        <v>QT02622Thông tin đối ngoại3</v>
      </c>
      <c r="K1247">
        <f t="shared" si="136"/>
        <v>1</v>
      </c>
      <c r="L1247" t="str">
        <f t="shared" si="139"/>
        <v/>
      </c>
      <c r="M1247" t="str">
        <f t="shared" si="140"/>
        <v>QT02622Thông tin đối ngoại3</v>
      </c>
      <c r="N1247">
        <f t="shared" si="137"/>
        <v>1</v>
      </c>
      <c r="O1247" t="str">
        <f t="shared" si="142"/>
        <v/>
      </c>
      <c r="P1247" t="str">
        <f t="shared" si="141"/>
        <v/>
      </c>
    </row>
    <row r="1248" spans="1:16" ht="33">
      <c r="A1248" s="80" t="s">
        <v>1006</v>
      </c>
      <c r="B1248" s="81" t="s">
        <v>1007</v>
      </c>
      <c r="C1248" s="80" t="s">
        <v>1008</v>
      </c>
      <c r="D1248" s="80">
        <v>3</v>
      </c>
      <c r="E1248" s="80">
        <v>1.5</v>
      </c>
      <c r="F1248" s="80">
        <v>1.5</v>
      </c>
      <c r="G1248" s="80"/>
      <c r="H1248" s="83" t="s">
        <v>1035</v>
      </c>
      <c r="I1248" s="26" t="s">
        <v>73</v>
      </c>
      <c r="J1248" t="str">
        <f t="shared" si="138"/>
        <v>QT02707Thông tin đối ngoại3</v>
      </c>
      <c r="K1248">
        <f t="shared" si="136"/>
        <v>1</v>
      </c>
      <c r="L1248" t="str">
        <f t="shared" si="139"/>
        <v/>
      </c>
      <c r="M1248" t="str">
        <f t="shared" si="140"/>
        <v>QT02707Thông tin đối ngoại3</v>
      </c>
      <c r="N1248">
        <f t="shared" si="137"/>
        <v>1</v>
      </c>
      <c r="O1248" t="str">
        <f t="shared" si="142"/>
        <v/>
      </c>
      <c r="P1248" t="str">
        <f t="shared" si="141"/>
        <v/>
      </c>
    </row>
    <row r="1249" spans="1:16" ht="16.5">
      <c r="A1249" s="100" t="s">
        <v>1036</v>
      </c>
      <c r="B1249" s="101" t="s">
        <v>1037</v>
      </c>
      <c r="C1249" s="100" t="s">
        <v>1038</v>
      </c>
      <c r="D1249" s="80">
        <v>3</v>
      </c>
      <c r="E1249" s="80">
        <v>1.5</v>
      </c>
      <c r="F1249" s="80">
        <v>1.5</v>
      </c>
      <c r="G1249" s="100"/>
      <c r="H1249" s="83" t="s">
        <v>1035</v>
      </c>
      <c r="I1249" s="26" t="s">
        <v>13</v>
      </c>
      <c r="J1249" t="str">
        <f t="shared" si="138"/>
        <v>QT03611Thông tin đối ngoại3</v>
      </c>
      <c r="K1249">
        <f t="shared" si="136"/>
        <v>1</v>
      </c>
      <c r="L1249" t="str">
        <f t="shared" si="139"/>
        <v/>
      </c>
      <c r="M1249" t="str">
        <f t="shared" si="140"/>
        <v>QT03611Thông tin đối ngoại3</v>
      </c>
      <c r="N1249">
        <f t="shared" si="137"/>
        <v>1</v>
      </c>
      <c r="O1249" t="str">
        <f t="shared" si="142"/>
        <v/>
      </c>
      <c r="P1249" t="str">
        <f t="shared" si="141"/>
        <v/>
      </c>
    </row>
    <row r="1250" spans="1:16" ht="16.5">
      <c r="A1250" s="100" t="s">
        <v>1039</v>
      </c>
      <c r="B1250" s="101" t="s">
        <v>1040</v>
      </c>
      <c r="C1250" s="100" t="s">
        <v>1041</v>
      </c>
      <c r="D1250" s="80">
        <v>3</v>
      </c>
      <c r="E1250" s="80">
        <v>1.5</v>
      </c>
      <c r="F1250" s="80">
        <v>1.5</v>
      </c>
      <c r="G1250" s="100"/>
      <c r="H1250" s="83" t="s">
        <v>1035</v>
      </c>
      <c r="I1250" s="26" t="s">
        <v>13</v>
      </c>
      <c r="J1250" t="str">
        <f t="shared" si="138"/>
        <v>QT03626Thông tin đối ngoại3</v>
      </c>
      <c r="K1250">
        <f t="shared" si="136"/>
        <v>1</v>
      </c>
      <c r="L1250" t="str">
        <f t="shared" si="139"/>
        <v/>
      </c>
      <c r="M1250" t="str">
        <f t="shared" si="140"/>
        <v>QT03626Thông tin đối ngoại3</v>
      </c>
      <c r="N1250">
        <f t="shared" si="137"/>
        <v>1</v>
      </c>
      <c r="O1250" t="str">
        <f t="shared" si="142"/>
        <v/>
      </c>
      <c r="P1250" t="str">
        <f t="shared" si="141"/>
        <v/>
      </c>
    </row>
    <row r="1251" spans="1:16" ht="16.5">
      <c r="A1251" s="100" t="s">
        <v>1042</v>
      </c>
      <c r="B1251" s="101" t="s">
        <v>1043</v>
      </c>
      <c r="C1251" s="100" t="s">
        <v>1044</v>
      </c>
      <c r="D1251" s="80">
        <v>3</v>
      </c>
      <c r="E1251" s="80">
        <v>1.5</v>
      </c>
      <c r="F1251" s="80">
        <v>1.5</v>
      </c>
      <c r="G1251" s="100"/>
      <c r="H1251" s="83" t="s">
        <v>1035</v>
      </c>
      <c r="I1251" s="26" t="s">
        <v>13</v>
      </c>
      <c r="J1251" t="str">
        <f t="shared" si="138"/>
        <v>QT03612Thông tin đối ngoại3</v>
      </c>
      <c r="K1251">
        <f t="shared" si="136"/>
        <v>1</v>
      </c>
      <c r="L1251" t="str">
        <f t="shared" si="139"/>
        <v/>
      </c>
      <c r="M1251" t="str">
        <f t="shared" si="140"/>
        <v>QT03612Thông tin đối ngoại3</v>
      </c>
      <c r="N1251">
        <f t="shared" si="137"/>
        <v>1</v>
      </c>
      <c r="O1251" t="str">
        <f t="shared" si="142"/>
        <v/>
      </c>
      <c r="P1251" t="str">
        <f t="shared" si="141"/>
        <v/>
      </c>
    </row>
    <row r="1252" spans="1:16" ht="16.5">
      <c r="A1252" s="100" t="s">
        <v>1045</v>
      </c>
      <c r="B1252" s="101" t="s">
        <v>1046</v>
      </c>
      <c r="C1252" s="100" t="s">
        <v>1047</v>
      </c>
      <c r="D1252" s="80">
        <v>3</v>
      </c>
      <c r="E1252" s="80">
        <v>1.5</v>
      </c>
      <c r="F1252" s="80">
        <v>1.5</v>
      </c>
      <c r="G1252" s="100"/>
      <c r="H1252" s="83" t="s">
        <v>1035</v>
      </c>
      <c r="I1252" s="26" t="s">
        <v>13</v>
      </c>
      <c r="J1252" t="str">
        <f t="shared" si="138"/>
        <v>QT03613Thông tin đối ngoại3</v>
      </c>
      <c r="K1252">
        <f t="shared" si="136"/>
        <v>1</v>
      </c>
      <c r="L1252" t="str">
        <f t="shared" si="139"/>
        <v/>
      </c>
      <c r="M1252" t="str">
        <f t="shared" si="140"/>
        <v>QT03613Thông tin đối ngoại3</v>
      </c>
      <c r="N1252">
        <f t="shared" si="137"/>
        <v>1</v>
      </c>
      <c r="O1252" t="str">
        <f t="shared" si="142"/>
        <v/>
      </c>
      <c r="P1252" t="str">
        <f t="shared" si="141"/>
        <v/>
      </c>
    </row>
    <row r="1253" spans="1:16" ht="16.5">
      <c r="A1253" s="100" t="s">
        <v>1048</v>
      </c>
      <c r="B1253" s="101" t="s">
        <v>1049</v>
      </c>
      <c r="C1253" s="100" t="s">
        <v>1050</v>
      </c>
      <c r="D1253" s="80">
        <v>3</v>
      </c>
      <c r="E1253" s="80">
        <v>1.5</v>
      </c>
      <c r="F1253" s="80">
        <v>1.5</v>
      </c>
      <c r="G1253" s="100"/>
      <c r="H1253" s="83" t="s">
        <v>1035</v>
      </c>
      <c r="I1253" s="26" t="s">
        <v>13</v>
      </c>
      <c r="J1253" t="str">
        <f t="shared" si="138"/>
        <v>QT03628Thông tin đối ngoại3</v>
      </c>
      <c r="K1253">
        <f t="shared" si="136"/>
        <v>1</v>
      </c>
      <c r="L1253" t="str">
        <f t="shared" si="139"/>
        <v/>
      </c>
      <c r="M1253" t="str">
        <f t="shared" si="140"/>
        <v>QT03628Thông tin đối ngoại3</v>
      </c>
      <c r="N1253">
        <f t="shared" si="137"/>
        <v>1</v>
      </c>
      <c r="O1253" t="str">
        <f t="shared" si="142"/>
        <v/>
      </c>
      <c r="P1253" t="str">
        <f t="shared" si="141"/>
        <v/>
      </c>
    </row>
    <row r="1254" spans="1:16" ht="16.5">
      <c r="A1254" s="100" t="s">
        <v>1051</v>
      </c>
      <c r="B1254" s="101" t="s">
        <v>1052</v>
      </c>
      <c r="C1254" s="100" t="s">
        <v>152</v>
      </c>
      <c r="D1254" s="80">
        <v>3</v>
      </c>
      <c r="E1254" s="80">
        <v>0.5</v>
      </c>
      <c r="F1254" s="80">
        <v>2.5</v>
      </c>
      <c r="G1254" s="100"/>
      <c r="H1254" s="83" t="s">
        <v>1035</v>
      </c>
      <c r="I1254" s="26" t="s">
        <v>13</v>
      </c>
      <c r="J1254" t="str">
        <f t="shared" si="138"/>
        <v>QT03589Thông tin đối ngoại3</v>
      </c>
      <c r="K1254">
        <f t="shared" si="136"/>
        <v>1</v>
      </c>
      <c r="L1254" t="str">
        <f t="shared" si="139"/>
        <v/>
      </c>
      <c r="M1254" t="str">
        <f t="shared" si="140"/>
        <v>QT03589Thông tin đối ngoại3</v>
      </c>
      <c r="N1254">
        <f t="shared" si="137"/>
        <v>1</v>
      </c>
      <c r="O1254" t="str">
        <f t="shared" si="142"/>
        <v/>
      </c>
      <c r="P1254" t="str">
        <f t="shared" si="141"/>
        <v/>
      </c>
    </row>
    <row r="1255" spans="1:16" ht="16.5">
      <c r="A1255" s="100" t="s">
        <v>1053</v>
      </c>
      <c r="B1255" s="101" t="s">
        <v>1019</v>
      </c>
      <c r="C1255" s="100" t="s">
        <v>1020</v>
      </c>
      <c r="D1255" s="80">
        <v>3</v>
      </c>
      <c r="E1255" s="80">
        <v>1.5</v>
      </c>
      <c r="F1255" s="80">
        <v>1.5</v>
      </c>
      <c r="G1255" s="100"/>
      <c r="H1255" s="83" t="s">
        <v>1035</v>
      </c>
      <c r="I1255" s="26" t="s">
        <v>156</v>
      </c>
      <c r="J1255" t="str">
        <f t="shared" si="138"/>
        <v>QT03712Thông tin đối ngoại3</v>
      </c>
      <c r="K1255">
        <f t="shared" si="136"/>
        <v>1</v>
      </c>
      <c r="L1255" t="str">
        <f t="shared" si="139"/>
        <v/>
      </c>
      <c r="M1255" t="str">
        <f t="shared" si="140"/>
        <v>QT03712Thông tin đối ngoại3</v>
      </c>
      <c r="N1255">
        <f t="shared" si="137"/>
        <v>1</v>
      </c>
      <c r="O1255" t="str">
        <f t="shared" si="142"/>
        <v/>
      </c>
      <c r="P1255" t="str">
        <f t="shared" si="141"/>
        <v/>
      </c>
    </row>
    <row r="1256" spans="1:16" ht="16.5">
      <c r="A1256" s="100" t="s">
        <v>1054</v>
      </c>
      <c r="B1256" s="101" t="s">
        <v>1021</v>
      </c>
      <c r="C1256" s="100" t="s">
        <v>1022</v>
      </c>
      <c r="D1256" s="80">
        <v>3</v>
      </c>
      <c r="E1256" s="80">
        <v>1.5</v>
      </c>
      <c r="F1256" s="80">
        <v>1.5</v>
      </c>
      <c r="G1256" s="100"/>
      <c r="H1256" s="83" t="s">
        <v>1035</v>
      </c>
      <c r="I1256" s="26" t="s">
        <v>156</v>
      </c>
      <c r="J1256" t="str">
        <f t="shared" si="138"/>
        <v>QT03629Thông tin đối ngoại3</v>
      </c>
      <c r="K1256">
        <f t="shared" si="136"/>
        <v>1</v>
      </c>
      <c r="L1256" t="str">
        <f t="shared" si="139"/>
        <v/>
      </c>
      <c r="M1256" t="str">
        <f t="shared" si="140"/>
        <v>QT03629Thông tin đối ngoại3</v>
      </c>
      <c r="N1256">
        <f t="shared" si="137"/>
        <v>1</v>
      </c>
      <c r="O1256" t="str">
        <f t="shared" si="142"/>
        <v/>
      </c>
      <c r="P1256" t="str">
        <f t="shared" si="141"/>
        <v/>
      </c>
    </row>
    <row r="1257" spans="1:16" ht="16.5">
      <c r="A1257" s="100" t="s">
        <v>1055</v>
      </c>
      <c r="B1257" s="101" t="s">
        <v>1023</v>
      </c>
      <c r="C1257" s="100" t="s">
        <v>1024</v>
      </c>
      <c r="D1257" s="80">
        <v>3</v>
      </c>
      <c r="E1257" s="80">
        <v>1.5</v>
      </c>
      <c r="F1257" s="80">
        <v>1.5</v>
      </c>
      <c r="G1257" s="100"/>
      <c r="H1257" s="83" t="s">
        <v>1035</v>
      </c>
      <c r="I1257" s="26" t="s">
        <v>73</v>
      </c>
      <c r="J1257" t="str">
        <f t="shared" si="138"/>
        <v>QT03631Thông tin đối ngoại3</v>
      </c>
      <c r="K1257">
        <f t="shared" si="136"/>
        <v>1</v>
      </c>
      <c r="L1257" t="str">
        <f t="shared" si="139"/>
        <v/>
      </c>
      <c r="M1257" t="str">
        <f t="shared" si="140"/>
        <v>QT03631Thông tin đối ngoại3</v>
      </c>
      <c r="N1257">
        <f t="shared" si="137"/>
        <v>1</v>
      </c>
      <c r="O1257" t="str">
        <f t="shared" si="142"/>
        <v/>
      </c>
      <c r="P1257" t="str">
        <f t="shared" si="141"/>
        <v/>
      </c>
    </row>
    <row r="1258" spans="1:16" ht="16.5">
      <c r="A1258" s="100" t="s">
        <v>1056</v>
      </c>
      <c r="B1258" s="101" t="s">
        <v>1025</v>
      </c>
      <c r="C1258" s="100" t="s">
        <v>1026</v>
      </c>
      <c r="D1258" s="80">
        <v>3</v>
      </c>
      <c r="E1258" s="80">
        <v>1.5</v>
      </c>
      <c r="F1258" s="80">
        <v>1.5</v>
      </c>
      <c r="G1258" s="100"/>
      <c r="H1258" s="83" t="s">
        <v>1035</v>
      </c>
      <c r="I1258" s="26" t="s">
        <v>73</v>
      </c>
      <c r="J1258" t="str">
        <f t="shared" si="138"/>
        <v>QT03630Thông tin đối ngoại3</v>
      </c>
      <c r="K1258">
        <f t="shared" si="136"/>
        <v>1</v>
      </c>
      <c r="L1258" t="str">
        <f t="shared" si="139"/>
        <v/>
      </c>
      <c r="M1258" t="str">
        <f t="shared" si="140"/>
        <v>QT03630Thông tin đối ngoại3</v>
      </c>
      <c r="N1258">
        <f t="shared" si="137"/>
        <v>1</v>
      </c>
      <c r="O1258" t="str">
        <f t="shared" si="142"/>
        <v/>
      </c>
      <c r="P1258" t="str">
        <f t="shared" si="141"/>
        <v/>
      </c>
    </row>
    <row r="1259" spans="1:16" ht="16.5">
      <c r="A1259" s="100" t="s">
        <v>1057</v>
      </c>
      <c r="B1259" s="101" t="s">
        <v>1027</v>
      </c>
      <c r="C1259" s="100" t="s">
        <v>1028</v>
      </c>
      <c r="D1259" s="80">
        <v>3</v>
      </c>
      <c r="E1259" s="80">
        <v>1.5</v>
      </c>
      <c r="F1259" s="80">
        <v>1.5</v>
      </c>
      <c r="G1259" s="100"/>
      <c r="H1259" s="83" t="s">
        <v>1035</v>
      </c>
      <c r="I1259" s="26" t="s">
        <v>73</v>
      </c>
      <c r="J1259" t="str">
        <f t="shared" si="138"/>
        <v>QT03636Thông tin đối ngoại3</v>
      </c>
      <c r="K1259">
        <f t="shared" si="136"/>
        <v>1</v>
      </c>
      <c r="L1259" t="str">
        <f t="shared" si="139"/>
        <v/>
      </c>
      <c r="M1259" t="str">
        <f t="shared" si="140"/>
        <v>QT03636Thông tin đối ngoại3</v>
      </c>
      <c r="N1259">
        <f t="shared" si="137"/>
        <v>1</v>
      </c>
      <c r="O1259" t="str">
        <f t="shared" si="142"/>
        <v/>
      </c>
      <c r="P1259" t="str">
        <f t="shared" si="141"/>
        <v/>
      </c>
    </row>
    <row r="1260" spans="1:16" ht="16.5">
      <c r="A1260" s="100" t="s">
        <v>1058</v>
      </c>
      <c r="B1260" s="101" t="s">
        <v>1029</v>
      </c>
      <c r="C1260" s="100" t="s">
        <v>1030</v>
      </c>
      <c r="D1260" s="80">
        <v>3</v>
      </c>
      <c r="E1260" s="80">
        <v>1.5</v>
      </c>
      <c r="F1260" s="80">
        <v>1.5</v>
      </c>
      <c r="G1260" s="100"/>
      <c r="H1260" s="83" t="s">
        <v>1035</v>
      </c>
      <c r="I1260" s="26" t="s">
        <v>73</v>
      </c>
      <c r="J1260" t="str">
        <f t="shared" si="138"/>
        <v>QT03633Thông tin đối ngoại3</v>
      </c>
      <c r="K1260">
        <f t="shared" si="136"/>
        <v>1</v>
      </c>
      <c r="L1260" t="str">
        <f t="shared" si="139"/>
        <v/>
      </c>
      <c r="M1260" t="str">
        <f t="shared" si="140"/>
        <v>QT03633Thông tin đối ngoại3</v>
      </c>
      <c r="N1260">
        <f t="shared" si="137"/>
        <v>1</v>
      </c>
      <c r="O1260" t="str">
        <f t="shared" si="142"/>
        <v/>
      </c>
      <c r="P1260" t="str">
        <f t="shared" si="141"/>
        <v/>
      </c>
    </row>
    <row r="1261" spans="1:16" ht="16.5">
      <c r="A1261" s="100" t="s">
        <v>1059</v>
      </c>
      <c r="B1261" s="101" t="s">
        <v>1031</v>
      </c>
      <c r="C1261" s="100" t="s">
        <v>1032</v>
      </c>
      <c r="D1261" s="80">
        <v>3</v>
      </c>
      <c r="E1261" s="80">
        <v>1.5</v>
      </c>
      <c r="F1261" s="80">
        <v>1.5</v>
      </c>
      <c r="G1261" s="100"/>
      <c r="H1261" s="83" t="s">
        <v>1035</v>
      </c>
      <c r="I1261" s="26" t="s">
        <v>73</v>
      </c>
      <c r="J1261" t="str">
        <f t="shared" si="138"/>
        <v>QT03635Thông tin đối ngoại3</v>
      </c>
      <c r="K1261">
        <f t="shared" si="136"/>
        <v>1</v>
      </c>
      <c r="L1261" t="str">
        <f t="shared" si="139"/>
        <v/>
      </c>
      <c r="M1261" t="str">
        <f t="shared" si="140"/>
        <v>QT03635Thông tin đối ngoại3</v>
      </c>
      <c r="N1261">
        <f t="shared" si="137"/>
        <v>1</v>
      </c>
      <c r="O1261" t="str">
        <f t="shared" si="142"/>
        <v/>
      </c>
      <c r="P1261" t="str">
        <f t="shared" si="141"/>
        <v/>
      </c>
    </row>
    <row r="1262" spans="1:16" ht="16.5">
      <c r="A1262" s="100" t="s">
        <v>1060</v>
      </c>
      <c r="B1262" s="101" t="s">
        <v>1033</v>
      </c>
      <c r="C1262" s="100" t="s">
        <v>1034</v>
      </c>
      <c r="D1262" s="80">
        <v>3</v>
      </c>
      <c r="E1262" s="80">
        <v>1.5</v>
      </c>
      <c r="F1262" s="80">
        <v>1.5</v>
      </c>
      <c r="G1262" s="100"/>
      <c r="H1262" s="83" t="s">
        <v>1035</v>
      </c>
      <c r="I1262" s="26" t="s">
        <v>73</v>
      </c>
      <c r="J1262" t="str">
        <f t="shared" si="138"/>
        <v>QT03634Thông tin đối ngoại3</v>
      </c>
      <c r="K1262">
        <f t="shared" si="136"/>
        <v>1</v>
      </c>
      <c r="L1262" t="str">
        <f t="shared" si="139"/>
        <v/>
      </c>
      <c r="M1262" t="str">
        <f t="shared" si="140"/>
        <v>QT03634Thông tin đối ngoại3</v>
      </c>
      <c r="N1262">
        <f t="shared" si="137"/>
        <v>1</v>
      </c>
      <c r="O1262" t="str">
        <f t="shared" si="142"/>
        <v/>
      </c>
      <c r="P1262" t="str">
        <f t="shared" si="141"/>
        <v/>
      </c>
    </row>
    <row r="1263" spans="1:16" ht="33">
      <c r="A1263" s="86" t="s">
        <v>168</v>
      </c>
      <c r="B1263" s="87" t="s">
        <v>169</v>
      </c>
      <c r="C1263" s="88" t="s">
        <v>170</v>
      </c>
      <c r="D1263" s="89">
        <v>1</v>
      </c>
      <c r="E1263" s="89">
        <v>1</v>
      </c>
      <c r="F1263" s="89">
        <v>0</v>
      </c>
      <c r="G1263" s="89"/>
      <c r="H1263" s="83" t="s">
        <v>1035</v>
      </c>
      <c r="I1263" s="26" t="s">
        <v>13</v>
      </c>
      <c r="J1263" t="str">
        <f t="shared" si="138"/>
        <v>ĐC01015Thông tin đối ngoại1</v>
      </c>
      <c r="K1263">
        <f t="shared" si="136"/>
        <v>2</v>
      </c>
      <c r="L1263" t="str">
        <f t="shared" si="139"/>
        <v>HK1</v>
      </c>
      <c r="M1263" t="str">
        <f t="shared" si="140"/>
        <v>ĐC01015Thông tin đối ngoại1</v>
      </c>
      <c r="N1263">
        <f t="shared" si="137"/>
        <v>1</v>
      </c>
      <c r="O1263" t="str">
        <f t="shared" si="142"/>
        <v/>
      </c>
      <c r="P1263" t="str">
        <f t="shared" si="141"/>
        <v>HK1</v>
      </c>
    </row>
    <row r="1264" spans="1:16" ht="33">
      <c r="A1264" s="86" t="s">
        <v>171</v>
      </c>
      <c r="B1264" s="87" t="s">
        <v>172</v>
      </c>
      <c r="C1264" s="88" t="s">
        <v>173</v>
      </c>
      <c r="D1264" s="89">
        <v>1</v>
      </c>
      <c r="E1264" s="89">
        <v>0</v>
      </c>
      <c r="F1264" s="89">
        <v>1</v>
      </c>
      <c r="G1264" s="89"/>
      <c r="H1264" s="83" t="s">
        <v>1035</v>
      </c>
      <c r="I1264" s="26" t="s">
        <v>13</v>
      </c>
      <c r="J1264" t="str">
        <f t="shared" si="138"/>
        <v>ĐC01016Thông tin đối ngoại1</v>
      </c>
      <c r="K1264">
        <f t="shared" si="136"/>
        <v>1</v>
      </c>
      <c r="L1264" t="str">
        <f t="shared" si="139"/>
        <v/>
      </c>
      <c r="M1264" t="str">
        <f t="shared" si="140"/>
        <v>ĐC01016Thông tin đối ngoại1</v>
      </c>
      <c r="N1264">
        <f t="shared" si="137"/>
        <v>1</v>
      </c>
      <c r="O1264" t="str">
        <f t="shared" si="142"/>
        <v/>
      </c>
      <c r="P1264" t="str">
        <f t="shared" si="141"/>
        <v/>
      </c>
    </row>
    <row r="1265" spans="1:16" ht="33">
      <c r="A1265" s="86" t="s">
        <v>174</v>
      </c>
      <c r="B1265" s="87" t="s">
        <v>175</v>
      </c>
      <c r="C1265" s="88" t="s">
        <v>176</v>
      </c>
      <c r="D1265" s="89">
        <v>1</v>
      </c>
      <c r="E1265" s="89">
        <v>0</v>
      </c>
      <c r="F1265" s="89">
        <v>1</v>
      </c>
      <c r="G1265" s="89"/>
      <c r="H1265" s="83" t="s">
        <v>1035</v>
      </c>
      <c r="I1265" s="26" t="s">
        <v>13</v>
      </c>
      <c r="J1265" t="str">
        <f t="shared" si="138"/>
        <v>ĐC01017Thông tin đối ngoại1</v>
      </c>
      <c r="K1265">
        <f t="shared" si="136"/>
        <v>1</v>
      </c>
      <c r="L1265" t="str">
        <f t="shared" si="139"/>
        <v/>
      </c>
      <c r="M1265" t="str">
        <f t="shared" si="140"/>
        <v>ĐC01017Thông tin đối ngoại1</v>
      </c>
      <c r="N1265">
        <f t="shared" si="137"/>
        <v>1</v>
      </c>
      <c r="O1265" t="str">
        <f t="shared" si="142"/>
        <v/>
      </c>
      <c r="P1265" t="str">
        <f t="shared" si="141"/>
        <v/>
      </c>
    </row>
    <row r="1266" spans="1:16" ht="33">
      <c r="A1266" s="86" t="s">
        <v>177</v>
      </c>
      <c r="B1266" s="87" t="s">
        <v>178</v>
      </c>
      <c r="C1266" s="88" t="s">
        <v>179</v>
      </c>
      <c r="D1266" s="89">
        <v>2</v>
      </c>
      <c r="E1266" s="89">
        <v>2</v>
      </c>
      <c r="F1266" s="89">
        <v>0</v>
      </c>
      <c r="G1266" s="89"/>
      <c r="H1266" s="83" t="s">
        <v>1035</v>
      </c>
      <c r="I1266" s="26" t="s">
        <v>13</v>
      </c>
      <c r="J1266" t="str">
        <f t="shared" si="138"/>
        <v>QA01005Thông tin đối ngoại2</v>
      </c>
      <c r="K1266">
        <f t="shared" si="136"/>
        <v>1</v>
      </c>
      <c r="L1266" t="str">
        <f t="shared" si="139"/>
        <v/>
      </c>
      <c r="M1266" t="str">
        <f t="shared" si="140"/>
        <v>QA01005Thông tin đối ngoại2</v>
      </c>
      <c r="N1266">
        <f t="shared" si="137"/>
        <v>1</v>
      </c>
      <c r="O1266" t="str">
        <f t="shared" si="142"/>
        <v/>
      </c>
      <c r="P1266" t="str">
        <f t="shared" si="141"/>
        <v/>
      </c>
    </row>
    <row r="1267" spans="1:16" ht="33">
      <c r="A1267" s="86" t="s">
        <v>180</v>
      </c>
      <c r="B1267" s="87" t="s">
        <v>181</v>
      </c>
      <c r="C1267" s="88" t="s">
        <v>182</v>
      </c>
      <c r="D1267" s="89">
        <v>2</v>
      </c>
      <c r="E1267" s="89">
        <v>1.5</v>
      </c>
      <c r="F1267" s="89">
        <v>0.5</v>
      </c>
      <c r="G1267" s="89"/>
      <c r="H1267" s="83" t="s">
        <v>1035</v>
      </c>
      <c r="I1267" s="26" t="s">
        <v>13</v>
      </c>
      <c r="J1267" t="str">
        <f t="shared" si="138"/>
        <v>QA01006Thông tin đối ngoại2</v>
      </c>
      <c r="K1267">
        <f t="shared" si="136"/>
        <v>1</v>
      </c>
      <c r="L1267" t="str">
        <f t="shared" si="139"/>
        <v/>
      </c>
      <c r="M1267" t="str">
        <f t="shared" si="140"/>
        <v>QA01006Thông tin đối ngoại2</v>
      </c>
      <c r="N1267">
        <f t="shared" si="137"/>
        <v>1</v>
      </c>
      <c r="O1267" t="str">
        <f t="shared" si="142"/>
        <v/>
      </c>
      <c r="P1267" t="str">
        <f t="shared" si="141"/>
        <v/>
      </c>
    </row>
    <row r="1268" spans="1:16" ht="33">
      <c r="A1268" s="86" t="s">
        <v>183</v>
      </c>
      <c r="B1268" s="87" t="s">
        <v>184</v>
      </c>
      <c r="C1268" s="88" t="s">
        <v>185</v>
      </c>
      <c r="D1268" s="89">
        <v>3</v>
      </c>
      <c r="E1268" s="89">
        <v>1</v>
      </c>
      <c r="F1268" s="89">
        <v>2</v>
      </c>
      <c r="G1268" s="89"/>
      <c r="H1268" s="83" t="s">
        <v>1035</v>
      </c>
      <c r="I1268" s="26" t="s">
        <v>13</v>
      </c>
      <c r="J1268" t="str">
        <f t="shared" si="138"/>
        <v>QA01007Thông tin đối ngoại3</v>
      </c>
      <c r="K1268">
        <f t="shared" si="136"/>
        <v>1</v>
      </c>
      <c r="L1268" t="str">
        <f t="shared" si="139"/>
        <v/>
      </c>
      <c r="M1268" t="str">
        <f t="shared" si="140"/>
        <v>QA01007Thông tin đối ngoại3</v>
      </c>
      <c r="N1268">
        <f t="shared" si="137"/>
        <v>1</v>
      </c>
      <c r="O1268" t="str">
        <f t="shared" si="142"/>
        <v/>
      </c>
      <c r="P1268" t="str">
        <f t="shared" si="141"/>
        <v/>
      </c>
    </row>
    <row r="1269" spans="1:16" ht="33">
      <c r="A1269" s="86" t="s">
        <v>186</v>
      </c>
      <c r="B1269" s="87" t="s">
        <v>187</v>
      </c>
      <c r="C1269" s="88" t="s">
        <v>188</v>
      </c>
      <c r="D1269" s="89">
        <v>1</v>
      </c>
      <c r="E1269" s="89">
        <v>0.5</v>
      </c>
      <c r="F1269" s="89">
        <v>0.5</v>
      </c>
      <c r="G1269" s="89"/>
      <c r="H1269" s="83" t="s">
        <v>1035</v>
      </c>
      <c r="I1269" s="26" t="s">
        <v>13</v>
      </c>
      <c r="J1269" t="str">
        <f t="shared" si="138"/>
        <v>QA01008Thông tin đối ngoại1</v>
      </c>
      <c r="K1269">
        <f t="shared" si="136"/>
        <v>1</v>
      </c>
      <c r="L1269" t="str">
        <f t="shared" si="139"/>
        <v/>
      </c>
      <c r="M1269" t="str">
        <f t="shared" si="140"/>
        <v>QA01008Thông tin đối ngoại1</v>
      </c>
      <c r="N1269">
        <f t="shared" si="137"/>
        <v>1</v>
      </c>
      <c r="O1269" t="str">
        <f t="shared" si="142"/>
        <v/>
      </c>
      <c r="P1269" t="str">
        <f t="shared" si="141"/>
        <v/>
      </c>
    </row>
    <row r="1270" spans="1:16" ht="33">
      <c r="A1270" s="86" t="s">
        <v>189</v>
      </c>
      <c r="B1270" s="87" t="s">
        <v>190</v>
      </c>
      <c r="C1270" s="88" t="s">
        <v>191</v>
      </c>
      <c r="D1270" s="89">
        <v>1</v>
      </c>
      <c r="E1270" s="89">
        <v>0</v>
      </c>
      <c r="F1270" s="89">
        <v>1</v>
      </c>
      <c r="G1270" s="89"/>
      <c r="H1270" s="83" t="s">
        <v>1035</v>
      </c>
      <c r="I1270" s="26" t="s">
        <v>73</v>
      </c>
      <c r="J1270" t="str">
        <f t="shared" si="138"/>
        <v>ĐC01018Thông tin đối ngoại1</v>
      </c>
      <c r="K1270">
        <f t="shared" si="136"/>
        <v>1</v>
      </c>
      <c r="L1270" t="str">
        <f t="shared" si="139"/>
        <v/>
      </c>
      <c r="M1270" t="str">
        <f t="shared" si="140"/>
        <v>ĐC01018Thông tin đối ngoại1</v>
      </c>
      <c r="N1270">
        <f t="shared" si="137"/>
        <v>1</v>
      </c>
      <c r="O1270" t="str">
        <f t="shared" si="142"/>
        <v/>
      </c>
      <c r="P1270" t="str">
        <f t="shared" si="141"/>
        <v/>
      </c>
    </row>
    <row r="1271" spans="1:16" ht="33">
      <c r="A1271" s="86" t="s">
        <v>192</v>
      </c>
      <c r="B1271" s="87" t="s">
        <v>193</v>
      </c>
      <c r="C1271" s="88" t="s">
        <v>194</v>
      </c>
      <c r="D1271" s="89">
        <v>1</v>
      </c>
      <c r="E1271" s="89">
        <v>0</v>
      </c>
      <c r="F1271" s="89">
        <v>1</v>
      </c>
      <c r="G1271" s="89"/>
      <c r="H1271" s="83" t="s">
        <v>1035</v>
      </c>
      <c r="I1271" s="26" t="s">
        <v>73</v>
      </c>
      <c r="J1271" t="str">
        <f t="shared" si="138"/>
        <v>ĐC01019Thông tin đối ngoại1</v>
      </c>
      <c r="K1271">
        <f t="shared" si="136"/>
        <v>1</v>
      </c>
      <c r="L1271" t="str">
        <f t="shared" si="139"/>
        <v/>
      </c>
      <c r="M1271" t="str">
        <f t="shared" si="140"/>
        <v>ĐC01019Thông tin đối ngoại1</v>
      </c>
      <c r="N1271">
        <f t="shared" si="137"/>
        <v>1</v>
      </c>
      <c r="O1271" t="str">
        <f t="shared" si="142"/>
        <v/>
      </c>
      <c r="P1271" t="str">
        <f t="shared" si="141"/>
        <v/>
      </c>
    </row>
    <row r="1272" spans="1:16" ht="33">
      <c r="A1272" s="90" t="s">
        <v>195</v>
      </c>
      <c r="B1272" s="87" t="s">
        <v>196</v>
      </c>
      <c r="C1272" s="88" t="s">
        <v>197</v>
      </c>
      <c r="D1272" s="89">
        <v>1</v>
      </c>
      <c r="E1272" s="89">
        <v>0</v>
      </c>
      <c r="F1272" s="89">
        <v>1</v>
      </c>
      <c r="G1272" s="89"/>
      <c r="H1272" s="83" t="s">
        <v>1035</v>
      </c>
      <c r="I1272" s="26" t="s">
        <v>73</v>
      </c>
      <c r="J1272" t="str">
        <f t="shared" si="138"/>
        <v>ĐC01020Thông tin đối ngoại1</v>
      </c>
      <c r="K1272">
        <f t="shared" si="136"/>
        <v>1</v>
      </c>
      <c r="L1272" t="str">
        <f t="shared" si="139"/>
        <v/>
      </c>
      <c r="M1272" t="str">
        <f t="shared" si="140"/>
        <v>ĐC01020Thông tin đối ngoại1</v>
      </c>
      <c r="N1272">
        <f t="shared" si="137"/>
        <v>1</v>
      </c>
      <c r="O1272" t="str">
        <f t="shared" si="142"/>
        <v/>
      </c>
      <c r="P1272" t="str">
        <f t="shared" si="141"/>
        <v/>
      </c>
    </row>
    <row r="1273" spans="1:16" ht="33">
      <c r="A1273" s="90" t="s">
        <v>198</v>
      </c>
      <c r="B1273" s="87" t="s">
        <v>199</v>
      </c>
      <c r="C1273" s="88" t="s">
        <v>200</v>
      </c>
      <c r="D1273" s="89">
        <v>1</v>
      </c>
      <c r="E1273" s="89">
        <v>0</v>
      </c>
      <c r="F1273" s="89">
        <v>1</v>
      </c>
      <c r="G1273" s="89"/>
      <c r="H1273" s="83" t="s">
        <v>1035</v>
      </c>
      <c r="I1273" s="26" t="s">
        <v>73</v>
      </c>
      <c r="J1273" t="str">
        <f t="shared" si="138"/>
        <v>ĐC01021Thông tin đối ngoại1</v>
      </c>
      <c r="K1273">
        <f t="shared" si="136"/>
        <v>1</v>
      </c>
      <c r="L1273" t="str">
        <f t="shared" si="139"/>
        <v/>
      </c>
      <c r="M1273" t="str">
        <f t="shared" si="140"/>
        <v>ĐC01021Thông tin đối ngoại1</v>
      </c>
      <c r="N1273">
        <f t="shared" si="137"/>
        <v>1</v>
      </c>
      <c r="O1273" t="str">
        <f t="shared" si="142"/>
        <v/>
      </c>
      <c r="P1273" t="str">
        <f t="shared" si="141"/>
        <v/>
      </c>
    </row>
    <row r="1274" spans="1:16" ht="33">
      <c r="A1274" s="80" t="s">
        <v>202</v>
      </c>
      <c r="B1274" s="81" t="s">
        <v>10</v>
      </c>
      <c r="C1274" s="80" t="s">
        <v>11</v>
      </c>
      <c r="D1274" s="80">
        <v>4</v>
      </c>
      <c r="E1274" s="80">
        <v>3</v>
      </c>
      <c r="F1274" s="80">
        <v>1</v>
      </c>
      <c r="G1274" s="80"/>
      <c r="H1274" s="83" t="s">
        <v>1061</v>
      </c>
      <c r="I1274" s="26" t="s">
        <v>13</v>
      </c>
      <c r="J1274" t="str">
        <f t="shared" si="138"/>
        <v>TM01001Kinh tế và Quản lý4</v>
      </c>
      <c r="K1274">
        <f t="shared" si="136"/>
        <v>2</v>
      </c>
      <c r="L1274" t="str">
        <f t="shared" si="139"/>
        <v>HK1</v>
      </c>
      <c r="M1274" t="str">
        <f t="shared" si="140"/>
        <v>TM01001Kinh tế và Quản lý4</v>
      </c>
      <c r="N1274">
        <f t="shared" si="137"/>
        <v>1</v>
      </c>
      <c r="O1274" t="str">
        <f t="shared" si="142"/>
        <v/>
      </c>
      <c r="P1274" t="str">
        <f t="shared" si="141"/>
        <v>HK1</v>
      </c>
    </row>
    <row r="1275" spans="1:16" ht="33">
      <c r="A1275" s="80" t="s">
        <v>203</v>
      </c>
      <c r="B1275" s="81" t="s">
        <v>15</v>
      </c>
      <c r="C1275" s="80" t="s">
        <v>16</v>
      </c>
      <c r="D1275" s="80">
        <v>3</v>
      </c>
      <c r="E1275" s="80">
        <v>2</v>
      </c>
      <c r="F1275" s="80">
        <v>1</v>
      </c>
      <c r="G1275" s="80"/>
      <c r="H1275" s="83" t="s">
        <v>1061</v>
      </c>
      <c r="I1275" s="26" t="s">
        <v>13</v>
      </c>
      <c r="J1275" t="str">
        <f t="shared" si="138"/>
        <v>KT01001Kinh tế và Quản lý3</v>
      </c>
      <c r="K1275">
        <f t="shared" si="136"/>
        <v>1</v>
      </c>
      <c r="L1275" t="str">
        <f t="shared" si="139"/>
        <v/>
      </c>
      <c r="M1275" t="str">
        <f t="shared" si="140"/>
        <v>KT01001Kinh tế và Quản lý3</v>
      </c>
      <c r="N1275">
        <f t="shared" si="137"/>
        <v>2</v>
      </c>
      <c r="O1275" t="str">
        <f t="shared" si="142"/>
        <v>HK2</v>
      </c>
      <c r="P1275" t="str">
        <f t="shared" si="141"/>
        <v>HK2</v>
      </c>
    </row>
    <row r="1276" spans="1:16" ht="33">
      <c r="A1276" s="80" t="s">
        <v>204</v>
      </c>
      <c r="B1276" s="81" t="s">
        <v>18</v>
      </c>
      <c r="C1276" s="80" t="s">
        <v>12</v>
      </c>
      <c r="D1276" s="80">
        <v>3</v>
      </c>
      <c r="E1276" s="80">
        <v>2</v>
      </c>
      <c r="F1276" s="80">
        <v>1</v>
      </c>
      <c r="G1276" s="80"/>
      <c r="H1276" s="83" t="s">
        <v>1061</v>
      </c>
      <c r="I1276" s="26" t="s">
        <v>13</v>
      </c>
      <c r="J1276" t="str">
        <f t="shared" si="138"/>
        <v>CN01001Kinh tế và Quản lý3</v>
      </c>
      <c r="K1276">
        <f t="shared" si="136"/>
        <v>1</v>
      </c>
      <c r="L1276" t="str">
        <f t="shared" si="139"/>
        <v/>
      </c>
      <c r="M1276" t="str">
        <f t="shared" si="140"/>
        <v>CN01001Kinh tế và Quản lý3</v>
      </c>
      <c r="N1276">
        <f t="shared" si="137"/>
        <v>1</v>
      </c>
      <c r="O1276" t="str">
        <f t="shared" si="142"/>
        <v/>
      </c>
      <c r="P1276" t="str">
        <f t="shared" si="141"/>
        <v/>
      </c>
    </row>
    <row r="1277" spans="1:16" ht="33">
      <c r="A1277" s="80" t="s">
        <v>205</v>
      </c>
      <c r="B1277" s="81" t="s">
        <v>20</v>
      </c>
      <c r="C1277" s="80" t="s">
        <v>21</v>
      </c>
      <c r="D1277" s="80">
        <v>3</v>
      </c>
      <c r="E1277" s="80">
        <v>2</v>
      </c>
      <c r="F1277" s="80">
        <v>1</v>
      </c>
      <c r="G1277" s="80"/>
      <c r="H1277" s="83" t="s">
        <v>1061</v>
      </c>
      <c r="I1277" s="26" t="s">
        <v>13</v>
      </c>
      <c r="J1277" t="str">
        <f t="shared" si="138"/>
        <v>LS01001Kinh tế và Quản lý3</v>
      </c>
      <c r="K1277">
        <f t="shared" si="136"/>
        <v>1</v>
      </c>
      <c r="L1277" t="str">
        <f t="shared" si="139"/>
        <v/>
      </c>
      <c r="M1277" t="str">
        <f t="shared" si="140"/>
        <v>LS01001Kinh tế và Quản lý3</v>
      </c>
      <c r="N1277">
        <f t="shared" si="137"/>
        <v>2</v>
      </c>
      <c r="O1277" t="str">
        <f t="shared" si="142"/>
        <v>HK2</v>
      </c>
      <c r="P1277" t="str">
        <f t="shared" si="141"/>
        <v>HK2</v>
      </c>
    </row>
    <row r="1278" spans="1:16" ht="33">
      <c r="A1278" s="80" t="s">
        <v>208</v>
      </c>
      <c r="B1278" s="81" t="s">
        <v>23</v>
      </c>
      <c r="C1278" s="80" t="s">
        <v>24</v>
      </c>
      <c r="D1278" s="80">
        <v>2</v>
      </c>
      <c r="E1278" s="80">
        <v>1.5</v>
      </c>
      <c r="F1278" s="80">
        <v>0.5</v>
      </c>
      <c r="G1278" s="80"/>
      <c r="H1278" s="83" t="s">
        <v>1061</v>
      </c>
      <c r="I1278" s="26" t="s">
        <v>13</v>
      </c>
      <c r="J1278" t="str">
        <f t="shared" si="138"/>
        <v>TH01001Kinh tế và Quản lý2</v>
      </c>
      <c r="K1278">
        <f t="shared" si="136"/>
        <v>1</v>
      </c>
      <c r="L1278" t="str">
        <f t="shared" si="139"/>
        <v/>
      </c>
      <c r="M1278" t="str">
        <f t="shared" si="140"/>
        <v>TH01001Kinh tế và Quản lý2</v>
      </c>
      <c r="N1278">
        <f t="shared" si="137"/>
        <v>1</v>
      </c>
      <c r="O1278" t="str">
        <f t="shared" si="142"/>
        <v/>
      </c>
      <c r="P1278" t="str">
        <f t="shared" si="141"/>
        <v/>
      </c>
    </row>
    <row r="1279" spans="1:16" ht="33">
      <c r="A1279" s="80" t="s">
        <v>211</v>
      </c>
      <c r="B1279" s="81" t="s">
        <v>26</v>
      </c>
      <c r="C1279" s="80" t="s">
        <v>27</v>
      </c>
      <c r="D1279" s="80">
        <v>3</v>
      </c>
      <c r="E1279" s="80">
        <v>2</v>
      </c>
      <c r="F1279" s="80">
        <v>1</v>
      </c>
      <c r="G1279" s="80"/>
      <c r="H1279" s="83" t="s">
        <v>1061</v>
      </c>
      <c r="I1279" s="26" t="s">
        <v>13</v>
      </c>
      <c r="J1279" t="str">
        <f t="shared" si="138"/>
        <v>NP01001Kinh tế và Quản lý3</v>
      </c>
      <c r="K1279">
        <f t="shared" si="136"/>
        <v>1</v>
      </c>
      <c r="L1279" t="str">
        <f t="shared" si="139"/>
        <v/>
      </c>
      <c r="M1279" t="str">
        <f t="shared" si="140"/>
        <v>NP01001Kinh tế và Quản lý3</v>
      </c>
      <c r="N1279">
        <f t="shared" si="137"/>
        <v>2</v>
      </c>
      <c r="O1279" t="str">
        <f t="shared" si="142"/>
        <v>HK2</v>
      </c>
      <c r="P1279" t="str">
        <f t="shared" si="141"/>
        <v>HK2</v>
      </c>
    </row>
    <row r="1280" spans="1:16" ht="33">
      <c r="A1280" s="80" t="s">
        <v>213</v>
      </c>
      <c r="B1280" s="81" t="s">
        <v>30</v>
      </c>
      <c r="C1280" s="80" t="s">
        <v>508</v>
      </c>
      <c r="D1280" s="80">
        <v>2</v>
      </c>
      <c r="E1280" s="80">
        <v>1.5</v>
      </c>
      <c r="F1280" s="80">
        <v>0.5</v>
      </c>
      <c r="G1280" s="80"/>
      <c r="H1280" s="83" t="s">
        <v>1061</v>
      </c>
      <c r="I1280" s="26" t="s">
        <v>13</v>
      </c>
      <c r="J1280" t="str">
        <f t="shared" si="138"/>
        <v>CT01001Kinh tế và Quản lý2</v>
      </c>
      <c r="K1280">
        <f t="shared" si="136"/>
        <v>2</v>
      </c>
      <c r="L1280" t="str">
        <f t="shared" si="139"/>
        <v>HK1</v>
      </c>
      <c r="M1280" t="str">
        <f t="shared" si="140"/>
        <v>CT01001Kinh tế và Quản lý2</v>
      </c>
      <c r="N1280">
        <f t="shared" si="137"/>
        <v>1</v>
      </c>
      <c r="O1280" t="str">
        <f t="shared" si="142"/>
        <v/>
      </c>
      <c r="P1280" t="str">
        <f t="shared" si="141"/>
        <v>HK1</v>
      </c>
    </row>
    <row r="1281" spans="1:16" ht="33">
      <c r="A1281" s="80" t="s">
        <v>215</v>
      </c>
      <c r="B1281" s="81" t="s">
        <v>33</v>
      </c>
      <c r="C1281" s="80" t="s">
        <v>34</v>
      </c>
      <c r="D1281" s="80">
        <v>2</v>
      </c>
      <c r="E1281" s="80">
        <v>1.5</v>
      </c>
      <c r="F1281" s="80">
        <v>0.5</v>
      </c>
      <c r="G1281" s="80"/>
      <c r="H1281" s="83" t="s">
        <v>1061</v>
      </c>
      <c r="I1281" s="26" t="s">
        <v>13</v>
      </c>
      <c r="J1281" t="str">
        <f t="shared" si="138"/>
        <v>XD01001Kinh tế và Quản lý2</v>
      </c>
      <c r="K1281">
        <f t="shared" si="136"/>
        <v>1</v>
      </c>
      <c r="L1281" t="str">
        <f t="shared" si="139"/>
        <v/>
      </c>
      <c r="M1281" t="str">
        <f t="shared" si="140"/>
        <v>XD01001Kinh tế và Quản lý2</v>
      </c>
      <c r="N1281">
        <f t="shared" si="137"/>
        <v>2</v>
      </c>
      <c r="O1281" t="str">
        <f t="shared" si="142"/>
        <v>HK2</v>
      </c>
      <c r="P1281" t="str">
        <f t="shared" si="141"/>
        <v>HK2</v>
      </c>
    </row>
    <row r="1282" spans="1:16" ht="33">
      <c r="A1282" s="80" t="s">
        <v>218</v>
      </c>
      <c r="B1282" s="81" t="s">
        <v>36</v>
      </c>
      <c r="C1282" s="80" t="s">
        <v>37</v>
      </c>
      <c r="D1282" s="80">
        <v>2</v>
      </c>
      <c r="E1282" s="80">
        <v>1.5</v>
      </c>
      <c r="F1282" s="80">
        <v>0.5</v>
      </c>
      <c r="G1282" s="80"/>
      <c r="H1282" s="83" t="s">
        <v>1061</v>
      </c>
      <c r="I1282" s="26" t="s">
        <v>13</v>
      </c>
      <c r="J1282" t="str">
        <f t="shared" si="138"/>
        <v>TG01004Kinh tế và Quản lý2</v>
      </c>
      <c r="K1282">
        <f t="shared" ref="K1282:K1345" si="143">COUNTIF($J$2:$J$3265,J1282)</f>
        <v>1</v>
      </c>
      <c r="L1282" t="str">
        <f t="shared" si="139"/>
        <v/>
      </c>
      <c r="M1282" t="str">
        <f t="shared" si="140"/>
        <v>TG01004Kinh tế và Quản lý2</v>
      </c>
      <c r="N1282">
        <f t="shared" ref="N1282:N1345" si="144">COUNTIF(M1282:M4567,M1282)</f>
        <v>2</v>
      </c>
      <c r="O1282" t="str">
        <f t="shared" si="142"/>
        <v>HK2</v>
      </c>
      <c r="P1282" t="str">
        <f t="shared" si="141"/>
        <v>HK2</v>
      </c>
    </row>
    <row r="1283" spans="1:16" ht="33">
      <c r="A1283" s="80" t="s">
        <v>38</v>
      </c>
      <c r="B1283" s="81" t="s">
        <v>1062</v>
      </c>
      <c r="C1283" s="80" t="s">
        <v>1063</v>
      </c>
      <c r="D1283" s="80">
        <v>2</v>
      </c>
      <c r="E1283" s="80">
        <v>1.5</v>
      </c>
      <c r="F1283" s="80">
        <v>0.5</v>
      </c>
      <c r="G1283" s="80"/>
      <c r="H1283" s="83" t="s">
        <v>1061</v>
      </c>
      <c r="I1283" s="26" t="s">
        <v>73</v>
      </c>
      <c r="J1283" t="str">
        <f t="shared" ref="J1283:J1346" si="145">CONCATENATE(B1283,H1283,D1283)</f>
        <v>CT02100Kinh tế và Quản lý2</v>
      </c>
      <c r="K1283">
        <f t="shared" si="143"/>
        <v>1</v>
      </c>
      <c r="L1283" t="str">
        <f t="shared" ref="L1283:L1346" si="146">IF(K1283=2,"HK1","")</f>
        <v/>
      </c>
      <c r="M1283" t="str">
        <f t="shared" ref="M1283:M1346" si="147">CONCATENATE(B1283,H1283,D1283)</f>
        <v>CT02100Kinh tế và Quản lý2</v>
      </c>
      <c r="N1283">
        <f t="shared" si="144"/>
        <v>1</v>
      </c>
      <c r="O1283" t="str">
        <f t="shared" si="142"/>
        <v/>
      </c>
      <c r="P1283" t="str">
        <f t="shared" si="141"/>
        <v/>
      </c>
    </row>
    <row r="1284" spans="1:16" ht="33">
      <c r="A1284" s="80" t="s">
        <v>41</v>
      </c>
      <c r="B1284" s="81" t="s">
        <v>1064</v>
      </c>
      <c r="C1284" s="80" t="s">
        <v>1065</v>
      </c>
      <c r="D1284" s="80">
        <v>2</v>
      </c>
      <c r="E1284" s="80">
        <v>1.5</v>
      </c>
      <c r="F1284" s="80">
        <v>0.5</v>
      </c>
      <c r="G1284" s="80"/>
      <c r="H1284" s="83" t="s">
        <v>1061</v>
      </c>
      <c r="I1284" s="26" t="s">
        <v>73</v>
      </c>
      <c r="J1284" t="str">
        <f t="shared" si="145"/>
        <v>CT01100Kinh tế và Quản lý2</v>
      </c>
      <c r="K1284">
        <f t="shared" si="143"/>
        <v>1</v>
      </c>
      <c r="L1284" t="str">
        <f t="shared" si="146"/>
        <v/>
      </c>
      <c r="M1284" t="str">
        <f t="shared" si="147"/>
        <v>CT01100Kinh tế và Quản lý2</v>
      </c>
      <c r="N1284">
        <f t="shared" si="144"/>
        <v>1</v>
      </c>
      <c r="O1284" t="str">
        <f t="shared" si="142"/>
        <v/>
      </c>
      <c r="P1284" t="str">
        <f t="shared" si="141"/>
        <v/>
      </c>
    </row>
    <row r="1285" spans="1:16" ht="33">
      <c r="A1285" s="80" t="s">
        <v>44</v>
      </c>
      <c r="B1285" s="81" t="s">
        <v>1066</v>
      </c>
      <c r="C1285" s="80" t="s">
        <v>1067</v>
      </c>
      <c r="D1285" s="80">
        <v>2</v>
      </c>
      <c r="E1285" s="80">
        <v>1.5</v>
      </c>
      <c r="F1285" s="80">
        <v>0.5</v>
      </c>
      <c r="G1285" s="80"/>
      <c r="H1285" s="83" t="s">
        <v>1061</v>
      </c>
      <c r="I1285" s="26" t="s">
        <v>73</v>
      </c>
      <c r="J1285" t="str">
        <f t="shared" si="145"/>
        <v>KT02389Kinh tế và Quản lý2</v>
      </c>
      <c r="K1285">
        <f t="shared" si="143"/>
        <v>1</v>
      </c>
      <c r="L1285" t="str">
        <f t="shared" si="146"/>
        <v/>
      </c>
      <c r="M1285" t="str">
        <f t="shared" si="147"/>
        <v>KT02389Kinh tế và Quản lý2</v>
      </c>
      <c r="N1285">
        <f t="shared" si="144"/>
        <v>1</v>
      </c>
      <c r="O1285" t="str">
        <f t="shared" si="142"/>
        <v/>
      </c>
      <c r="P1285" t="str">
        <f t="shared" si="141"/>
        <v/>
      </c>
    </row>
    <row r="1286" spans="1:16" ht="33">
      <c r="A1286" s="80" t="s">
        <v>47</v>
      </c>
      <c r="B1286" s="81" t="s">
        <v>71</v>
      </c>
      <c r="C1286" s="80" t="s">
        <v>72</v>
      </c>
      <c r="D1286" s="80">
        <v>2</v>
      </c>
      <c r="E1286" s="80">
        <v>1.5</v>
      </c>
      <c r="F1286" s="80">
        <v>0.5</v>
      </c>
      <c r="G1286" s="80"/>
      <c r="H1286" s="83" t="s">
        <v>1061</v>
      </c>
      <c r="I1286" s="26" t="s">
        <v>73</v>
      </c>
      <c r="J1286" t="str">
        <f t="shared" si="145"/>
        <v>XH01001Kinh tế và Quản lý2</v>
      </c>
      <c r="K1286">
        <f t="shared" si="143"/>
        <v>2</v>
      </c>
      <c r="L1286" t="str">
        <f t="shared" si="146"/>
        <v>HK1</v>
      </c>
      <c r="M1286" t="str">
        <f t="shared" si="147"/>
        <v>XH01001Kinh tế và Quản lý2</v>
      </c>
      <c r="N1286">
        <f t="shared" si="144"/>
        <v>1</v>
      </c>
      <c r="O1286" t="str">
        <f t="shared" si="142"/>
        <v/>
      </c>
      <c r="P1286" t="str">
        <f t="shared" si="141"/>
        <v>HK1</v>
      </c>
    </row>
    <row r="1287" spans="1:16" ht="33">
      <c r="A1287" s="80" t="s">
        <v>50</v>
      </c>
      <c r="B1287" s="81" t="s">
        <v>302</v>
      </c>
      <c r="C1287" s="80" t="s">
        <v>303</v>
      </c>
      <c r="D1287" s="80">
        <v>2</v>
      </c>
      <c r="E1287" s="80">
        <v>1.5</v>
      </c>
      <c r="F1287" s="80">
        <v>0.5</v>
      </c>
      <c r="G1287" s="80"/>
      <c r="H1287" s="83" t="s">
        <v>1061</v>
      </c>
      <c r="I1287" s="26" t="s">
        <v>73</v>
      </c>
      <c r="J1287" t="str">
        <f t="shared" si="145"/>
        <v>ĐC02110Kinh tế và Quản lý2</v>
      </c>
      <c r="K1287">
        <f t="shared" si="143"/>
        <v>1</v>
      </c>
      <c r="L1287" t="str">
        <f t="shared" si="146"/>
        <v/>
      </c>
      <c r="M1287" t="str">
        <f t="shared" si="147"/>
        <v>ĐC02110Kinh tế và Quản lý2</v>
      </c>
      <c r="N1287">
        <f t="shared" si="144"/>
        <v>1</v>
      </c>
      <c r="O1287" t="str">
        <f t="shared" si="142"/>
        <v/>
      </c>
      <c r="P1287" t="str">
        <f t="shared" si="141"/>
        <v/>
      </c>
    </row>
    <row r="1288" spans="1:16" ht="33">
      <c r="A1288" s="80" t="s">
        <v>53</v>
      </c>
      <c r="B1288" s="81" t="s">
        <v>511</v>
      </c>
      <c r="C1288" s="80" t="s">
        <v>512</v>
      </c>
      <c r="D1288" s="80">
        <v>2</v>
      </c>
      <c r="E1288" s="80">
        <v>1.5</v>
      </c>
      <c r="F1288" s="80">
        <v>0.5</v>
      </c>
      <c r="G1288" s="80"/>
      <c r="H1288" s="83" t="s">
        <v>1061</v>
      </c>
      <c r="I1288" s="26" t="s">
        <v>73</v>
      </c>
      <c r="J1288" t="str">
        <f t="shared" si="145"/>
        <v>TM01007Kinh tế và Quản lý2</v>
      </c>
      <c r="K1288">
        <f t="shared" si="143"/>
        <v>1</v>
      </c>
      <c r="L1288" t="str">
        <f t="shared" si="146"/>
        <v/>
      </c>
      <c r="M1288" t="str">
        <f t="shared" si="147"/>
        <v>TM01007Kinh tế và Quản lý2</v>
      </c>
      <c r="N1288">
        <f t="shared" si="144"/>
        <v>1</v>
      </c>
      <c r="O1288" t="str">
        <f t="shared" si="142"/>
        <v/>
      </c>
      <c r="P1288" t="str">
        <f t="shared" si="141"/>
        <v/>
      </c>
    </row>
    <row r="1289" spans="1:16" ht="33">
      <c r="A1289" s="80" t="s">
        <v>56</v>
      </c>
      <c r="B1289" s="81" t="s">
        <v>1068</v>
      </c>
      <c r="C1289" s="80" t="s">
        <v>1069</v>
      </c>
      <c r="D1289" s="80">
        <v>2</v>
      </c>
      <c r="E1289" s="80">
        <v>1.5</v>
      </c>
      <c r="F1289" s="80">
        <v>0.5</v>
      </c>
      <c r="G1289" s="80"/>
      <c r="H1289" s="83" t="s">
        <v>1061</v>
      </c>
      <c r="I1289" s="26" t="s">
        <v>73</v>
      </c>
      <c r="J1289" t="str">
        <f t="shared" si="145"/>
        <v>NP02108Kinh tế và Quản lý2</v>
      </c>
      <c r="K1289">
        <f t="shared" si="143"/>
        <v>1</v>
      </c>
      <c r="L1289" t="str">
        <f t="shared" si="146"/>
        <v/>
      </c>
      <c r="M1289" t="str">
        <f t="shared" si="147"/>
        <v>NP02108Kinh tế và Quản lý2</v>
      </c>
      <c r="N1289">
        <f t="shared" si="144"/>
        <v>1</v>
      </c>
      <c r="O1289" t="str">
        <f t="shared" si="142"/>
        <v/>
      </c>
      <c r="P1289" t="str">
        <f t="shared" si="141"/>
        <v/>
      </c>
    </row>
    <row r="1290" spans="1:16" ht="33">
      <c r="A1290" s="80" t="s">
        <v>59</v>
      </c>
      <c r="B1290" s="81" t="s">
        <v>76</v>
      </c>
      <c r="C1290" s="80" t="s">
        <v>299</v>
      </c>
      <c r="D1290" s="80">
        <v>2</v>
      </c>
      <c r="E1290" s="80">
        <v>1.5</v>
      </c>
      <c r="F1290" s="80">
        <v>0.5</v>
      </c>
      <c r="G1290" s="80"/>
      <c r="H1290" s="83" t="s">
        <v>1061</v>
      </c>
      <c r="I1290" s="26" t="s">
        <v>73</v>
      </c>
      <c r="J1290" t="str">
        <f t="shared" si="145"/>
        <v>TT01002Kinh tế và Quản lý2</v>
      </c>
      <c r="K1290">
        <f t="shared" si="143"/>
        <v>2</v>
      </c>
      <c r="L1290" t="str">
        <f t="shared" si="146"/>
        <v>HK1</v>
      </c>
      <c r="M1290" t="str">
        <f t="shared" si="147"/>
        <v>TT01002Kinh tế và Quản lý2</v>
      </c>
      <c r="N1290">
        <f t="shared" si="144"/>
        <v>1</v>
      </c>
      <c r="O1290" t="str">
        <f t="shared" si="142"/>
        <v/>
      </c>
      <c r="P1290" t="str">
        <f t="shared" ref="P1290:P1353" si="148">IF(AND(L1290="HK1",O1290=""),"HK1",IF(AND(L1290="",O1290=""),"",IF(AND(L1290="",O1290="HK2"),"HK2")))</f>
        <v>HK1</v>
      </c>
    </row>
    <row r="1291" spans="1:16" ht="33">
      <c r="A1291" s="80" t="s">
        <v>62</v>
      </c>
      <c r="B1291" s="81" t="s">
        <v>84</v>
      </c>
      <c r="C1291" s="80" t="s">
        <v>85</v>
      </c>
      <c r="D1291" s="80">
        <v>2</v>
      </c>
      <c r="E1291" s="80">
        <v>1.5</v>
      </c>
      <c r="F1291" s="80">
        <v>0.5</v>
      </c>
      <c r="G1291" s="80"/>
      <c r="H1291" s="83" t="s">
        <v>1061</v>
      </c>
      <c r="I1291" s="26" t="s">
        <v>73</v>
      </c>
      <c r="J1291" t="str">
        <f t="shared" si="145"/>
        <v>QQ01002Kinh tế và Quản lý2</v>
      </c>
      <c r="K1291">
        <f t="shared" si="143"/>
        <v>2</v>
      </c>
      <c r="L1291" t="str">
        <f t="shared" si="146"/>
        <v>HK1</v>
      </c>
      <c r="M1291" t="str">
        <f t="shared" si="147"/>
        <v>QQ01002Kinh tế và Quản lý2</v>
      </c>
      <c r="N1291">
        <f t="shared" si="144"/>
        <v>1</v>
      </c>
      <c r="O1291" t="str">
        <f t="shared" si="142"/>
        <v/>
      </c>
      <c r="P1291" t="str">
        <f t="shared" si="148"/>
        <v>HK1</v>
      </c>
    </row>
    <row r="1292" spans="1:16" ht="33">
      <c r="A1292" s="80" t="s">
        <v>65</v>
      </c>
      <c r="B1292" s="81" t="s">
        <v>39</v>
      </c>
      <c r="C1292" s="80" t="s">
        <v>40</v>
      </c>
      <c r="D1292" s="80">
        <v>3</v>
      </c>
      <c r="E1292" s="80">
        <v>1</v>
      </c>
      <c r="F1292" s="80">
        <v>2</v>
      </c>
      <c r="G1292" s="80"/>
      <c r="H1292" s="83" t="s">
        <v>1061</v>
      </c>
      <c r="I1292" s="26" t="s">
        <v>13</v>
      </c>
      <c r="J1292" t="str">
        <f t="shared" si="145"/>
        <v>ĐC01005Kinh tế và Quản lý3</v>
      </c>
      <c r="K1292">
        <f t="shared" si="143"/>
        <v>1</v>
      </c>
      <c r="L1292" t="str">
        <f t="shared" si="146"/>
        <v/>
      </c>
      <c r="M1292" t="str">
        <f t="shared" si="147"/>
        <v>ĐC01005Kinh tế và Quản lý3</v>
      </c>
      <c r="N1292">
        <f t="shared" si="144"/>
        <v>1</v>
      </c>
      <c r="O1292" t="str">
        <f t="shared" si="142"/>
        <v/>
      </c>
      <c r="P1292" t="str">
        <f t="shared" si="148"/>
        <v/>
      </c>
    </row>
    <row r="1293" spans="1:16" ht="33">
      <c r="A1293" s="80" t="s">
        <v>68</v>
      </c>
      <c r="B1293" s="81" t="s">
        <v>380</v>
      </c>
      <c r="C1293" s="80" t="s">
        <v>381</v>
      </c>
      <c r="D1293" s="80">
        <v>3</v>
      </c>
      <c r="E1293" s="80">
        <v>2</v>
      </c>
      <c r="F1293" s="80">
        <v>1</v>
      </c>
      <c r="G1293" s="80"/>
      <c r="H1293" s="83" t="s">
        <v>1061</v>
      </c>
      <c r="I1293" s="26" t="s">
        <v>13</v>
      </c>
      <c r="J1293" t="str">
        <f t="shared" si="145"/>
        <v>ĐC01010Kinh tế và Quản lý3</v>
      </c>
      <c r="K1293">
        <f t="shared" si="143"/>
        <v>1</v>
      </c>
      <c r="L1293" t="str">
        <f t="shared" si="146"/>
        <v/>
      </c>
      <c r="M1293" t="str">
        <f t="shared" si="147"/>
        <v>ĐC01010Kinh tế và Quản lý3</v>
      </c>
      <c r="N1293">
        <f t="shared" si="144"/>
        <v>1</v>
      </c>
      <c r="O1293" t="str">
        <f t="shared" si="142"/>
        <v/>
      </c>
      <c r="P1293" t="str">
        <f t="shared" si="148"/>
        <v/>
      </c>
    </row>
    <row r="1294" spans="1:16" ht="33">
      <c r="A1294" s="80" t="s">
        <v>237</v>
      </c>
      <c r="B1294" s="81" t="s">
        <v>42</v>
      </c>
      <c r="C1294" s="80" t="s">
        <v>43</v>
      </c>
      <c r="D1294" s="80">
        <v>4</v>
      </c>
      <c r="E1294" s="80">
        <v>2</v>
      </c>
      <c r="F1294" s="80">
        <v>2</v>
      </c>
      <c r="G1294" s="80"/>
      <c r="H1294" s="83" t="s">
        <v>1061</v>
      </c>
      <c r="I1294" s="26" t="s">
        <v>13</v>
      </c>
      <c r="J1294" t="str">
        <f t="shared" si="145"/>
        <v>NN01015Kinh tế và Quản lý4</v>
      </c>
      <c r="K1294">
        <f t="shared" si="143"/>
        <v>2</v>
      </c>
      <c r="L1294" t="str">
        <f t="shared" si="146"/>
        <v>HK1</v>
      </c>
      <c r="M1294" t="str">
        <f t="shared" si="147"/>
        <v>NN01015Kinh tế và Quản lý4</v>
      </c>
      <c r="N1294">
        <f t="shared" si="144"/>
        <v>1</v>
      </c>
      <c r="O1294" t="str">
        <f t="shared" si="142"/>
        <v/>
      </c>
      <c r="P1294" t="str">
        <f t="shared" si="148"/>
        <v>HK1</v>
      </c>
    </row>
    <row r="1295" spans="1:16" ht="33">
      <c r="A1295" s="80" t="s">
        <v>239</v>
      </c>
      <c r="B1295" s="81" t="s">
        <v>45</v>
      </c>
      <c r="C1295" s="80" t="s">
        <v>46</v>
      </c>
      <c r="D1295" s="80">
        <v>4</v>
      </c>
      <c r="E1295" s="80">
        <v>2</v>
      </c>
      <c r="F1295" s="80">
        <v>2</v>
      </c>
      <c r="G1295" s="80"/>
      <c r="H1295" s="83" t="s">
        <v>1061</v>
      </c>
      <c r="I1295" s="26" t="s">
        <v>13</v>
      </c>
      <c r="J1295" t="str">
        <f t="shared" si="145"/>
        <v>NN01016Kinh tế và Quản lý4</v>
      </c>
      <c r="K1295">
        <f t="shared" si="143"/>
        <v>1</v>
      </c>
      <c r="L1295" t="str">
        <f t="shared" si="146"/>
        <v/>
      </c>
      <c r="M1295" t="str">
        <f t="shared" si="147"/>
        <v>NN01016Kinh tế và Quản lý4</v>
      </c>
      <c r="N1295">
        <f t="shared" si="144"/>
        <v>2</v>
      </c>
      <c r="O1295" t="str">
        <f t="shared" si="142"/>
        <v>HK2</v>
      </c>
      <c r="P1295" t="str">
        <f t="shared" si="148"/>
        <v>HK2</v>
      </c>
    </row>
    <row r="1296" spans="1:16" ht="33">
      <c r="A1296" s="80" t="s">
        <v>241</v>
      </c>
      <c r="B1296" s="81" t="s">
        <v>48</v>
      </c>
      <c r="C1296" s="80" t="s">
        <v>49</v>
      </c>
      <c r="D1296" s="80">
        <v>4</v>
      </c>
      <c r="E1296" s="80">
        <v>2</v>
      </c>
      <c r="F1296" s="80">
        <v>2</v>
      </c>
      <c r="G1296" s="80"/>
      <c r="H1296" s="83" t="s">
        <v>1061</v>
      </c>
      <c r="I1296" s="26" t="s">
        <v>13</v>
      </c>
      <c r="J1296" t="str">
        <f t="shared" si="145"/>
        <v>NN01017Kinh tế và Quản lý4</v>
      </c>
      <c r="K1296">
        <f t="shared" si="143"/>
        <v>1</v>
      </c>
      <c r="L1296" t="str">
        <f t="shared" si="146"/>
        <v/>
      </c>
      <c r="M1296" t="str">
        <f t="shared" si="147"/>
        <v>NN01017Kinh tế và Quản lý4</v>
      </c>
      <c r="N1296">
        <f t="shared" si="144"/>
        <v>1</v>
      </c>
      <c r="O1296" t="str">
        <f t="shared" ref="O1296:O1359" si="149">IF(OR(N1296=2,N1296=3),"HK2","")</f>
        <v/>
      </c>
      <c r="P1296" t="str">
        <f t="shared" si="148"/>
        <v/>
      </c>
    </row>
    <row r="1297" spans="1:16" ht="33">
      <c r="A1297" s="80" t="s">
        <v>244</v>
      </c>
      <c r="B1297" s="81" t="s">
        <v>51</v>
      </c>
      <c r="C1297" s="80" t="s">
        <v>52</v>
      </c>
      <c r="D1297" s="80">
        <v>4</v>
      </c>
      <c r="E1297" s="80">
        <v>2</v>
      </c>
      <c r="F1297" s="80">
        <v>2</v>
      </c>
      <c r="G1297" s="80"/>
      <c r="H1297" s="83" t="s">
        <v>1061</v>
      </c>
      <c r="I1297" s="26" t="s">
        <v>13</v>
      </c>
      <c r="J1297" t="str">
        <f t="shared" si="145"/>
        <v>NN01019Kinh tế và Quản lý4</v>
      </c>
      <c r="K1297">
        <f t="shared" si="143"/>
        <v>1</v>
      </c>
      <c r="L1297" t="str">
        <f t="shared" si="146"/>
        <v/>
      </c>
      <c r="M1297" t="str">
        <f t="shared" si="147"/>
        <v>NN01019Kinh tế và Quản lý4</v>
      </c>
      <c r="N1297">
        <f t="shared" si="144"/>
        <v>1</v>
      </c>
      <c r="O1297" t="str">
        <f t="shared" si="149"/>
        <v/>
      </c>
      <c r="P1297" t="str">
        <f t="shared" si="148"/>
        <v/>
      </c>
    </row>
    <row r="1298" spans="1:16" ht="33">
      <c r="A1298" s="80" t="s">
        <v>120</v>
      </c>
      <c r="B1298" s="81" t="s">
        <v>54</v>
      </c>
      <c r="C1298" s="80" t="s">
        <v>55</v>
      </c>
      <c r="D1298" s="80">
        <v>4</v>
      </c>
      <c r="E1298" s="80">
        <v>2</v>
      </c>
      <c r="F1298" s="80">
        <v>2</v>
      </c>
      <c r="G1298" s="80"/>
      <c r="H1298" s="83" t="s">
        <v>1061</v>
      </c>
      <c r="I1298" s="26" t="s">
        <v>13</v>
      </c>
      <c r="J1298" t="str">
        <f t="shared" si="145"/>
        <v>NN01020Kinh tế và Quản lý4</v>
      </c>
      <c r="K1298">
        <f t="shared" si="143"/>
        <v>1</v>
      </c>
      <c r="L1298" t="str">
        <f t="shared" si="146"/>
        <v/>
      </c>
      <c r="M1298" t="str">
        <f t="shared" si="147"/>
        <v>NN01020Kinh tế và Quản lý4</v>
      </c>
      <c r="N1298">
        <f t="shared" si="144"/>
        <v>2</v>
      </c>
      <c r="O1298" t="str">
        <f t="shared" si="149"/>
        <v>HK2</v>
      </c>
      <c r="P1298" t="str">
        <f t="shared" si="148"/>
        <v>HK2</v>
      </c>
    </row>
    <row r="1299" spans="1:16" ht="33">
      <c r="A1299" s="80" t="s">
        <v>123</v>
      </c>
      <c r="B1299" s="81" t="s">
        <v>57</v>
      </c>
      <c r="C1299" s="80" t="s">
        <v>58</v>
      </c>
      <c r="D1299" s="80">
        <v>4</v>
      </c>
      <c r="E1299" s="80">
        <v>2</v>
      </c>
      <c r="F1299" s="80">
        <v>2</v>
      </c>
      <c r="G1299" s="80"/>
      <c r="H1299" s="83" t="s">
        <v>1061</v>
      </c>
      <c r="I1299" s="26" t="s">
        <v>13</v>
      </c>
      <c r="J1299" t="str">
        <f t="shared" si="145"/>
        <v>NN01021Kinh tế và Quản lý4</v>
      </c>
      <c r="K1299">
        <f t="shared" si="143"/>
        <v>1</v>
      </c>
      <c r="L1299" t="str">
        <f t="shared" si="146"/>
        <v/>
      </c>
      <c r="M1299" t="str">
        <f t="shared" si="147"/>
        <v>NN01021Kinh tế và Quản lý4</v>
      </c>
      <c r="N1299">
        <f t="shared" si="144"/>
        <v>1</v>
      </c>
      <c r="O1299" t="str">
        <f t="shared" si="149"/>
        <v/>
      </c>
      <c r="P1299" t="str">
        <f t="shared" si="148"/>
        <v/>
      </c>
    </row>
    <row r="1300" spans="1:16" ht="33">
      <c r="A1300" s="80" t="s">
        <v>126</v>
      </c>
      <c r="B1300" s="81" t="s">
        <v>102</v>
      </c>
      <c r="C1300" s="80" t="s">
        <v>103</v>
      </c>
      <c r="D1300" s="80">
        <v>3</v>
      </c>
      <c r="E1300" s="80">
        <v>2</v>
      </c>
      <c r="F1300" s="80">
        <v>1</v>
      </c>
      <c r="G1300" s="80"/>
      <c r="H1300" s="83" t="s">
        <v>1061</v>
      </c>
      <c r="I1300" s="26" t="s">
        <v>13</v>
      </c>
      <c r="J1300" t="str">
        <f t="shared" si="145"/>
        <v>CT02059Kinh tế và Quản lý3</v>
      </c>
      <c r="K1300">
        <f t="shared" si="143"/>
        <v>1</v>
      </c>
      <c r="L1300" t="str">
        <f t="shared" si="146"/>
        <v/>
      </c>
      <c r="M1300" t="str">
        <f t="shared" si="147"/>
        <v>CT02059Kinh tế và Quản lý3</v>
      </c>
      <c r="N1300">
        <f t="shared" si="144"/>
        <v>1</v>
      </c>
      <c r="O1300" t="str">
        <f t="shared" si="149"/>
        <v/>
      </c>
      <c r="P1300" t="str">
        <f t="shared" si="148"/>
        <v/>
      </c>
    </row>
    <row r="1301" spans="1:16" ht="33">
      <c r="A1301" s="80" t="s">
        <v>129</v>
      </c>
      <c r="B1301" s="81" t="s">
        <v>1070</v>
      </c>
      <c r="C1301" s="80" t="s">
        <v>1071</v>
      </c>
      <c r="D1301" s="80">
        <v>3</v>
      </c>
      <c r="E1301" s="80">
        <v>2</v>
      </c>
      <c r="F1301" s="80">
        <v>1</v>
      </c>
      <c r="G1301" s="80"/>
      <c r="H1301" s="83" t="s">
        <v>1061</v>
      </c>
      <c r="I1301" s="26" t="s">
        <v>13</v>
      </c>
      <c r="J1301" t="str">
        <f t="shared" si="145"/>
        <v>CT02030Kinh tế và Quản lý3</v>
      </c>
      <c r="K1301">
        <f t="shared" si="143"/>
        <v>1</v>
      </c>
      <c r="L1301" t="str">
        <f t="shared" si="146"/>
        <v/>
      </c>
      <c r="M1301" t="str">
        <f t="shared" si="147"/>
        <v>CT02030Kinh tế và Quản lý3</v>
      </c>
      <c r="N1301">
        <f t="shared" si="144"/>
        <v>1</v>
      </c>
      <c r="O1301" t="str">
        <f t="shared" si="149"/>
        <v/>
      </c>
      <c r="P1301" t="str">
        <f t="shared" si="148"/>
        <v/>
      </c>
    </row>
    <row r="1302" spans="1:16" ht="33">
      <c r="A1302" s="80" t="s">
        <v>254</v>
      </c>
      <c r="B1302" s="81" t="s">
        <v>1072</v>
      </c>
      <c r="C1302" s="80" t="s">
        <v>1073</v>
      </c>
      <c r="D1302" s="80">
        <v>3</v>
      </c>
      <c r="E1302" s="80">
        <v>2</v>
      </c>
      <c r="F1302" s="80">
        <v>1</v>
      </c>
      <c r="G1302" s="80"/>
      <c r="H1302" s="83" t="s">
        <v>1061</v>
      </c>
      <c r="I1302" s="26" t="s">
        <v>13</v>
      </c>
      <c r="J1302" t="str">
        <f t="shared" si="145"/>
        <v>KT02401Kinh tế và Quản lý3</v>
      </c>
      <c r="K1302">
        <f t="shared" si="143"/>
        <v>1</v>
      </c>
      <c r="L1302" t="str">
        <f t="shared" si="146"/>
        <v/>
      </c>
      <c r="M1302" t="str">
        <f t="shared" si="147"/>
        <v>KT02401Kinh tế và Quản lý3</v>
      </c>
      <c r="N1302">
        <f t="shared" si="144"/>
        <v>1</v>
      </c>
      <c r="O1302" t="str">
        <f t="shared" si="149"/>
        <v/>
      </c>
      <c r="P1302" t="str">
        <f t="shared" si="148"/>
        <v/>
      </c>
    </row>
    <row r="1303" spans="1:16" ht="33">
      <c r="A1303" s="80" t="s">
        <v>257</v>
      </c>
      <c r="B1303" s="81" t="s">
        <v>1074</v>
      </c>
      <c r="C1303" s="80" t="s">
        <v>1075</v>
      </c>
      <c r="D1303" s="80">
        <v>3</v>
      </c>
      <c r="E1303" s="80">
        <v>2</v>
      </c>
      <c r="F1303" s="80">
        <v>1</v>
      </c>
      <c r="G1303" s="80"/>
      <c r="H1303" s="83" t="s">
        <v>1061</v>
      </c>
      <c r="I1303" s="26" t="s">
        <v>13</v>
      </c>
      <c r="J1303" t="str">
        <f t="shared" si="145"/>
        <v>KT02402Kinh tế và Quản lý3</v>
      </c>
      <c r="K1303">
        <f t="shared" si="143"/>
        <v>1</v>
      </c>
      <c r="L1303" t="str">
        <f t="shared" si="146"/>
        <v/>
      </c>
      <c r="M1303" t="str">
        <f t="shared" si="147"/>
        <v>KT02402Kinh tế và Quản lý3</v>
      </c>
      <c r="N1303">
        <f t="shared" si="144"/>
        <v>1</v>
      </c>
      <c r="O1303" t="str">
        <f t="shared" si="149"/>
        <v/>
      </c>
      <c r="P1303" t="str">
        <f t="shared" si="148"/>
        <v/>
      </c>
    </row>
    <row r="1304" spans="1:16" ht="33">
      <c r="A1304" s="80" t="s">
        <v>202</v>
      </c>
      <c r="B1304" s="81" t="s">
        <v>1076</v>
      </c>
      <c r="C1304" s="80" t="s">
        <v>1077</v>
      </c>
      <c r="D1304" s="80">
        <v>3</v>
      </c>
      <c r="E1304" s="80">
        <v>2</v>
      </c>
      <c r="F1304" s="80">
        <v>1</v>
      </c>
      <c r="G1304" s="81"/>
      <c r="H1304" s="83" t="s">
        <v>1061</v>
      </c>
      <c r="I1304" s="26" t="s">
        <v>73</v>
      </c>
      <c r="J1304" t="str">
        <f t="shared" si="145"/>
        <v>KT02404Kinh tế và Quản lý3</v>
      </c>
      <c r="K1304">
        <f t="shared" si="143"/>
        <v>1</v>
      </c>
      <c r="L1304" t="str">
        <f t="shared" si="146"/>
        <v/>
      </c>
      <c r="M1304" t="str">
        <f t="shared" si="147"/>
        <v>KT02404Kinh tế và Quản lý3</v>
      </c>
      <c r="N1304">
        <f t="shared" si="144"/>
        <v>1</v>
      </c>
      <c r="O1304" t="str">
        <f t="shared" si="149"/>
        <v/>
      </c>
      <c r="P1304" t="str">
        <f t="shared" si="148"/>
        <v/>
      </c>
    </row>
    <row r="1305" spans="1:16" ht="33">
      <c r="A1305" s="80" t="s">
        <v>203</v>
      </c>
      <c r="B1305" s="81" t="s">
        <v>316</v>
      </c>
      <c r="C1305" s="80" t="s">
        <v>317</v>
      </c>
      <c r="D1305" s="80">
        <v>3</v>
      </c>
      <c r="E1305" s="80">
        <v>2</v>
      </c>
      <c r="F1305" s="80">
        <v>1</v>
      </c>
      <c r="G1305" s="81"/>
      <c r="H1305" s="83" t="s">
        <v>1061</v>
      </c>
      <c r="I1305" s="26" t="s">
        <v>73</v>
      </c>
      <c r="J1305" t="str">
        <f t="shared" si="145"/>
        <v>KT02102Kinh tế và Quản lý3</v>
      </c>
      <c r="K1305">
        <f t="shared" si="143"/>
        <v>1</v>
      </c>
      <c r="L1305" t="str">
        <f t="shared" si="146"/>
        <v/>
      </c>
      <c r="M1305" t="str">
        <f t="shared" si="147"/>
        <v>KT02102Kinh tế và Quản lý3</v>
      </c>
      <c r="N1305">
        <f t="shared" si="144"/>
        <v>1</v>
      </c>
      <c r="O1305" t="str">
        <f t="shared" si="149"/>
        <v/>
      </c>
      <c r="P1305" t="str">
        <f t="shared" si="148"/>
        <v/>
      </c>
    </row>
    <row r="1306" spans="1:16" ht="33">
      <c r="A1306" s="80" t="s">
        <v>204</v>
      </c>
      <c r="B1306" s="81" t="s">
        <v>1078</v>
      </c>
      <c r="C1306" s="80" t="s">
        <v>1079</v>
      </c>
      <c r="D1306" s="80">
        <v>3</v>
      </c>
      <c r="E1306" s="80">
        <v>2</v>
      </c>
      <c r="F1306" s="80">
        <v>1</v>
      </c>
      <c r="G1306" s="81"/>
      <c r="H1306" s="83" t="s">
        <v>1061</v>
      </c>
      <c r="I1306" s="26" t="s">
        <v>73</v>
      </c>
      <c r="J1306" t="str">
        <f t="shared" si="145"/>
        <v>KT02802Kinh tế và Quản lý3</v>
      </c>
      <c r="K1306">
        <f t="shared" si="143"/>
        <v>1</v>
      </c>
      <c r="L1306" t="str">
        <f t="shared" si="146"/>
        <v/>
      </c>
      <c r="M1306" t="str">
        <f t="shared" si="147"/>
        <v>KT02802Kinh tế và Quản lý3</v>
      </c>
      <c r="N1306">
        <f t="shared" si="144"/>
        <v>1</v>
      </c>
      <c r="O1306" t="str">
        <f t="shared" si="149"/>
        <v/>
      </c>
      <c r="P1306" t="str">
        <f t="shared" si="148"/>
        <v/>
      </c>
    </row>
    <row r="1307" spans="1:16" ht="33">
      <c r="A1307" s="80" t="s">
        <v>205</v>
      </c>
      <c r="B1307" s="81" t="s">
        <v>229</v>
      </c>
      <c r="C1307" s="80" t="s">
        <v>1080</v>
      </c>
      <c r="D1307" s="80">
        <v>3</v>
      </c>
      <c r="E1307" s="80">
        <v>2</v>
      </c>
      <c r="F1307" s="80">
        <v>1</v>
      </c>
      <c r="G1307" s="81"/>
      <c r="H1307" s="83" t="s">
        <v>1061</v>
      </c>
      <c r="I1307" s="26" t="s">
        <v>73</v>
      </c>
      <c r="J1307" t="str">
        <f t="shared" si="145"/>
        <v>NP02001Kinh tế và Quản lý3</v>
      </c>
      <c r="K1307">
        <f t="shared" si="143"/>
        <v>1</v>
      </c>
      <c r="L1307" t="str">
        <f t="shared" si="146"/>
        <v/>
      </c>
      <c r="M1307" t="str">
        <f t="shared" si="147"/>
        <v>NP02001Kinh tế và Quản lý3</v>
      </c>
      <c r="N1307">
        <f t="shared" si="144"/>
        <v>1</v>
      </c>
      <c r="O1307" t="str">
        <f t="shared" si="149"/>
        <v/>
      </c>
      <c r="P1307" t="str">
        <f t="shared" si="148"/>
        <v/>
      </c>
    </row>
    <row r="1308" spans="1:16" ht="33">
      <c r="A1308" s="80" t="s">
        <v>208</v>
      </c>
      <c r="B1308" s="81" t="s">
        <v>616</v>
      </c>
      <c r="C1308" s="80" t="s">
        <v>617</v>
      </c>
      <c r="D1308" s="80">
        <v>3</v>
      </c>
      <c r="E1308" s="80">
        <v>2.5</v>
      </c>
      <c r="F1308" s="80">
        <v>0.5</v>
      </c>
      <c r="G1308" s="81"/>
      <c r="H1308" s="83" t="s">
        <v>1061</v>
      </c>
      <c r="I1308" s="26" t="s">
        <v>73</v>
      </c>
      <c r="J1308" t="str">
        <f t="shared" si="145"/>
        <v>CT03023Kinh tế và Quản lý3</v>
      </c>
      <c r="K1308">
        <f t="shared" si="143"/>
        <v>1</v>
      </c>
      <c r="L1308" t="str">
        <f t="shared" si="146"/>
        <v/>
      </c>
      <c r="M1308" t="str">
        <f t="shared" si="147"/>
        <v>CT03023Kinh tế và Quản lý3</v>
      </c>
      <c r="N1308">
        <f t="shared" si="144"/>
        <v>1</v>
      </c>
      <c r="O1308" t="str">
        <f t="shared" si="149"/>
        <v/>
      </c>
      <c r="P1308" t="str">
        <f t="shared" si="148"/>
        <v/>
      </c>
    </row>
    <row r="1309" spans="1:16" ht="33">
      <c r="A1309" s="80" t="s">
        <v>211</v>
      </c>
      <c r="B1309" s="81" t="s">
        <v>1081</v>
      </c>
      <c r="C1309" s="80" t="s">
        <v>1082</v>
      </c>
      <c r="D1309" s="80">
        <v>3</v>
      </c>
      <c r="E1309" s="80">
        <v>2</v>
      </c>
      <c r="F1309" s="80">
        <v>1</v>
      </c>
      <c r="G1309" s="81"/>
      <c r="H1309" s="83" t="s">
        <v>1061</v>
      </c>
      <c r="I1309" s="26" t="s">
        <v>73</v>
      </c>
      <c r="J1309" t="str">
        <f t="shared" si="145"/>
        <v>KT03001Kinh tế và Quản lý3</v>
      </c>
      <c r="K1309">
        <f t="shared" si="143"/>
        <v>1</v>
      </c>
      <c r="L1309" t="str">
        <f t="shared" si="146"/>
        <v/>
      </c>
      <c r="M1309" t="str">
        <f t="shared" si="147"/>
        <v>KT03001Kinh tế và Quản lý3</v>
      </c>
      <c r="N1309">
        <f t="shared" si="144"/>
        <v>1</v>
      </c>
      <c r="O1309" t="str">
        <f t="shared" si="149"/>
        <v/>
      </c>
      <c r="P1309" t="str">
        <f t="shared" si="148"/>
        <v/>
      </c>
    </row>
    <row r="1310" spans="1:16" ht="33">
      <c r="A1310" s="80" t="s">
        <v>213</v>
      </c>
      <c r="B1310" s="81" t="s">
        <v>1083</v>
      </c>
      <c r="C1310" s="80" t="s">
        <v>327</v>
      </c>
      <c r="D1310" s="80">
        <v>2</v>
      </c>
      <c r="E1310" s="80">
        <v>0</v>
      </c>
      <c r="F1310" s="80">
        <v>2</v>
      </c>
      <c r="G1310" s="81"/>
      <c r="H1310" s="83" t="s">
        <v>1061</v>
      </c>
      <c r="I1310" s="26" t="s">
        <v>13</v>
      </c>
      <c r="J1310" t="str">
        <f t="shared" si="145"/>
        <v>KT02803Kinh tế và Quản lý2</v>
      </c>
      <c r="K1310">
        <f t="shared" si="143"/>
        <v>1</v>
      </c>
      <c r="L1310" t="str">
        <f t="shared" si="146"/>
        <v/>
      </c>
      <c r="M1310" t="str">
        <f t="shared" si="147"/>
        <v>KT02803Kinh tế và Quản lý2</v>
      </c>
      <c r="N1310">
        <f t="shared" si="144"/>
        <v>1</v>
      </c>
      <c r="O1310" t="str">
        <f t="shared" si="149"/>
        <v/>
      </c>
      <c r="P1310" t="str">
        <f t="shared" si="148"/>
        <v/>
      </c>
    </row>
    <row r="1311" spans="1:16" ht="33">
      <c r="A1311" s="80" t="s">
        <v>215</v>
      </c>
      <c r="B1311" s="81" t="s">
        <v>1084</v>
      </c>
      <c r="C1311" s="80" t="s">
        <v>1085</v>
      </c>
      <c r="D1311" s="80">
        <v>3</v>
      </c>
      <c r="E1311" s="80">
        <v>2</v>
      </c>
      <c r="F1311" s="80">
        <v>1</v>
      </c>
      <c r="G1311" s="81"/>
      <c r="H1311" s="83" t="s">
        <v>1061</v>
      </c>
      <c r="I1311" s="26" t="s">
        <v>13</v>
      </c>
      <c r="J1311" t="str">
        <f t="shared" si="145"/>
        <v>KT02405Kinh tế và Quản lý3</v>
      </c>
      <c r="K1311">
        <f t="shared" si="143"/>
        <v>1</v>
      </c>
      <c r="L1311" t="str">
        <f t="shared" si="146"/>
        <v/>
      </c>
      <c r="M1311" t="str">
        <f t="shared" si="147"/>
        <v>KT02405Kinh tế và Quản lý3</v>
      </c>
      <c r="N1311">
        <f t="shared" si="144"/>
        <v>1</v>
      </c>
      <c r="O1311" t="str">
        <f t="shared" si="149"/>
        <v/>
      </c>
      <c r="P1311" t="str">
        <f t="shared" si="148"/>
        <v/>
      </c>
    </row>
    <row r="1312" spans="1:16" ht="33">
      <c r="A1312" s="80" t="s">
        <v>218</v>
      </c>
      <c r="B1312" s="81" t="s">
        <v>353</v>
      </c>
      <c r="C1312" s="80" t="s">
        <v>1086</v>
      </c>
      <c r="D1312" s="80">
        <v>3</v>
      </c>
      <c r="E1312" s="80">
        <v>2</v>
      </c>
      <c r="F1312" s="80">
        <v>1</v>
      </c>
      <c r="G1312" s="81"/>
      <c r="H1312" s="83" t="s">
        <v>1061</v>
      </c>
      <c r="I1312" s="26" t="s">
        <v>13</v>
      </c>
      <c r="J1312" t="str">
        <f t="shared" si="145"/>
        <v>KT02406Kinh tế và Quản lý3</v>
      </c>
      <c r="K1312">
        <f t="shared" si="143"/>
        <v>1</v>
      </c>
      <c r="L1312" t="str">
        <f t="shared" si="146"/>
        <v/>
      </c>
      <c r="M1312" t="str">
        <f t="shared" si="147"/>
        <v>KT02406Kinh tế và Quản lý3</v>
      </c>
      <c r="N1312">
        <f t="shared" si="144"/>
        <v>1</v>
      </c>
      <c r="O1312" t="str">
        <f t="shared" si="149"/>
        <v/>
      </c>
      <c r="P1312" t="str">
        <f t="shared" si="148"/>
        <v/>
      </c>
    </row>
    <row r="1313" spans="1:16" ht="33">
      <c r="A1313" s="80" t="s">
        <v>38</v>
      </c>
      <c r="B1313" s="81" t="s">
        <v>1087</v>
      </c>
      <c r="C1313" s="80" t="s">
        <v>1088</v>
      </c>
      <c r="D1313" s="80">
        <v>3</v>
      </c>
      <c r="E1313" s="80">
        <v>2</v>
      </c>
      <c r="F1313" s="80">
        <v>1</v>
      </c>
      <c r="G1313" s="81"/>
      <c r="H1313" s="83" t="s">
        <v>1061</v>
      </c>
      <c r="I1313" s="26" t="s">
        <v>13</v>
      </c>
      <c r="J1313" t="str">
        <f t="shared" si="145"/>
        <v>KT02407Kinh tế và Quản lý3</v>
      </c>
      <c r="K1313">
        <f t="shared" si="143"/>
        <v>1</v>
      </c>
      <c r="L1313" t="str">
        <f t="shared" si="146"/>
        <v/>
      </c>
      <c r="M1313" t="str">
        <f t="shared" si="147"/>
        <v>KT02407Kinh tế và Quản lý3</v>
      </c>
      <c r="N1313">
        <f t="shared" si="144"/>
        <v>1</v>
      </c>
      <c r="O1313" t="str">
        <f t="shared" si="149"/>
        <v/>
      </c>
      <c r="P1313" t="str">
        <f t="shared" si="148"/>
        <v/>
      </c>
    </row>
    <row r="1314" spans="1:16" ht="33">
      <c r="A1314" s="80" t="s">
        <v>41</v>
      </c>
      <c r="B1314" s="81" t="s">
        <v>1089</v>
      </c>
      <c r="C1314" s="80" t="s">
        <v>370</v>
      </c>
      <c r="D1314" s="80">
        <v>3</v>
      </c>
      <c r="E1314" s="80">
        <v>2</v>
      </c>
      <c r="F1314" s="80">
        <v>1</v>
      </c>
      <c r="G1314" s="81"/>
      <c r="H1314" s="83" t="s">
        <v>1061</v>
      </c>
      <c r="I1314" s="26" t="s">
        <v>13</v>
      </c>
      <c r="J1314" t="str">
        <f t="shared" si="145"/>
        <v>KT02408Kinh tế và Quản lý3</v>
      </c>
      <c r="K1314">
        <f t="shared" si="143"/>
        <v>1</v>
      </c>
      <c r="L1314" t="str">
        <f t="shared" si="146"/>
        <v/>
      </c>
      <c r="M1314" t="str">
        <f t="shared" si="147"/>
        <v>KT02408Kinh tế và Quản lý3</v>
      </c>
      <c r="N1314">
        <f t="shared" si="144"/>
        <v>1</v>
      </c>
      <c r="O1314" t="str">
        <f t="shared" si="149"/>
        <v/>
      </c>
      <c r="P1314" t="str">
        <f t="shared" si="148"/>
        <v/>
      </c>
    </row>
    <row r="1315" spans="1:16" ht="33">
      <c r="A1315" s="80" t="s">
        <v>44</v>
      </c>
      <c r="B1315" s="81" t="s">
        <v>309</v>
      </c>
      <c r="C1315" s="80" t="s">
        <v>1090</v>
      </c>
      <c r="D1315" s="80">
        <v>3</v>
      </c>
      <c r="E1315" s="80">
        <v>2</v>
      </c>
      <c r="F1315" s="80">
        <v>1</v>
      </c>
      <c r="G1315" s="81"/>
      <c r="H1315" s="83" t="s">
        <v>1061</v>
      </c>
      <c r="I1315" s="26" t="s">
        <v>13</v>
      </c>
      <c r="J1315" t="str">
        <f t="shared" si="145"/>
        <v>KT02403Kinh tế và Quản lý3</v>
      </c>
      <c r="K1315">
        <f t="shared" si="143"/>
        <v>1</v>
      </c>
      <c r="L1315" t="str">
        <f t="shared" si="146"/>
        <v/>
      </c>
      <c r="M1315" t="str">
        <f t="shared" si="147"/>
        <v>KT02403Kinh tế và Quản lý3</v>
      </c>
      <c r="N1315">
        <f t="shared" si="144"/>
        <v>1</v>
      </c>
      <c r="O1315" t="str">
        <f t="shared" si="149"/>
        <v/>
      </c>
      <c r="P1315" t="str">
        <f t="shared" si="148"/>
        <v/>
      </c>
    </row>
    <row r="1316" spans="1:16" ht="33">
      <c r="A1316" s="80" t="s">
        <v>47</v>
      </c>
      <c r="B1316" s="81" t="s">
        <v>315</v>
      </c>
      <c r="C1316" s="80" t="s">
        <v>101</v>
      </c>
      <c r="D1316" s="80">
        <v>3</v>
      </c>
      <c r="E1316" s="80">
        <v>2</v>
      </c>
      <c r="F1316" s="80">
        <v>1</v>
      </c>
      <c r="G1316" s="81"/>
      <c r="H1316" s="83" t="s">
        <v>1061</v>
      </c>
      <c r="I1316" s="26" t="s">
        <v>13</v>
      </c>
      <c r="J1316" t="str">
        <f t="shared" si="145"/>
        <v>KT02410Kinh tế và Quản lý3</v>
      </c>
      <c r="K1316">
        <f t="shared" si="143"/>
        <v>1</v>
      </c>
      <c r="L1316" t="str">
        <f t="shared" si="146"/>
        <v/>
      </c>
      <c r="M1316" t="str">
        <f t="shared" si="147"/>
        <v>KT02410Kinh tế và Quản lý3</v>
      </c>
      <c r="N1316">
        <f t="shared" si="144"/>
        <v>1</v>
      </c>
      <c r="O1316" t="str">
        <f t="shared" si="149"/>
        <v/>
      </c>
      <c r="P1316" t="str">
        <f t="shared" si="148"/>
        <v/>
      </c>
    </row>
    <row r="1317" spans="1:16" ht="33">
      <c r="A1317" s="80" t="s">
        <v>50</v>
      </c>
      <c r="B1317" s="81" t="s">
        <v>373</v>
      </c>
      <c r="C1317" s="80" t="s">
        <v>1091</v>
      </c>
      <c r="D1317" s="80">
        <v>3</v>
      </c>
      <c r="E1317" s="80">
        <v>2</v>
      </c>
      <c r="F1317" s="80">
        <v>1</v>
      </c>
      <c r="G1317" s="81"/>
      <c r="H1317" s="83" t="s">
        <v>1061</v>
      </c>
      <c r="I1317" s="26" t="s">
        <v>13</v>
      </c>
      <c r="J1317" t="str">
        <f t="shared" si="145"/>
        <v>KT02411Kinh tế và Quản lý3</v>
      </c>
      <c r="K1317">
        <f t="shared" si="143"/>
        <v>1</v>
      </c>
      <c r="L1317" t="str">
        <f t="shared" si="146"/>
        <v/>
      </c>
      <c r="M1317" t="str">
        <f t="shared" si="147"/>
        <v>KT02411Kinh tế và Quản lý3</v>
      </c>
      <c r="N1317">
        <f t="shared" si="144"/>
        <v>1</v>
      </c>
      <c r="O1317" t="str">
        <f t="shared" si="149"/>
        <v/>
      </c>
      <c r="P1317" t="str">
        <f t="shared" si="148"/>
        <v/>
      </c>
    </row>
    <row r="1318" spans="1:16" ht="33">
      <c r="A1318" s="80" t="s">
        <v>53</v>
      </c>
      <c r="B1318" s="81" t="s">
        <v>1092</v>
      </c>
      <c r="C1318" s="80" t="s">
        <v>1093</v>
      </c>
      <c r="D1318" s="80">
        <v>3</v>
      </c>
      <c r="E1318" s="80">
        <v>2</v>
      </c>
      <c r="F1318" s="80">
        <v>1</v>
      </c>
      <c r="G1318" s="81"/>
      <c r="H1318" s="83" t="s">
        <v>1061</v>
      </c>
      <c r="I1318" s="26" t="s">
        <v>13</v>
      </c>
      <c r="J1318" t="str">
        <f t="shared" si="145"/>
        <v>KT02412Kinh tế và Quản lý3</v>
      </c>
      <c r="K1318">
        <f t="shared" si="143"/>
        <v>1</v>
      </c>
      <c r="L1318" t="str">
        <f t="shared" si="146"/>
        <v/>
      </c>
      <c r="M1318" t="str">
        <f t="shared" si="147"/>
        <v>KT02412Kinh tế và Quản lý3</v>
      </c>
      <c r="N1318">
        <f t="shared" si="144"/>
        <v>1</v>
      </c>
      <c r="O1318" t="str">
        <f t="shared" si="149"/>
        <v/>
      </c>
      <c r="P1318" t="str">
        <f t="shared" si="148"/>
        <v/>
      </c>
    </row>
    <row r="1319" spans="1:16" ht="33">
      <c r="A1319" s="80" t="s">
        <v>56</v>
      </c>
      <c r="B1319" s="81" t="s">
        <v>1094</v>
      </c>
      <c r="C1319" s="80" t="s">
        <v>128</v>
      </c>
      <c r="D1319" s="80">
        <v>2</v>
      </c>
      <c r="E1319" s="80">
        <v>0</v>
      </c>
      <c r="F1319" s="80">
        <v>2</v>
      </c>
      <c r="G1319" s="81"/>
      <c r="H1319" s="83" t="s">
        <v>1061</v>
      </c>
      <c r="I1319" s="26" t="s">
        <v>13</v>
      </c>
      <c r="J1319" t="str">
        <f t="shared" si="145"/>
        <v>KT02805Kinh tế và Quản lý2</v>
      </c>
      <c r="K1319">
        <f t="shared" si="143"/>
        <v>1</v>
      </c>
      <c r="L1319" t="str">
        <f t="shared" si="146"/>
        <v/>
      </c>
      <c r="M1319" t="str">
        <f t="shared" si="147"/>
        <v>KT02805Kinh tế và Quản lý2</v>
      </c>
      <c r="N1319">
        <f t="shared" si="144"/>
        <v>1</v>
      </c>
      <c r="O1319" t="str">
        <f t="shared" si="149"/>
        <v/>
      </c>
      <c r="P1319" t="str">
        <f t="shared" si="148"/>
        <v/>
      </c>
    </row>
    <row r="1320" spans="1:16" ht="33">
      <c r="A1320" s="80" t="s">
        <v>59</v>
      </c>
      <c r="B1320" s="81" t="s">
        <v>1095</v>
      </c>
      <c r="C1320" s="80" t="s">
        <v>1096</v>
      </c>
      <c r="D1320" s="80">
        <v>3</v>
      </c>
      <c r="E1320" s="80">
        <v>2</v>
      </c>
      <c r="F1320" s="80">
        <v>1</v>
      </c>
      <c r="G1320" s="80" t="s">
        <v>1097</v>
      </c>
      <c r="H1320" s="83" t="s">
        <v>1061</v>
      </c>
      <c r="I1320" s="26" t="s">
        <v>73</v>
      </c>
      <c r="J1320" t="str">
        <f t="shared" si="145"/>
        <v>KT02414Kinh tế và Quản lý3</v>
      </c>
      <c r="K1320">
        <f t="shared" si="143"/>
        <v>1</v>
      </c>
      <c r="L1320" t="str">
        <f t="shared" si="146"/>
        <v/>
      </c>
      <c r="M1320" t="str">
        <f t="shared" si="147"/>
        <v>KT02414Kinh tế và Quản lý3</v>
      </c>
      <c r="N1320">
        <f t="shared" si="144"/>
        <v>1</v>
      </c>
      <c r="O1320" t="str">
        <f t="shared" si="149"/>
        <v/>
      </c>
      <c r="P1320" t="str">
        <f t="shared" si="148"/>
        <v/>
      </c>
    </row>
    <row r="1321" spans="1:16" ht="33">
      <c r="A1321" s="80" t="s">
        <v>62</v>
      </c>
      <c r="B1321" s="81" t="s">
        <v>1098</v>
      </c>
      <c r="C1321" s="80" t="s">
        <v>1099</v>
      </c>
      <c r="D1321" s="80">
        <v>3</v>
      </c>
      <c r="E1321" s="80">
        <v>2</v>
      </c>
      <c r="F1321" s="80">
        <v>1</v>
      </c>
      <c r="G1321" s="80" t="s">
        <v>1097</v>
      </c>
      <c r="H1321" s="83" t="s">
        <v>1061</v>
      </c>
      <c r="I1321" s="26" t="s">
        <v>73</v>
      </c>
      <c r="J1321" t="str">
        <f t="shared" si="145"/>
        <v>KT02415Kinh tế và Quản lý3</v>
      </c>
      <c r="K1321">
        <f t="shared" si="143"/>
        <v>1</v>
      </c>
      <c r="L1321" t="str">
        <f t="shared" si="146"/>
        <v/>
      </c>
      <c r="M1321" t="str">
        <f t="shared" si="147"/>
        <v>KT02415Kinh tế và Quản lý3</v>
      </c>
      <c r="N1321">
        <f t="shared" si="144"/>
        <v>1</v>
      </c>
      <c r="O1321" t="str">
        <f t="shared" si="149"/>
        <v/>
      </c>
      <c r="P1321" t="str">
        <f t="shared" si="148"/>
        <v/>
      </c>
    </row>
    <row r="1322" spans="1:16" ht="33">
      <c r="A1322" s="80" t="s">
        <v>65</v>
      </c>
      <c r="B1322" s="81" t="s">
        <v>1100</v>
      </c>
      <c r="C1322" s="80" t="s">
        <v>1101</v>
      </c>
      <c r="D1322" s="80">
        <v>3</v>
      </c>
      <c r="E1322" s="80">
        <v>2</v>
      </c>
      <c r="F1322" s="80">
        <v>1</v>
      </c>
      <c r="G1322" s="80" t="s">
        <v>1097</v>
      </c>
      <c r="H1322" s="83" t="s">
        <v>1061</v>
      </c>
      <c r="I1322" s="26" t="s">
        <v>73</v>
      </c>
      <c r="J1322" t="str">
        <f t="shared" si="145"/>
        <v>KT02416Kinh tế và Quản lý3</v>
      </c>
      <c r="K1322">
        <f t="shared" si="143"/>
        <v>1</v>
      </c>
      <c r="L1322" t="str">
        <f t="shared" si="146"/>
        <v/>
      </c>
      <c r="M1322" t="str">
        <f t="shared" si="147"/>
        <v>KT02416Kinh tế và Quản lý3</v>
      </c>
      <c r="N1322">
        <f t="shared" si="144"/>
        <v>1</v>
      </c>
      <c r="O1322" t="str">
        <f t="shared" si="149"/>
        <v/>
      </c>
      <c r="P1322" t="str">
        <f t="shared" si="148"/>
        <v/>
      </c>
    </row>
    <row r="1323" spans="1:16" ht="33">
      <c r="A1323" s="80" t="s">
        <v>68</v>
      </c>
      <c r="B1323" s="81" t="s">
        <v>247</v>
      </c>
      <c r="C1323" s="80" t="s">
        <v>248</v>
      </c>
      <c r="D1323" s="80">
        <v>3</v>
      </c>
      <c r="E1323" s="80">
        <v>2</v>
      </c>
      <c r="F1323" s="80">
        <v>1</v>
      </c>
      <c r="G1323" s="80" t="s">
        <v>1102</v>
      </c>
      <c r="H1323" s="83" t="s">
        <v>1061</v>
      </c>
      <c r="I1323" s="26" t="s">
        <v>73</v>
      </c>
      <c r="J1323" t="str">
        <f t="shared" si="145"/>
        <v>BC02110Kinh tế và Quản lý3</v>
      </c>
      <c r="K1323">
        <f t="shared" si="143"/>
        <v>1</v>
      </c>
      <c r="L1323" t="str">
        <f t="shared" si="146"/>
        <v/>
      </c>
      <c r="M1323" t="str">
        <f t="shared" si="147"/>
        <v>BC02110Kinh tế và Quản lý3</v>
      </c>
      <c r="N1323">
        <f t="shared" si="144"/>
        <v>1</v>
      </c>
      <c r="O1323" t="str">
        <f t="shared" si="149"/>
        <v/>
      </c>
      <c r="P1323" t="str">
        <f t="shared" si="148"/>
        <v/>
      </c>
    </row>
    <row r="1324" spans="1:16" ht="33">
      <c r="A1324" s="80" t="s">
        <v>237</v>
      </c>
      <c r="B1324" s="81" t="s">
        <v>334</v>
      </c>
      <c r="C1324" s="80" t="s">
        <v>335</v>
      </c>
      <c r="D1324" s="80">
        <v>3</v>
      </c>
      <c r="E1324" s="80">
        <v>2</v>
      </c>
      <c r="F1324" s="80">
        <v>1</v>
      </c>
      <c r="G1324" s="80" t="s">
        <v>1102</v>
      </c>
      <c r="H1324" s="83" t="s">
        <v>1061</v>
      </c>
      <c r="I1324" s="26" t="s">
        <v>73</v>
      </c>
      <c r="J1324" t="str">
        <f t="shared" si="145"/>
        <v>BC02108Kinh tế và Quản lý3</v>
      </c>
      <c r="K1324">
        <f t="shared" si="143"/>
        <v>1</v>
      </c>
      <c r="L1324" t="str">
        <f t="shared" si="146"/>
        <v/>
      </c>
      <c r="M1324" t="str">
        <f t="shared" si="147"/>
        <v>BC02108Kinh tế và Quản lý3</v>
      </c>
      <c r="N1324">
        <f t="shared" si="144"/>
        <v>1</v>
      </c>
      <c r="O1324" t="str">
        <f t="shared" si="149"/>
        <v/>
      </c>
      <c r="P1324" t="str">
        <f t="shared" si="148"/>
        <v/>
      </c>
    </row>
    <row r="1325" spans="1:16" ht="33">
      <c r="A1325" s="80" t="s">
        <v>239</v>
      </c>
      <c r="B1325" s="81" t="s">
        <v>311</v>
      </c>
      <c r="C1325" s="80" t="s">
        <v>312</v>
      </c>
      <c r="D1325" s="80">
        <v>3</v>
      </c>
      <c r="E1325" s="80">
        <v>2</v>
      </c>
      <c r="F1325" s="80">
        <v>1</v>
      </c>
      <c r="G1325" s="80" t="s">
        <v>1102</v>
      </c>
      <c r="H1325" s="83" t="s">
        <v>1061</v>
      </c>
      <c r="I1325" s="26" t="s">
        <v>73</v>
      </c>
      <c r="J1325" t="str">
        <f t="shared" si="145"/>
        <v>KT02201Kinh tế và Quản lý3</v>
      </c>
      <c r="K1325">
        <f t="shared" si="143"/>
        <v>1</v>
      </c>
      <c r="L1325" t="str">
        <f t="shared" si="146"/>
        <v/>
      </c>
      <c r="M1325" t="str">
        <f t="shared" si="147"/>
        <v>KT02201Kinh tế và Quản lý3</v>
      </c>
      <c r="N1325">
        <f t="shared" si="144"/>
        <v>1</v>
      </c>
      <c r="O1325" t="str">
        <f t="shared" si="149"/>
        <v/>
      </c>
      <c r="P1325" t="str">
        <f t="shared" si="148"/>
        <v/>
      </c>
    </row>
    <row r="1326" spans="1:16" ht="33">
      <c r="A1326" s="80" t="s">
        <v>241</v>
      </c>
      <c r="B1326" s="81" t="s">
        <v>1103</v>
      </c>
      <c r="C1326" s="80" t="s">
        <v>1104</v>
      </c>
      <c r="D1326" s="80">
        <v>3</v>
      </c>
      <c r="E1326" s="80">
        <v>2</v>
      </c>
      <c r="F1326" s="80">
        <v>1</v>
      </c>
      <c r="G1326" s="80"/>
      <c r="H1326" s="83" t="s">
        <v>1061</v>
      </c>
      <c r="I1326" s="26" t="s">
        <v>73</v>
      </c>
      <c r="J1326" t="str">
        <f t="shared" si="145"/>
        <v>KT02418Kinh tế và Quản lý3</v>
      </c>
      <c r="K1326">
        <f t="shared" si="143"/>
        <v>1</v>
      </c>
      <c r="L1326" t="str">
        <f t="shared" si="146"/>
        <v/>
      </c>
      <c r="M1326" t="str">
        <f t="shared" si="147"/>
        <v>KT02418Kinh tế và Quản lý3</v>
      </c>
      <c r="N1326">
        <f t="shared" si="144"/>
        <v>1</v>
      </c>
      <c r="O1326" t="str">
        <f t="shared" si="149"/>
        <v/>
      </c>
      <c r="P1326" t="str">
        <f t="shared" si="148"/>
        <v/>
      </c>
    </row>
    <row r="1327" spans="1:16" ht="33">
      <c r="A1327" s="80" t="s">
        <v>244</v>
      </c>
      <c r="B1327" s="81" t="s">
        <v>1105</v>
      </c>
      <c r="C1327" s="80" t="s">
        <v>772</v>
      </c>
      <c r="D1327" s="80">
        <v>3</v>
      </c>
      <c r="E1327" s="80">
        <v>2</v>
      </c>
      <c r="F1327" s="80">
        <v>1</v>
      </c>
      <c r="G1327" s="80"/>
      <c r="H1327" s="83" t="s">
        <v>1061</v>
      </c>
      <c r="I1327" s="26" t="s">
        <v>73</v>
      </c>
      <c r="J1327" t="str">
        <f t="shared" si="145"/>
        <v>KT02419Kinh tế và Quản lý3</v>
      </c>
      <c r="K1327">
        <f t="shared" si="143"/>
        <v>1</v>
      </c>
      <c r="L1327" t="str">
        <f t="shared" si="146"/>
        <v/>
      </c>
      <c r="M1327" t="str">
        <f t="shared" si="147"/>
        <v>KT02419Kinh tế và Quản lý3</v>
      </c>
      <c r="N1327">
        <f t="shared" si="144"/>
        <v>1</v>
      </c>
      <c r="O1327" t="str">
        <f t="shared" si="149"/>
        <v/>
      </c>
      <c r="P1327" t="str">
        <f t="shared" si="148"/>
        <v/>
      </c>
    </row>
    <row r="1328" spans="1:16" ht="33">
      <c r="A1328" s="80" t="s">
        <v>120</v>
      </c>
      <c r="B1328" s="81" t="s">
        <v>1106</v>
      </c>
      <c r="C1328" s="80" t="s">
        <v>1107</v>
      </c>
      <c r="D1328" s="80">
        <v>3</v>
      </c>
      <c r="E1328" s="80">
        <v>2</v>
      </c>
      <c r="F1328" s="80">
        <v>1</v>
      </c>
      <c r="G1328" s="80"/>
      <c r="H1328" s="83" t="s">
        <v>1061</v>
      </c>
      <c r="I1328" s="26" t="s">
        <v>73</v>
      </c>
      <c r="J1328" t="str">
        <f t="shared" si="145"/>
        <v>KT02420Kinh tế và Quản lý3</v>
      </c>
      <c r="K1328">
        <f t="shared" si="143"/>
        <v>1</v>
      </c>
      <c r="L1328" t="str">
        <f t="shared" si="146"/>
        <v/>
      </c>
      <c r="M1328" t="str">
        <f t="shared" si="147"/>
        <v>KT02420Kinh tế và Quản lý3</v>
      </c>
      <c r="N1328">
        <f t="shared" si="144"/>
        <v>1</v>
      </c>
      <c r="O1328" t="str">
        <f t="shared" si="149"/>
        <v/>
      </c>
      <c r="P1328" t="str">
        <f t="shared" si="148"/>
        <v/>
      </c>
    </row>
    <row r="1329" spans="1:16" ht="33">
      <c r="A1329" s="80" t="s">
        <v>123</v>
      </c>
      <c r="B1329" s="81" t="s">
        <v>1108</v>
      </c>
      <c r="C1329" s="80" t="s">
        <v>1109</v>
      </c>
      <c r="D1329" s="80">
        <v>3</v>
      </c>
      <c r="E1329" s="80">
        <v>2</v>
      </c>
      <c r="F1329" s="80">
        <v>1</v>
      </c>
      <c r="G1329" s="80"/>
      <c r="H1329" s="83" t="s">
        <v>1061</v>
      </c>
      <c r="I1329" s="26" t="s">
        <v>13</v>
      </c>
      <c r="J1329" t="str">
        <f t="shared" si="145"/>
        <v>KT03806Kinh tế và Quản lý3</v>
      </c>
      <c r="K1329">
        <f t="shared" si="143"/>
        <v>1</v>
      </c>
      <c r="L1329" t="str">
        <f t="shared" si="146"/>
        <v/>
      </c>
      <c r="M1329" t="str">
        <f t="shared" si="147"/>
        <v>KT03806Kinh tế và Quản lý3</v>
      </c>
      <c r="N1329">
        <f t="shared" si="144"/>
        <v>1</v>
      </c>
      <c r="O1329" t="str">
        <f t="shared" si="149"/>
        <v/>
      </c>
      <c r="P1329" t="str">
        <f t="shared" si="148"/>
        <v/>
      </c>
    </row>
    <row r="1330" spans="1:16" ht="33">
      <c r="A1330" s="80" t="s">
        <v>126</v>
      </c>
      <c r="B1330" s="81" t="s">
        <v>348</v>
      </c>
      <c r="C1330" s="80" t="s">
        <v>1110</v>
      </c>
      <c r="D1330" s="80">
        <v>3</v>
      </c>
      <c r="E1330" s="80">
        <v>2</v>
      </c>
      <c r="F1330" s="80">
        <v>1</v>
      </c>
      <c r="G1330" s="80"/>
      <c r="H1330" s="83" t="s">
        <v>1061</v>
      </c>
      <c r="I1330" s="26" t="s">
        <v>13</v>
      </c>
      <c r="J1330" t="str">
        <f t="shared" si="145"/>
        <v>KT02001Kinh tế và Quản lý3</v>
      </c>
      <c r="K1330">
        <f t="shared" si="143"/>
        <v>1</v>
      </c>
      <c r="L1330" t="str">
        <f t="shared" si="146"/>
        <v/>
      </c>
      <c r="M1330" t="str">
        <f t="shared" si="147"/>
        <v>KT02001Kinh tế và Quản lý3</v>
      </c>
      <c r="N1330">
        <f t="shared" si="144"/>
        <v>1</v>
      </c>
      <c r="O1330" t="str">
        <f t="shared" si="149"/>
        <v/>
      </c>
      <c r="P1330" t="str">
        <f t="shared" si="148"/>
        <v/>
      </c>
    </row>
    <row r="1331" spans="1:16" ht="33">
      <c r="A1331" s="80" t="s">
        <v>129</v>
      </c>
      <c r="B1331" s="81" t="s">
        <v>1111</v>
      </c>
      <c r="C1331" s="80" t="s">
        <v>1112</v>
      </c>
      <c r="D1331" s="80">
        <v>3</v>
      </c>
      <c r="E1331" s="80">
        <v>2</v>
      </c>
      <c r="F1331" s="80">
        <v>1</v>
      </c>
      <c r="G1331" s="80"/>
      <c r="H1331" s="83" t="s">
        <v>1061</v>
      </c>
      <c r="I1331" s="26" t="s">
        <v>13</v>
      </c>
      <c r="J1331" t="str">
        <f t="shared" si="145"/>
        <v>KT03807Kinh tế và Quản lý3</v>
      </c>
      <c r="K1331">
        <f t="shared" si="143"/>
        <v>1</v>
      </c>
      <c r="L1331" t="str">
        <f t="shared" si="146"/>
        <v/>
      </c>
      <c r="M1331" t="str">
        <f t="shared" si="147"/>
        <v>KT03807Kinh tế và Quản lý3</v>
      </c>
      <c r="N1331">
        <f t="shared" si="144"/>
        <v>1</v>
      </c>
      <c r="O1331" t="str">
        <f t="shared" si="149"/>
        <v/>
      </c>
      <c r="P1331" t="str">
        <f t="shared" si="148"/>
        <v/>
      </c>
    </row>
    <row r="1332" spans="1:16" ht="33">
      <c r="A1332" s="80" t="s">
        <v>254</v>
      </c>
      <c r="B1332" s="81" t="s">
        <v>1113</v>
      </c>
      <c r="C1332" s="80" t="s">
        <v>1114</v>
      </c>
      <c r="D1332" s="80">
        <v>3</v>
      </c>
      <c r="E1332" s="80">
        <v>2</v>
      </c>
      <c r="F1332" s="80">
        <v>1</v>
      </c>
      <c r="G1332" s="80"/>
      <c r="H1332" s="83" t="s">
        <v>1061</v>
      </c>
      <c r="I1332" s="26" t="s">
        <v>13</v>
      </c>
      <c r="J1332" t="str">
        <f t="shared" si="145"/>
        <v>KT03426Kinh tế và Quản lý3</v>
      </c>
      <c r="K1332">
        <f t="shared" si="143"/>
        <v>1</v>
      </c>
      <c r="L1332" t="str">
        <f t="shared" si="146"/>
        <v/>
      </c>
      <c r="M1332" t="str">
        <f t="shared" si="147"/>
        <v>KT03426Kinh tế và Quản lý3</v>
      </c>
      <c r="N1332">
        <f t="shared" si="144"/>
        <v>1</v>
      </c>
      <c r="O1332" t="str">
        <f t="shared" si="149"/>
        <v/>
      </c>
      <c r="P1332" t="str">
        <f t="shared" si="148"/>
        <v/>
      </c>
    </row>
    <row r="1333" spans="1:16" ht="33">
      <c r="A1333" s="80" t="s">
        <v>257</v>
      </c>
      <c r="B1333" s="81" t="s">
        <v>1115</v>
      </c>
      <c r="C1333" s="80" t="s">
        <v>152</v>
      </c>
      <c r="D1333" s="80">
        <v>3</v>
      </c>
      <c r="E1333" s="80">
        <v>0.5</v>
      </c>
      <c r="F1333" s="80">
        <v>2.5</v>
      </c>
      <c r="G1333" s="80"/>
      <c r="H1333" s="83" t="s">
        <v>1061</v>
      </c>
      <c r="I1333" s="26" t="s">
        <v>13</v>
      </c>
      <c r="J1333" t="str">
        <f t="shared" si="145"/>
        <v xml:space="preserve"> T04008Kinh tế và Quản lý3</v>
      </c>
      <c r="K1333">
        <f t="shared" si="143"/>
        <v>1</v>
      </c>
      <c r="L1333" t="str">
        <f t="shared" si="146"/>
        <v/>
      </c>
      <c r="M1333" t="str">
        <f t="shared" si="147"/>
        <v xml:space="preserve"> T04008Kinh tế và Quản lý3</v>
      </c>
      <c r="N1333">
        <f t="shared" si="144"/>
        <v>1</v>
      </c>
      <c r="O1333" t="str">
        <f t="shared" si="149"/>
        <v/>
      </c>
      <c r="P1333" t="str">
        <f t="shared" si="148"/>
        <v/>
      </c>
    </row>
    <row r="1334" spans="1:16" ht="33">
      <c r="A1334" s="80" t="s">
        <v>261</v>
      </c>
      <c r="B1334" s="81" t="s">
        <v>1116</v>
      </c>
      <c r="C1334" s="80" t="s">
        <v>1117</v>
      </c>
      <c r="D1334" s="80">
        <v>3</v>
      </c>
      <c r="E1334" s="80">
        <v>2</v>
      </c>
      <c r="F1334" s="80">
        <v>1</v>
      </c>
      <c r="G1334" s="80"/>
      <c r="H1334" s="83" t="s">
        <v>1061</v>
      </c>
      <c r="I1334" s="26" t="s">
        <v>156</v>
      </c>
      <c r="J1334" t="str">
        <f t="shared" si="145"/>
        <v>KT03422Kinh tế và Quản lý3</v>
      </c>
      <c r="K1334">
        <f t="shared" si="143"/>
        <v>1</v>
      </c>
      <c r="L1334" t="str">
        <f t="shared" si="146"/>
        <v/>
      </c>
      <c r="M1334" t="str">
        <f t="shared" si="147"/>
        <v>KT03422Kinh tế và Quản lý3</v>
      </c>
      <c r="N1334">
        <f t="shared" si="144"/>
        <v>1</v>
      </c>
      <c r="O1334" t="str">
        <f t="shared" si="149"/>
        <v/>
      </c>
      <c r="P1334" t="str">
        <f t="shared" si="148"/>
        <v/>
      </c>
    </row>
    <row r="1335" spans="1:16" s="8" customFormat="1" ht="33">
      <c r="A1335" s="93" t="s">
        <v>264</v>
      </c>
      <c r="B1335" s="94" t="s">
        <v>1118</v>
      </c>
      <c r="C1335" s="93" t="s">
        <v>1119</v>
      </c>
      <c r="D1335" s="93">
        <v>3</v>
      </c>
      <c r="E1335" s="93">
        <v>2</v>
      </c>
      <c r="F1335" s="93">
        <v>1</v>
      </c>
      <c r="G1335" s="93"/>
      <c r="H1335" s="95" t="s">
        <v>1061</v>
      </c>
      <c r="I1335" s="97" t="s">
        <v>156</v>
      </c>
      <c r="J1335" t="str">
        <f t="shared" si="145"/>
        <v>KT03811Kinh tế và Quản lý3</v>
      </c>
      <c r="K1335">
        <f t="shared" si="143"/>
        <v>2</v>
      </c>
      <c r="L1335"/>
      <c r="M1335" t="str">
        <f t="shared" si="147"/>
        <v>KT03811Kinh tế và Quản lý3</v>
      </c>
      <c r="N1335">
        <f t="shared" si="144"/>
        <v>2</v>
      </c>
      <c r="O1335" t="str">
        <f t="shared" si="149"/>
        <v>HK2</v>
      </c>
      <c r="P1335" t="str">
        <f t="shared" si="148"/>
        <v>HK2</v>
      </c>
    </row>
    <row r="1336" spans="1:16" s="8" customFormat="1" ht="33">
      <c r="A1336" s="93" t="s">
        <v>265</v>
      </c>
      <c r="B1336" s="94" t="s">
        <v>1118</v>
      </c>
      <c r="C1336" s="93" t="s">
        <v>1120</v>
      </c>
      <c r="D1336" s="93">
        <v>3</v>
      </c>
      <c r="E1336" s="93">
        <v>2</v>
      </c>
      <c r="F1336" s="93">
        <v>1</v>
      </c>
      <c r="G1336" s="93" t="s">
        <v>1097</v>
      </c>
      <c r="H1336" s="95" t="s">
        <v>1061</v>
      </c>
      <c r="I1336" s="97" t="s">
        <v>73</v>
      </c>
      <c r="J1336" t="str">
        <f t="shared" si="145"/>
        <v>KT03811Kinh tế và Quản lý3</v>
      </c>
      <c r="K1336">
        <f t="shared" si="143"/>
        <v>2</v>
      </c>
      <c r="L1336"/>
      <c r="M1336" t="str">
        <f t="shared" si="147"/>
        <v>KT03811Kinh tế và Quản lý3</v>
      </c>
      <c r="N1336">
        <f t="shared" si="144"/>
        <v>1</v>
      </c>
      <c r="O1336" t="str">
        <f t="shared" si="149"/>
        <v/>
      </c>
      <c r="P1336" t="str">
        <f t="shared" si="148"/>
        <v/>
      </c>
    </row>
    <row r="1337" spans="1:16" ht="33">
      <c r="A1337" s="80" t="s">
        <v>268</v>
      </c>
      <c r="B1337" s="81" t="s">
        <v>1121</v>
      </c>
      <c r="C1337" s="80" t="s">
        <v>1122</v>
      </c>
      <c r="D1337" s="80">
        <v>3</v>
      </c>
      <c r="E1337" s="80">
        <v>2</v>
      </c>
      <c r="F1337" s="80">
        <v>1</v>
      </c>
      <c r="G1337" s="80" t="s">
        <v>1097</v>
      </c>
      <c r="H1337" s="83" t="s">
        <v>1061</v>
      </c>
      <c r="I1337" s="26" t="s">
        <v>73</v>
      </c>
      <c r="J1337" t="str">
        <f t="shared" si="145"/>
        <v>KT03162Kinh tế và Quản lý3</v>
      </c>
      <c r="K1337">
        <f t="shared" si="143"/>
        <v>1</v>
      </c>
      <c r="L1337" t="str">
        <f t="shared" si="146"/>
        <v/>
      </c>
      <c r="M1337" t="str">
        <f t="shared" si="147"/>
        <v>KT03162Kinh tế và Quản lý3</v>
      </c>
      <c r="N1337">
        <f t="shared" si="144"/>
        <v>1</v>
      </c>
      <c r="O1337" t="str">
        <f t="shared" si="149"/>
        <v/>
      </c>
      <c r="P1337" t="str">
        <f t="shared" si="148"/>
        <v/>
      </c>
    </row>
    <row r="1338" spans="1:16" ht="33">
      <c r="A1338" s="80" t="s">
        <v>271</v>
      </c>
      <c r="B1338" s="81" t="s">
        <v>1123</v>
      </c>
      <c r="C1338" s="80" t="s">
        <v>1124</v>
      </c>
      <c r="D1338" s="80">
        <v>3</v>
      </c>
      <c r="E1338" s="80">
        <v>2</v>
      </c>
      <c r="F1338" s="80">
        <v>1</v>
      </c>
      <c r="G1338" s="80" t="s">
        <v>1102</v>
      </c>
      <c r="H1338" s="83" t="s">
        <v>1061</v>
      </c>
      <c r="I1338" s="26" t="s">
        <v>73</v>
      </c>
      <c r="J1338" t="str">
        <f t="shared" si="145"/>
        <v>KT03808Kinh tế và Quản lý3</v>
      </c>
      <c r="K1338">
        <f t="shared" si="143"/>
        <v>1</v>
      </c>
      <c r="L1338" t="str">
        <f t="shared" si="146"/>
        <v/>
      </c>
      <c r="M1338" t="str">
        <f t="shared" si="147"/>
        <v>KT03808Kinh tế và Quản lý3</v>
      </c>
      <c r="N1338">
        <f t="shared" si="144"/>
        <v>1</v>
      </c>
      <c r="O1338" t="str">
        <f t="shared" si="149"/>
        <v/>
      </c>
      <c r="P1338" t="str">
        <f t="shared" si="148"/>
        <v/>
      </c>
    </row>
    <row r="1339" spans="1:16" ht="33">
      <c r="A1339" s="80" t="s">
        <v>274</v>
      </c>
      <c r="B1339" s="81" t="s">
        <v>1125</v>
      </c>
      <c r="C1339" s="80" t="s">
        <v>1126</v>
      </c>
      <c r="D1339" s="80">
        <v>3</v>
      </c>
      <c r="E1339" s="80">
        <v>2</v>
      </c>
      <c r="F1339" s="80">
        <v>1</v>
      </c>
      <c r="G1339" s="80" t="s">
        <v>1102</v>
      </c>
      <c r="H1339" s="83" t="s">
        <v>1061</v>
      </c>
      <c r="I1339" s="26" t="s">
        <v>73</v>
      </c>
      <c r="J1339" t="str">
        <f t="shared" si="145"/>
        <v>KT03809Kinh tế và Quản lý3</v>
      </c>
      <c r="K1339">
        <f t="shared" si="143"/>
        <v>1</v>
      </c>
      <c r="L1339" t="str">
        <f t="shared" si="146"/>
        <v/>
      </c>
      <c r="M1339" t="str">
        <f t="shared" si="147"/>
        <v>KT03809Kinh tế và Quản lý3</v>
      </c>
      <c r="N1339">
        <f t="shared" si="144"/>
        <v>1</v>
      </c>
      <c r="O1339" t="str">
        <f t="shared" si="149"/>
        <v/>
      </c>
      <c r="P1339" t="str">
        <f t="shared" si="148"/>
        <v/>
      </c>
    </row>
    <row r="1340" spans="1:16" ht="33">
      <c r="A1340" s="80" t="s">
        <v>150</v>
      </c>
      <c r="B1340" s="81" t="s">
        <v>1127</v>
      </c>
      <c r="C1340" s="80" t="s">
        <v>1128</v>
      </c>
      <c r="D1340" s="80">
        <v>3</v>
      </c>
      <c r="E1340" s="80">
        <v>2</v>
      </c>
      <c r="F1340" s="80">
        <v>1</v>
      </c>
      <c r="G1340" s="80"/>
      <c r="H1340" s="83" t="s">
        <v>1061</v>
      </c>
      <c r="I1340" s="26" t="s">
        <v>73</v>
      </c>
      <c r="J1340" t="str">
        <f t="shared" si="145"/>
        <v>KT03160Kinh tế và Quản lý3</v>
      </c>
      <c r="K1340">
        <f t="shared" si="143"/>
        <v>1</v>
      </c>
      <c r="L1340" t="str">
        <f t="shared" si="146"/>
        <v/>
      </c>
      <c r="M1340" t="str">
        <f t="shared" si="147"/>
        <v>KT03160Kinh tế và Quản lý3</v>
      </c>
      <c r="N1340">
        <f t="shared" si="144"/>
        <v>1</v>
      </c>
      <c r="O1340" t="str">
        <f t="shared" si="149"/>
        <v/>
      </c>
      <c r="P1340" t="str">
        <f t="shared" si="148"/>
        <v/>
      </c>
    </row>
    <row r="1341" spans="1:16" ht="33">
      <c r="A1341" s="80" t="s">
        <v>279</v>
      </c>
      <c r="B1341" s="81" t="s">
        <v>1129</v>
      </c>
      <c r="C1341" s="80" t="s">
        <v>1130</v>
      </c>
      <c r="D1341" s="80">
        <v>3</v>
      </c>
      <c r="E1341" s="80">
        <v>2</v>
      </c>
      <c r="F1341" s="80">
        <v>1</v>
      </c>
      <c r="G1341" s="80"/>
      <c r="H1341" s="83" t="s">
        <v>1061</v>
      </c>
      <c r="I1341" s="26" t="s">
        <v>73</v>
      </c>
      <c r="J1341" t="str">
        <f t="shared" si="145"/>
        <v>KT03810Kinh tế và Quản lý3</v>
      </c>
      <c r="K1341">
        <f t="shared" si="143"/>
        <v>1</v>
      </c>
      <c r="L1341" t="str">
        <f t="shared" si="146"/>
        <v/>
      </c>
      <c r="M1341" t="str">
        <f t="shared" si="147"/>
        <v>KT03810Kinh tế và Quản lý3</v>
      </c>
      <c r="N1341">
        <f t="shared" si="144"/>
        <v>1</v>
      </c>
      <c r="O1341" t="str">
        <f t="shared" si="149"/>
        <v/>
      </c>
      <c r="P1341" t="str">
        <f t="shared" si="148"/>
        <v/>
      </c>
    </row>
    <row r="1342" spans="1:16" ht="33">
      <c r="A1342" s="86" t="s">
        <v>168</v>
      </c>
      <c r="B1342" s="87" t="s">
        <v>169</v>
      </c>
      <c r="C1342" s="88" t="s">
        <v>170</v>
      </c>
      <c r="D1342" s="89">
        <v>1</v>
      </c>
      <c r="E1342" s="89">
        <v>1</v>
      </c>
      <c r="F1342" s="89">
        <v>0</v>
      </c>
      <c r="G1342" s="89"/>
      <c r="H1342" s="83" t="s">
        <v>1061</v>
      </c>
      <c r="I1342" s="26" t="s">
        <v>13</v>
      </c>
      <c r="J1342" t="str">
        <f t="shared" si="145"/>
        <v>ĐC01015Kinh tế và Quản lý1</v>
      </c>
      <c r="K1342">
        <f t="shared" si="143"/>
        <v>2</v>
      </c>
      <c r="L1342" t="str">
        <f t="shared" si="146"/>
        <v>HK1</v>
      </c>
      <c r="M1342" t="str">
        <f t="shared" si="147"/>
        <v>ĐC01015Kinh tế và Quản lý1</v>
      </c>
      <c r="N1342">
        <f t="shared" si="144"/>
        <v>1</v>
      </c>
      <c r="O1342" t="str">
        <f t="shared" si="149"/>
        <v/>
      </c>
      <c r="P1342" t="str">
        <f t="shared" si="148"/>
        <v>HK1</v>
      </c>
    </row>
    <row r="1343" spans="1:16" ht="33">
      <c r="A1343" s="86" t="s">
        <v>171</v>
      </c>
      <c r="B1343" s="87" t="s">
        <v>172</v>
      </c>
      <c r="C1343" s="88" t="s">
        <v>173</v>
      </c>
      <c r="D1343" s="89">
        <v>1</v>
      </c>
      <c r="E1343" s="89">
        <v>0</v>
      </c>
      <c r="F1343" s="89">
        <v>1</v>
      </c>
      <c r="G1343" s="89"/>
      <c r="H1343" s="83" t="s">
        <v>1061</v>
      </c>
      <c r="I1343" s="26" t="s">
        <v>13</v>
      </c>
      <c r="J1343" t="str">
        <f t="shared" si="145"/>
        <v>ĐC01016Kinh tế và Quản lý1</v>
      </c>
      <c r="K1343">
        <f t="shared" si="143"/>
        <v>1</v>
      </c>
      <c r="L1343" t="str">
        <f t="shared" si="146"/>
        <v/>
      </c>
      <c r="M1343" t="str">
        <f t="shared" si="147"/>
        <v>ĐC01016Kinh tế và Quản lý1</v>
      </c>
      <c r="N1343">
        <f t="shared" si="144"/>
        <v>2</v>
      </c>
      <c r="O1343" t="str">
        <f t="shared" si="149"/>
        <v>HK2</v>
      </c>
      <c r="P1343" t="str">
        <f t="shared" si="148"/>
        <v>HK2</v>
      </c>
    </row>
    <row r="1344" spans="1:16" ht="33">
      <c r="A1344" s="86" t="s">
        <v>174</v>
      </c>
      <c r="B1344" s="87" t="s">
        <v>175</v>
      </c>
      <c r="C1344" s="88" t="s">
        <v>176</v>
      </c>
      <c r="D1344" s="89">
        <v>1</v>
      </c>
      <c r="E1344" s="89">
        <v>0</v>
      </c>
      <c r="F1344" s="89">
        <v>1</v>
      </c>
      <c r="G1344" s="89"/>
      <c r="H1344" s="83" t="s">
        <v>1061</v>
      </c>
      <c r="I1344" s="26" t="s">
        <v>13</v>
      </c>
      <c r="J1344" t="str">
        <f t="shared" si="145"/>
        <v>ĐC01017Kinh tế và Quản lý1</v>
      </c>
      <c r="K1344">
        <f t="shared" si="143"/>
        <v>1</v>
      </c>
      <c r="L1344" t="str">
        <f t="shared" si="146"/>
        <v/>
      </c>
      <c r="M1344" t="str">
        <f t="shared" si="147"/>
        <v>ĐC01017Kinh tế và Quản lý1</v>
      </c>
      <c r="N1344">
        <f t="shared" si="144"/>
        <v>1</v>
      </c>
      <c r="O1344" t="str">
        <f t="shared" si="149"/>
        <v/>
      </c>
      <c r="P1344" t="str">
        <f t="shared" si="148"/>
        <v/>
      </c>
    </row>
    <row r="1345" spans="1:16" ht="33">
      <c r="A1345" s="86" t="s">
        <v>177</v>
      </c>
      <c r="B1345" s="87" t="s">
        <v>178</v>
      </c>
      <c r="C1345" s="88" t="s">
        <v>179</v>
      </c>
      <c r="D1345" s="89">
        <v>2</v>
      </c>
      <c r="E1345" s="89">
        <v>2</v>
      </c>
      <c r="F1345" s="89">
        <v>0</v>
      </c>
      <c r="G1345" s="89"/>
      <c r="H1345" s="83" t="s">
        <v>1061</v>
      </c>
      <c r="I1345" s="26" t="s">
        <v>13</v>
      </c>
      <c r="J1345" t="str">
        <f t="shared" si="145"/>
        <v>QA01005Kinh tế và Quản lý2</v>
      </c>
      <c r="K1345">
        <f t="shared" si="143"/>
        <v>1</v>
      </c>
      <c r="L1345" t="str">
        <f t="shared" si="146"/>
        <v/>
      </c>
      <c r="M1345" t="str">
        <f t="shared" si="147"/>
        <v>QA01005Kinh tế và Quản lý2</v>
      </c>
      <c r="N1345">
        <f t="shared" si="144"/>
        <v>1</v>
      </c>
      <c r="O1345" t="str">
        <f t="shared" si="149"/>
        <v/>
      </c>
      <c r="P1345" t="str">
        <f t="shared" si="148"/>
        <v/>
      </c>
    </row>
    <row r="1346" spans="1:16" ht="33">
      <c r="A1346" s="86" t="s">
        <v>180</v>
      </c>
      <c r="B1346" s="87" t="s">
        <v>181</v>
      </c>
      <c r="C1346" s="88" t="s">
        <v>182</v>
      </c>
      <c r="D1346" s="89">
        <v>2</v>
      </c>
      <c r="E1346" s="89">
        <v>1.5</v>
      </c>
      <c r="F1346" s="89">
        <v>0.5</v>
      </c>
      <c r="G1346" s="89"/>
      <c r="H1346" s="83" t="s">
        <v>1061</v>
      </c>
      <c r="I1346" s="26" t="s">
        <v>13</v>
      </c>
      <c r="J1346" t="str">
        <f t="shared" si="145"/>
        <v>QA01006Kinh tế và Quản lý2</v>
      </c>
      <c r="K1346">
        <f t="shared" ref="K1346:K1409" si="150">COUNTIF($J$2:$J$3265,J1346)</f>
        <v>1</v>
      </c>
      <c r="L1346" t="str">
        <f t="shared" si="146"/>
        <v/>
      </c>
      <c r="M1346" t="str">
        <f t="shared" si="147"/>
        <v>QA01006Kinh tế và Quản lý2</v>
      </c>
      <c r="N1346">
        <f t="shared" ref="N1346:N1409" si="151">COUNTIF(M1346:M4631,M1346)</f>
        <v>1</v>
      </c>
      <c r="O1346" t="str">
        <f t="shared" si="149"/>
        <v/>
      </c>
      <c r="P1346" t="str">
        <f t="shared" si="148"/>
        <v/>
      </c>
    </row>
    <row r="1347" spans="1:16" ht="33">
      <c r="A1347" s="86" t="s">
        <v>183</v>
      </c>
      <c r="B1347" s="87" t="s">
        <v>184</v>
      </c>
      <c r="C1347" s="88" t="s">
        <v>185</v>
      </c>
      <c r="D1347" s="89">
        <v>3</v>
      </c>
      <c r="E1347" s="89">
        <v>1</v>
      </c>
      <c r="F1347" s="89">
        <v>2</v>
      </c>
      <c r="G1347" s="89"/>
      <c r="H1347" s="83" t="s">
        <v>1061</v>
      </c>
      <c r="I1347" s="26" t="s">
        <v>13</v>
      </c>
      <c r="J1347" t="str">
        <f t="shared" ref="J1347:J1410" si="152">CONCATENATE(B1347,H1347,D1347)</f>
        <v>QA01007Kinh tế và Quản lý3</v>
      </c>
      <c r="K1347">
        <f t="shared" si="150"/>
        <v>1</v>
      </c>
      <c r="L1347" t="str">
        <f t="shared" ref="L1347:L1410" si="153">IF(K1347=2,"HK1","")</f>
        <v/>
      </c>
      <c r="M1347" t="str">
        <f t="shared" ref="M1347:M1410" si="154">CONCATENATE(B1347,H1347,D1347)</f>
        <v>QA01007Kinh tế và Quản lý3</v>
      </c>
      <c r="N1347">
        <f t="shared" si="151"/>
        <v>1</v>
      </c>
      <c r="O1347" t="str">
        <f t="shared" si="149"/>
        <v/>
      </c>
      <c r="P1347" t="str">
        <f t="shared" si="148"/>
        <v/>
      </c>
    </row>
    <row r="1348" spans="1:16" ht="33">
      <c r="A1348" s="86" t="s">
        <v>186</v>
      </c>
      <c r="B1348" s="87" t="s">
        <v>187</v>
      </c>
      <c r="C1348" s="88" t="s">
        <v>188</v>
      </c>
      <c r="D1348" s="89">
        <v>1</v>
      </c>
      <c r="E1348" s="89">
        <v>0.5</v>
      </c>
      <c r="F1348" s="89">
        <v>0.5</v>
      </c>
      <c r="G1348" s="89"/>
      <c r="H1348" s="83" t="s">
        <v>1061</v>
      </c>
      <c r="I1348" s="26" t="s">
        <v>13</v>
      </c>
      <c r="J1348" t="str">
        <f t="shared" si="152"/>
        <v>QA01008Kinh tế và Quản lý1</v>
      </c>
      <c r="K1348">
        <f t="shared" si="150"/>
        <v>1</v>
      </c>
      <c r="L1348" t="str">
        <f t="shared" si="153"/>
        <v/>
      </c>
      <c r="M1348" t="str">
        <f t="shared" si="154"/>
        <v>QA01008Kinh tế và Quản lý1</v>
      </c>
      <c r="N1348">
        <f t="shared" si="151"/>
        <v>1</v>
      </c>
      <c r="O1348" t="str">
        <f t="shared" si="149"/>
        <v/>
      </c>
      <c r="P1348" t="str">
        <f t="shared" si="148"/>
        <v/>
      </c>
    </row>
    <row r="1349" spans="1:16" ht="33">
      <c r="A1349" s="86" t="s">
        <v>189</v>
      </c>
      <c r="B1349" s="87" t="s">
        <v>190</v>
      </c>
      <c r="C1349" s="88" t="s">
        <v>191</v>
      </c>
      <c r="D1349" s="89">
        <v>1</v>
      </c>
      <c r="E1349" s="89">
        <v>0</v>
      </c>
      <c r="F1349" s="89">
        <v>1</v>
      </c>
      <c r="G1349" s="89"/>
      <c r="H1349" s="83" t="s">
        <v>1061</v>
      </c>
      <c r="I1349" s="26" t="s">
        <v>73</v>
      </c>
      <c r="J1349" t="str">
        <f t="shared" si="152"/>
        <v>ĐC01018Kinh tế và Quản lý1</v>
      </c>
      <c r="K1349">
        <f t="shared" si="150"/>
        <v>1</v>
      </c>
      <c r="L1349" t="str">
        <f t="shared" si="153"/>
        <v/>
      </c>
      <c r="M1349" t="str">
        <f t="shared" si="154"/>
        <v>ĐC01018Kinh tế và Quản lý1</v>
      </c>
      <c r="N1349">
        <f t="shared" si="151"/>
        <v>1</v>
      </c>
      <c r="O1349" t="str">
        <f t="shared" si="149"/>
        <v/>
      </c>
      <c r="P1349" t="str">
        <f t="shared" si="148"/>
        <v/>
      </c>
    </row>
    <row r="1350" spans="1:16" ht="33">
      <c r="A1350" s="86" t="s">
        <v>192</v>
      </c>
      <c r="B1350" s="87" t="s">
        <v>193</v>
      </c>
      <c r="C1350" s="88" t="s">
        <v>194</v>
      </c>
      <c r="D1350" s="89">
        <v>1</v>
      </c>
      <c r="E1350" s="89">
        <v>0</v>
      </c>
      <c r="F1350" s="89">
        <v>1</v>
      </c>
      <c r="G1350" s="89"/>
      <c r="H1350" s="83" t="s">
        <v>1061</v>
      </c>
      <c r="I1350" s="26" t="s">
        <v>73</v>
      </c>
      <c r="J1350" t="str">
        <f t="shared" si="152"/>
        <v>ĐC01019Kinh tế và Quản lý1</v>
      </c>
      <c r="K1350">
        <f t="shared" si="150"/>
        <v>1</v>
      </c>
      <c r="L1350" t="str">
        <f t="shared" si="153"/>
        <v/>
      </c>
      <c r="M1350" t="str">
        <f t="shared" si="154"/>
        <v>ĐC01019Kinh tế và Quản lý1</v>
      </c>
      <c r="N1350">
        <f t="shared" si="151"/>
        <v>1</v>
      </c>
      <c r="O1350" t="str">
        <f t="shared" si="149"/>
        <v/>
      </c>
      <c r="P1350" t="str">
        <f t="shared" si="148"/>
        <v/>
      </c>
    </row>
    <row r="1351" spans="1:16" ht="33">
      <c r="A1351" s="90" t="s">
        <v>195</v>
      </c>
      <c r="B1351" s="87" t="s">
        <v>196</v>
      </c>
      <c r="C1351" s="88" t="s">
        <v>197</v>
      </c>
      <c r="D1351" s="89">
        <v>1</v>
      </c>
      <c r="E1351" s="89">
        <v>0</v>
      </c>
      <c r="F1351" s="89">
        <v>1</v>
      </c>
      <c r="G1351" s="89"/>
      <c r="H1351" s="83" t="s">
        <v>1061</v>
      </c>
      <c r="I1351" s="26" t="s">
        <v>73</v>
      </c>
      <c r="J1351" t="str">
        <f t="shared" si="152"/>
        <v>ĐC01020Kinh tế và Quản lý1</v>
      </c>
      <c r="K1351">
        <f t="shared" si="150"/>
        <v>1</v>
      </c>
      <c r="L1351" t="str">
        <f t="shared" si="153"/>
        <v/>
      </c>
      <c r="M1351" t="str">
        <f t="shared" si="154"/>
        <v>ĐC01020Kinh tế và Quản lý1</v>
      </c>
      <c r="N1351">
        <f t="shared" si="151"/>
        <v>1</v>
      </c>
      <c r="O1351" t="str">
        <f t="shared" si="149"/>
        <v/>
      </c>
      <c r="P1351" t="str">
        <f t="shared" si="148"/>
        <v/>
      </c>
    </row>
    <row r="1352" spans="1:16" ht="33">
      <c r="A1352" s="90" t="s">
        <v>198</v>
      </c>
      <c r="B1352" s="87" t="s">
        <v>199</v>
      </c>
      <c r="C1352" s="88" t="s">
        <v>200</v>
      </c>
      <c r="D1352" s="89">
        <v>1</v>
      </c>
      <c r="E1352" s="89">
        <v>0</v>
      </c>
      <c r="F1352" s="89">
        <v>1</v>
      </c>
      <c r="G1352" s="89"/>
      <c r="H1352" s="83" t="s">
        <v>1061</v>
      </c>
      <c r="I1352" s="26" t="s">
        <v>73</v>
      </c>
      <c r="J1352" t="str">
        <f t="shared" si="152"/>
        <v>ĐC01021Kinh tế và Quản lý1</v>
      </c>
      <c r="K1352">
        <f t="shared" si="150"/>
        <v>1</v>
      </c>
      <c r="L1352" t="str">
        <f t="shared" si="153"/>
        <v/>
      </c>
      <c r="M1352" t="str">
        <f t="shared" si="154"/>
        <v>ĐC01021Kinh tế và Quản lý1</v>
      </c>
      <c r="N1352">
        <f t="shared" si="151"/>
        <v>1</v>
      </c>
      <c r="O1352" t="str">
        <f t="shared" si="149"/>
        <v/>
      </c>
      <c r="P1352" t="str">
        <f t="shared" si="148"/>
        <v/>
      </c>
    </row>
    <row r="1353" spans="1:16" ht="33">
      <c r="A1353" s="80" t="s">
        <v>202</v>
      </c>
      <c r="B1353" s="81" t="s">
        <v>10</v>
      </c>
      <c r="C1353" s="80" t="s">
        <v>11</v>
      </c>
      <c r="D1353" s="80">
        <v>4</v>
      </c>
      <c r="E1353" s="80">
        <v>3</v>
      </c>
      <c r="F1353" s="80">
        <v>1</v>
      </c>
      <c r="G1353" s="80"/>
      <c r="H1353" s="83" t="s">
        <v>349</v>
      </c>
      <c r="I1353" s="26" t="s">
        <v>13</v>
      </c>
      <c r="J1353" t="str">
        <f t="shared" si="152"/>
        <v>TM01001Quản lý kinh tế4</v>
      </c>
      <c r="K1353">
        <f t="shared" si="150"/>
        <v>2</v>
      </c>
      <c r="L1353" t="str">
        <f t="shared" si="153"/>
        <v>HK1</v>
      </c>
      <c r="M1353" t="str">
        <f t="shared" si="154"/>
        <v>TM01001Quản lý kinh tế4</v>
      </c>
      <c r="N1353">
        <f t="shared" si="151"/>
        <v>1</v>
      </c>
      <c r="O1353" t="str">
        <f t="shared" si="149"/>
        <v/>
      </c>
      <c r="P1353" t="str">
        <f t="shared" si="148"/>
        <v>HK1</v>
      </c>
    </row>
    <row r="1354" spans="1:16" ht="33">
      <c r="A1354" s="80" t="s">
        <v>203</v>
      </c>
      <c r="B1354" s="81" t="s">
        <v>15</v>
      </c>
      <c r="C1354" s="80" t="s">
        <v>16</v>
      </c>
      <c r="D1354" s="80">
        <v>3</v>
      </c>
      <c r="E1354" s="80">
        <v>2</v>
      </c>
      <c r="F1354" s="80">
        <v>1</v>
      </c>
      <c r="G1354" s="80"/>
      <c r="H1354" s="83" t="s">
        <v>349</v>
      </c>
      <c r="I1354" s="26" t="s">
        <v>13</v>
      </c>
      <c r="J1354" t="str">
        <f t="shared" si="152"/>
        <v>KT01001Quản lý kinh tế3</v>
      </c>
      <c r="K1354">
        <f t="shared" si="150"/>
        <v>1</v>
      </c>
      <c r="L1354" t="str">
        <f t="shared" si="153"/>
        <v/>
      </c>
      <c r="M1354" t="str">
        <f t="shared" si="154"/>
        <v>KT01001Quản lý kinh tế3</v>
      </c>
      <c r="N1354">
        <f t="shared" si="151"/>
        <v>2</v>
      </c>
      <c r="O1354" t="str">
        <f t="shared" si="149"/>
        <v>HK2</v>
      </c>
      <c r="P1354" t="str">
        <f t="shared" ref="P1354:P1417" si="155">IF(AND(L1354="HK1",O1354=""),"HK1",IF(AND(L1354="",O1354=""),"",IF(AND(L1354="",O1354="HK2"),"HK2")))</f>
        <v>HK2</v>
      </c>
    </row>
    <row r="1355" spans="1:16" ht="33">
      <c r="A1355" s="80" t="s">
        <v>204</v>
      </c>
      <c r="B1355" s="81" t="s">
        <v>18</v>
      </c>
      <c r="C1355" s="80" t="s">
        <v>12</v>
      </c>
      <c r="D1355" s="80">
        <v>3</v>
      </c>
      <c r="E1355" s="80">
        <v>2</v>
      </c>
      <c r="F1355" s="80">
        <v>1</v>
      </c>
      <c r="G1355" s="80"/>
      <c r="H1355" s="83" t="s">
        <v>349</v>
      </c>
      <c r="I1355" s="26" t="s">
        <v>13</v>
      </c>
      <c r="J1355" t="str">
        <f t="shared" si="152"/>
        <v>CN01001Quản lý kinh tế3</v>
      </c>
      <c r="K1355">
        <f t="shared" si="150"/>
        <v>1</v>
      </c>
      <c r="L1355" t="str">
        <f t="shared" si="153"/>
        <v/>
      </c>
      <c r="M1355" t="str">
        <f t="shared" si="154"/>
        <v>CN01001Quản lý kinh tế3</v>
      </c>
      <c r="N1355">
        <f t="shared" si="151"/>
        <v>1</v>
      </c>
      <c r="O1355" t="str">
        <f t="shared" si="149"/>
        <v/>
      </c>
      <c r="P1355" t="str">
        <f t="shared" si="155"/>
        <v/>
      </c>
    </row>
    <row r="1356" spans="1:16" ht="33">
      <c r="A1356" s="80" t="s">
        <v>205</v>
      </c>
      <c r="B1356" s="81" t="s">
        <v>20</v>
      </c>
      <c r="C1356" s="80" t="s">
        <v>21</v>
      </c>
      <c r="D1356" s="80">
        <v>3</v>
      </c>
      <c r="E1356" s="80">
        <v>2</v>
      </c>
      <c r="F1356" s="80">
        <v>1</v>
      </c>
      <c r="G1356" s="80"/>
      <c r="H1356" s="83" t="s">
        <v>349</v>
      </c>
      <c r="I1356" s="26" t="s">
        <v>13</v>
      </c>
      <c r="J1356" t="str">
        <f t="shared" si="152"/>
        <v>LS01001Quản lý kinh tế3</v>
      </c>
      <c r="K1356">
        <f t="shared" si="150"/>
        <v>1</v>
      </c>
      <c r="L1356" t="str">
        <f t="shared" si="153"/>
        <v/>
      </c>
      <c r="M1356" t="str">
        <f t="shared" si="154"/>
        <v>LS01001Quản lý kinh tế3</v>
      </c>
      <c r="N1356">
        <f t="shared" si="151"/>
        <v>2</v>
      </c>
      <c r="O1356" t="str">
        <f t="shared" si="149"/>
        <v>HK2</v>
      </c>
      <c r="P1356" t="str">
        <f t="shared" si="155"/>
        <v>HK2</v>
      </c>
    </row>
    <row r="1357" spans="1:16" ht="33">
      <c r="A1357" s="80" t="s">
        <v>208</v>
      </c>
      <c r="B1357" s="81" t="s">
        <v>23</v>
      </c>
      <c r="C1357" s="80" t="s">
        <v>24</v>
      </c>
      <c r="D1357" s="80">
        <v>2</v>
      </c>
      <c r="E1357" s="80">
        <v>1.5</v>
      </c>
      <c r="F1357" s="80">
        <v>0.5</v>
      </c>
      <c r="G1357" s="80"/>
      <c r="H1357" s="83" t="s">
        <v>349</v>
      </c>
      <c r="I1357" s="26" t="s">
        <v>13</v>
      </c>
      <c r="J1357" t="str">
        <f t="shared" si="152"/>
        <v>TH01001Quản lý kinh tế2</v>
      </c>
      <c r="K1357">
        <f t="shared" si="150"/>
        <v>1</v>
      </c>
      <c r="L1357" t="str">
        <f t="shared" si="153"/>
        <v/>
      </c>
      <c r="M1357" t="str">
        <f t="shared" si="154"/>
        <v>TH01001Quản lý kinh tế2</v>
      </c>
      <c r="N1357">
        <f t="shared" si="151"/>
        <v>1</v>
      </c>
      <c r="O1357" t="str">
        <f t="shared" si="149"/>
        <v/>
      </c>
      <c r="P1357" t="str">
        <f t="shared" si="155"/>
        <v/>
      </c>
    </row>
    <row r="1358" spans="1:16" ht="33">
      <c r="A1358" s="80" t="s">
        <v>211</v>
      </c>
      <c r="B1358" s="81" t="s">
        <v>26</v>
      </c>
      <c r="C1358" s="80" t="s">
        <v>27</v>
      </c>
      <c r="D1358" s="80">
        <v>3</v>
      </c>
      <c r="E1358" s="80">
        <v>2</v>
      </c>
      <c r="F1358" s="80">
        <v>1</v>
      </c>
      <c r="G1358" s="80"/>
      <c r="H1358" s="83" t="s">
        <v>349</v>
      </c>
      <c r="I1358" s="26" t="s">
        <v>13</v>
      </c>
      <c r="J1358" t="str">
        <f t="shared" si="152"/>
        <v>NP01001Quản lý kinh tế3</v>
      </c>
      <c r="K1358">
        <f t="shared" si="150"/>
        <v>1</v>
      </c>
      <c r="L1358" t="str">
        <f t="shared" si="153"/>
        <v/>
      </c>
      <c r="M1358" t="str">
        <f t="shared" si="154"/>
        <v>NP01001Quản lý kinh tế3</v>
      </c>
      <c r="N1358">
        <f t="shared" si="151"/>
        <v>2</v>
      </c>
      <c r="O1358" t="str">
        <f t="shared" si="149"/>
        <v>HK2</v>
      </c>
      <c r="P1358" t="str">
        <f t="shared" si="155"/>
        <v>HK2</v>
      </c>
    </row>
    <row r="1359" spans="1:16" ht="33">
      <c r="A1359" s="80" t="s">
        <v>213</v>
      </c>
      <c r="B1359" s="81" t="s">
        <v>30</v>
      </c>
      <c r="C1359" s="80" t="s">
        <v>508</v>
      </c>
      <c r="D1359" s="80">
        <v>2</v>
      </c>
      <c r="E1359" s="80">
        <v>1.5</v>
      </c>
      <c r="F1359" s="80">
        <v>0.5</v>
      </c>
      <c r="G1359" s="80"/>
      <c r="H1359" s="83" t="s">
        <v>349</v>
      </c>
      <c r="I1359" s="26" t="s">
        <v>13</v>
      </c>
      <c r="J1359" t="str">
        <f t="shared" si="152"/>
        <v>CT01001Quản lý kinh tế2</v>
      </c>
      <c r="K1359">
        <f t="shared" si="150"/>
        <v>2</v>
      </c>
      <c r="L1359" t="str">
        <f t="shared" si="153"/>
        <v>HK1</v>
      </c>
      <c r="M1359" t="str">
        <f t="shared" si="154"/>
        <v>CT01001Quản lý kinh tế2</v>
      </c>
      <c r="N1359">
        <f t="shared" si="151"/>
        <v>1</v>
      </c>
      <c r="O1359" t="str">
        <f t="shared" si="149"/>
        <v/>
      </c>
      <c r="P1359" t="str">
        <f t="shared" si="155"/>
        <v>HK1</v>
      </c>
    </row>
    <row r="1360" spans="1:16" ht="33">
      <c r="A1360" s="80" t="s">
        <v>215</v>
      </c>
      <c r="B1360" s="81" t="s">
        <v>33</v>
      </c>
      <c r="C1360" s="80" t="s">
        <v>34</v>
      </c>
      <c r="D1360" s="80">
        <v>2</v>
      </c>
      <c r="E1360" s="80">
        <v>1.5</v>
      </c>
      <c r="F1360" s="80">
        <v>0.5</v>
      </c>
      <c r="G1360" s="80"/>
      <c r="H1360" s="83" t="s">
        <v>349</v>
      </c>
      <c r="I1360" s="26" t="s">
        <v>13</v>
      </c>
      <c r="J1360" t="str">
        <f t="shared" si="152"/>
        <v>XD01001Quản lý kinh tế2</v>
      </c>
      <c r="K1360">
        <f t="shared" si="150"/>
        <v>1</v>
      </c>
      <c r="L1360" t="str">
        <f t="shared" si="153"/>
        <v/>
      </c>
      <c r="M1360" t="str">
        <f t="shared" si="154"/>
        <v>XD01001Quản lý kinh tế2</v>
      </c>
      <c r="N1360">
        <f t="shared" si="151"/>
        <v>2</v>
      </c>
      <c r="O1360" t="str">
        <f t="shared" ref="O1360:O1423" si="156">IF(OR(N1360=2,N1360=3),"HK2","")</f>
        <v>HK2</v>
      </c>
      <c r="P1360" t="str">
        <f t="shared" si="155"/>
        <v>HK2</v>
      </c>
    </row>
    <row r="1361" spans="1:16" ht="33">
      <c r="A1361" s="80" t="s">
        <v>218</v>
      </c>
      <c r="B1361" s="81" t="s">
        <v>36</v>
      </c>
      <c r="C1361" s="80" t="s">
        <v>37</v>
      </c>
      <c r="D1361" s="80">
        <v>2</v>
      </c>
      <c r="E1361" s="80">
        <v>1.5</v>
      </c>
      <c r="F1361" s="80">
        <v>0.5</v>
      </c>
      <c r="G1361" s="80"/>
      <c r="H1361" s="83" t="s">
        <v>349</v>
      </c>
      <c r="I1361" s="26" t="s">
        <v>13</v>
      </c>
      <c r="J1361" t="str">
        <f t="shared" si="152"/>
        <v>TG01004Quản lý kinh tế2</v>
      </c>
      <c r="K1361">
        <f t="shared" si="150"/>
        <v>1</v>
      </c>
      <c r="L1361" t="str">
        <f t="shared" si="153"/>
        <v/>
      </c>
      <c r="M1361" t="str">
        <f t="shared" si="154"/>
        <v>TG01004Quản lý kinh tế2</v>
      </c>
      <c r="N1361">
        <f t="shared" si="151"/>
        <v>2</v>
      </c>
      <c r="O1361" t="str">
        <f t="shared" si="156"/>
        <v>HK2</v>
      </c>
      <c r="P1361" t="str">
        <f t="shared" si="155"/>
        <v>HK2</v>
      </c>
    </row>
    <row r="1362" spans="1:16" ht="33">
      <c r="A1362" s="80" t="s">
        <v>38</v>
      </c>
      <c r="B1362" s="81" t="s">
        <v>1062</v>
      </c>
      <c r="C1362" s="80" t="s">
        <v>1063</v>
      </c>
      <c r="D1362" s="80">
        <v>2</v>
      </c>
      <c r="E1362" s="80">
        <v>1.5</v>
      </c>
      <c r="F1362" s="80">
        <v>0.5</v>
      </c>
      <c r="G1362" s="80"/>
      <c r="H1362" s="83" t="s">
        <v>349</v>
      </c>
      <c r="I1362" s="26" t="s">
        <v>73</v>
      </c>
      <c r="J1362" t="str">
        <f t="shared" si="152"/>
        <v>CT02100Quản lý kinh tế2</v>
      </c>
      <c r="K1362">
        <f t="shared" si="150"/>
        <v>1</v>
      </c>
      <c r="L1362" t="str">
        <f t="shared" si="153"/>
        <v/>
      </c>
      <c r="M1362" t="str">
        <f t="shared" si="154"/>
        <v>CT02100Quản lý kinh tế2</v>
      </c>
      <c r="N1362">
        <f t="shared" si="151"/>
        <v>1</v>
      </c>
      <c r="O1362" t="str">
        <f t="shared" si="156"/>
        <v/>
      </c>
      <c r="P1362" t="str">
        <f t="shared" si="155"/>
        <v/>
      </c>
    </row>
    <row r="1363" spans="1:16" ht="33">
      <c r="A1363" s="80" t="s">
        <v>41</v>
      </c>
      <c r="B1363" s="81" t="s">
        <v>1064</v>
      </c>
      <c r="C1363" s="80" t="s">
        <v>1065</v>
      </c>
      <c r="D1363" s="80">
        <v>2</v>
      </c>
      <c r="E1363" s="80">
        <v>1.5</v>
      </c>
      <c r="F1363" s="80">
        <v>0.5</v>
      </c>
      <c r="G1363" s="80"/>
      <c r="H1363" s="83" t="s">
        <v>349</v>
      </c>
      <c r="I1363" s="26" t="s">
        <v>73</v>
      </c>
      <c r="J1363" t="str">
        <f t="shared" si="152"/>
        <v>CT01100Quản lý kinh tế2</v>
      </c>
      <c r="K1363">
        <f t="shared" si="150"/>
        <v>1</v>
      </c>
      <c r="L1363" t="str">
        <f t="shared" si="153"/>
        <v/>
      </c>
      <c r="M1363" t="str">
        <f t="shared" si="154"/>
        <v>CT01100Quản lý kinh tế2</v>
      </c>
      <c r="N1363">
        <f t="shared" si="151"/>
        <v>1</v>
      </c>
      <c r="O1363" t="str">
        <f t="shared" si="156"/>
        <v/>
      </c>
      <c r="P1363" t="str">
        <f t="shared" si="155"/>
        <v/>
      </c>
    </row>
    <row r="1364" spans="1:16" ht="33">
      <c r="A1364" s="80" t="s">
        <v>44</v>
      </c>
      <c r="B1364" s="81" t="s">
        <v>1066</v>
      </c>
      <c r="C1364" s="80" t="s">
        <v>1067</v>
      </c>
      <c r="D1364" s="80">
        <v>2</v>
      </c>
      <c r="E1364" s="80">
        <v>1.5</v>
      </c>
      <c r="F1364" s="80">
        <v>0.5</v>
      </c>
      <c r="G1364" s="80"/>
      <c r="H1364" s="83" t="s">
        <v>349</v>
      </c>
      <c r="I1364" s="26" t="s">
        <v>73</v>
      </c>
      <c r="J1364" t="str">
        <f t="shared" si="152"/>
        <v>KT02389Quản lý kinh tế2</v>
      </c>
      <c r="K1364">
        <f t="shared" si="150"/>
        <v>1</v>
      </c>
      <c r="L1364" t="str">
        <f t="shared" si="153"/>
        <v/>
      </c>
      <c r="M1364" t="str">
        <f t="shared" si="154"/>
        <v>KT02389Quản lý kinh tế2</v>
      </c>
      <c r="N1364">
        <f t="shared" si="151"/>
        <v>2</v>
      </c>
      <c r="O1364" t="str">
        <f t="shared" si="156"/>
        <v>HK2</v>
      </c>
      <c r="P1364" t="str">
        <f t="shared" si="155"/>
        <v>HK2</v>
      </c>
    </row>
    <row r="1365" spans="1:16" ht="33">
      <c r="A1365" s="80" t="s">
        <v>47</v>
      </c>
      <c r="B1365" s="81" t="s">
        <v>71</v>
      </c>
      <c r="C1365" s="80" t="s">
        <v>72</v>
      </c>
      <c r="D1365" s="80">
        <v>2</v>
      </c>
      <c r="E1365" s="80">
        <v>1.5</v>
      </c>
      <c r="F1365" s="80">
        <v>0.5</v>
      </c>
      <c r="G1365" s="80"/>
      <c r="H1365" s="83" t="s">
        <v>349</v>
      </c>
      <c r="I1365" s="26" t="s">
        <v>73</v>
      </c>
      <c r="J1365" t="str">
        <f t="shared" si="152"/>
        <v>XH01001Quản lý kinh tế2</v>
      </c>
      <c r="K1365">
        <f t="shared" si="150"/>
        <v>2</v>
      </c>
      <c r="L1365" t="str">
        <f t="shared" si="153"/>
        <v>HK1</v>
      </c>
      <c r="M1365" t="str">
        <f t="shared" si="154"/>
        <v>XH01001Quản lý kinh tế2</v>
      </c>
      <c r="N1365">
        <f t="shared" si="151"/>
        <v>1</v>
      </c>
      <c r="O1365" t="str">
        <f t="shared" si="156"/>
        <v/>
      </c>
      <c r="P1365" t="str">
        <f t="shared" si="155"/>
        <v>HK1</v>
      </c>
    </row>
    <row r="1366" spans="1:16" ht="33">
      <c r="A1366" s="80" t="s">
        <v>50</v>
      </c>
      <c r="B1366" s="81" t="s">
        <v>302</v>
      </c>
      <c r="C1366" s="80" t="s">
        <v>303</v>
      </c>
      <c r="D1366" s="80">
        <v>2</v>
      </c>
      <c r="E1366" s="80">
        <v>1.5</v>
      </c>
      <c r="F1366" s="80">
        <v>0.5</v>
      </c>
      <c r="G1366" s="80"/>
      <c r="H1366" s="83" t="s">
        <v>349</v>
      </c>
      <c r="I1366" s="26" t="s">
        <v>73</v>
      </c>
      <c r="J1366" t="str">
        <f t="shared" si="152"/>
        <v>ĐC02110Quản lý kinh tế2</v>
      </c>
      <c r="K1366">
        <f t="shared" si="150"/>
        <v>1</v>
      </c>
      <c r="L1366" t="str">
        <f t="shared" si="153"/>
        <v/>
      </c>
      <c r="M1366" t="str">
        <f t="shared" si="154"/>
        <v>ĐC02110Quản lý kinh tế2</v>
      </c>
      <c r="N1366">
        <f t="shared" si="151"/>
        <v>1</v>
      </c>
      <c r="O1366" t="str">
        <f t="shared" si="156"/>
        <v/>
      </c>
      <c r="P1366" t="str">
        <f t="shared" si="155"/>
        <v/>
      </c>
    </row>
    <row r="1367" spans="1:16" ht="33">
      <c r="A1367" s="80" t="s">
        <v>53</v>
      </c>
      <c r="B1367" s="81" t="s">
        <v>511</v>
      </c>
      <c r="C1367" s="80" t="s">
        <v>512</v>
      </c>
      <c r="D1367" s="80">
        <v>2</v>
      </c>
      <c r="E1367" s="80">
        <v>1.5</v>
      </c>
      <c r="F1367" s="80">
        <v>0.5</v>
      </c>
      <c r="G1367" s="80"/>
      <c r="H1367" s="83" t="s">
        <v>349</v>
      </c>
      <c r="I1367" s="26" t="s">
        <v>73</v>
      </c>
      <c r="J1367" t="str">
        <f t="shared" si="152"/>
        <v>TM01007Quản lý kinh tế2</v>
      </c>
      <c r="K1367">
        <f t="shared" si="150"/>
        <v>1</v>
      </c>
      <c r="L1367" t="str">
        <f t="shared" si="153"/>
        <v/>
      </c>
      <c r="M1367" t="str">
        <f t="shared" si="154"/>
        <v>TM01007Quản lý kinh tế2</v>
      </c>
      <c r="N1367">
        <f t="shared" si="151"/>
        <v>1</v>
      </c>
      <c r="O1367" t="str">
        <f t="shared" si="156"/>
        <v/>
      </c>
      <c r="P1367" t="str">
        <f t="shared" si="155"/>
        <v/>
      </c>
    </row>
    <row r="1368" spans="1:16" ht="33">
      <c r="A1368" s="80" t="s">
        <v>56</v>
      </c>
      <c r="B1368" s="81" t="s">
        <v>1068</v>
      </c>
      <c r="C1368" s="80" t="s">
        <v>1069</v>
      </c>
      <c r="D1368" s="80">
        <v>2</v>
      </c>
      <c r="E1368" s="80">
        <v>1.5</v>
      </c>
      <c r="F1368" s="80">
        <v>0.5</v>
      </c>
      <c r="G1368" s="80"/>
      <c r="H1368" s="83" t="s">
        <v>349</v>
      </c>
      <c r="I1368" s="26" t="s">
        <v>73</v>
      </c>
      <c r="J1368" t="str">
        <f t="shared" si="152"/>
        <v>NP02108Quản lý kinh tế2</v>
      </c>
      <c r="K1368">
        <f t="shared" si="150"/>
        <v>1</v>
      </c>
      <c r="L1368" t="str">
        <f t="shared" si="153"/>
        <v/>
      </c>
      <c r="M1368" t="str">
        <f t="shared" si="154"/>
        <v>NP02108Quản lý kinh tế2</v>
      </c>
      <c r="N1368">
        <f t="shared" si="151"/>
        <v>1</v>
      </c>
      <c r="O1368" t="str">
        <f t="shared" si="156"/>
        <v/>
      </c>
      <c r="P1368" t="str">
        <f t="shared" si="155"/>
        <v/>
      </c>
    </row>
    <row r="1369" spans="1:16" ht="33">
      <c r="A1369" s="80" t="s">
        <v>59</v>
      </c>
      <c r="B1369" s="81" t="s">
        <v>76</v>
      </c>
      <c r="C1369" s="80" t="s">
        <v>299</v>
      </c>
      <c r="D1369" s="80">
        <v>2</v>
      </c>
      <c r="E1369" s="80">
        <v>1.5</v>
      </c>
      <c r="F1369" s="80">
        <v>0.5</v>
      </c>
      <c r="G1369" s="80"/>
      <c r="H1369" s="83" t="s">
        <v>349</v>
      </c>
      <c r="I1369" s="26" t="s">
        <v>73</v>
      </c>
      <c r="J1369" t="str">
        <f t="shared" si="152"/>
        <v>TT01002Quản lý kinh tế2</v>
      </c>
      <c r="K1369">
        <f t="shared" si="150"/>
        <v>2</v>
      </c>
      <c r="L1369" t="str">
        <f t="shared" si="153"/>
        <v>HK1</v>
      </c>
      <c r="M1369" t="str">
        <f t="shared" si="154"/>
        <v>TT01002Quản lý kinh tế2</v>
      </c>
      <c r="N1369">
        <f t="shared" si="151"/>
        <v>1</v>
      </c>
      <c r="O1369" t="str">
        <f t="shared" si="156"/>
        <v/>
      </c>
      <c r="P1369" t="str">
        <f t="shared" si="155"/>
        <v>HK1</v>
      </c>
    </row>
    <row r="1370" spans="1:16" ht="33">
      <c r="A1370" s="80" t="s">
        <v>62</v>
      </c>
      <c r="B1370" s="81" t="s">
        <v>84</v>
      </c>
      <c r="C1370" s="80" t="s">
        <v>85</v>
      </c>
      <c r="D1370" s="80">
        <v>2</v>
      </c>
      <c r="E1370" s="80">
        <v>1.5</v>
      </c>
      <c r="F1370" s="80">
        <v>0.5</v>
      </c>
      <c r="G1370" s="80"/>
      <c r="H1370" s="83" t="s">
        <v>349</v>
      </c>
      <c r="I1370" s="26" t="s">
        <v>73</v>
      </c>
      <c r="J1370" t="str">
        <f t="shared" si="152"/>
        <v>QQ01002Quản lý kinh tế2</v>
      </c>
      <c r="K1370">
        <f t="shared" si="150"/>
        <v>2</v>
      </c>
      <c r="L1370" t="str">
        <f t="shared" si="153"/>
        <v>HK1</v>
      </c>
      <c r="M1370" t="str">
        <f t="shared" si="154"/>
        <v>QQ01002Quản lý kinh tế2</v>
      </c>
      <c r="N1370">
        <f t="shared" si="151"/>
        <v>1</v>
      </c>
      <c r="O1370" t="str">
        <f t="shared" si="156"/>
        <v/>
      </c>
      <c r="P1370" t="str">
        <f t="shared" si="155"/>
        <v>HK1</v>
      </c>
    </row>
    <row r="1371" spans="1:16" ht="33">
      <c r="A1371" s="80" t="s">
        <v>65</v>
      </c>
      <c r="B1371" s="81" t="s">
        <v>39</v>
      </c>
      <c r="C1371" s="80" t="s">
        <v>40</v>
      </c>
      <c r="D1371" s="80">
        <v>3</v>
      </c>
      <c r="E1371" s="80">
        <v>1</v>
      </c>
      <c r="F1371" s="80">
        <v>2</v>
      </c>
      <c r="G1371" s="80"/>
      <c r="H1371" s="83" t="s">
        <v>349</v>
      </c>
      <c r="I1371" s="26" t="s">
        <v>13</v>
      </c>
      <c r="J1371" t="str">
        <f t="shared" si="152"/>
        <v>ĐC01005Quản lý kinh tế3</v>
      </c>
      <c r="K1371">
        <f t="shared" si="150"/>
        <v>1</v>
      </c>
      <c r="L1371" t="str">
        <f t="shared" si="153"/>
        <v/>
      </c>
      <c r="M1371" t="str">
        <f t="shared" si="154"/>
        <v>ĐC01005Quản lý kinh tế3</v>
      </c>
      <c r="N1371">
        <f t="shared" si="151"/>
        <v>1</v>
      </c>
      <c r="O1371" t="str">
        <f t="shared" si="156"/>
        <v/>
      </c>
      <c r="P1371" t="str">
        <f t="shared" si="155"/>
        <v/>
      </c>
    </row>
    <row r="1372" spans="1:16" ht="33">
      <c r="A1372" s="80" t="s">
        <v>68</v>
      </c>
      <c r="B1372" s="81" t="s">
        <v>380</v>
      </c>
      <c r="C1372" s="80" t="s">
        <v>381</v>
      </c>
      <c r="D1372" s="80">
        <v>3</v>
      </c>
      <c r="E1372" s="80">
        <v>2</v>
      </c>
      <c r="F1372" s="80">
        <v>1</v>
      </c>
      <c r="G1372" s="80"/>
      <c r="H1372" s="83" t="s">
        <v>349</v>
      </c>
      <c r="I1372" s="26" t="s">
        <v>13</v>
      </c>
      <c r="J1372" t="str">
        <f t="shared" si="152"/>
        <v>ĐC01010Quản lý kinh tế3</v>
      </c>
      <c r="K1372">
        <f t="shared" si="150"/>
        <v>1</v>
      </c>
      <c r="L1372" t="str">
        <f t="shared" si="153"/>
        <v/>
      </c>
      <c r="M1372" t="str">
        <f t="shared" si="154"/>
        <v>ĐC01010Quản lý kinh tế3</v>
      </c>
      <c r="N1372">
        <f t="shared" si="151"/>
        <v>1</v>
      </c>
      <c r="O1372" t="str">
        <f t="shared" si="156"/>
        <v/>
      </c>
      <c r="P1372" t="str">
        <f t="shared" si="155"/>
        <v/>
      </c>
    </row>
    <row r="1373" spans="1:16" ht="33">
      <c r="A1373" s="80" t="s">
        <v>237</v>
      </c>
      <c r="B1373" s="81" t="s">
        <v>42</v>
      </c>
      <c r="C1373" s="80" t="s">
        <v>43</v>
      </c>
      <c r="D1373" s="80">
        <v>4</v>
      </c>
      <c r="E1373" s="80">
        <v>2</v>
      </c>
      <c r="F1373" s="80">
        <v>2</v>
      </c>
      <c r="G1373" s="80"/>
      <c r="H1373" s="83" t="s">
        <v>349</v>
      </c>
      <c r="I1373" s="26" t="s">
        <v>13</v>
      </c>
      <c r="J1373" t="str">
        <f t="shared" si="152"/>
        <v>NN01015Quản lý kinh tế4</v>
      </c>
      <c r="K1373">
        <f t="shared" si="150"/>
        <v>2</v>
      </c>
      <c r="L1373" t="str">
        <f t="shared" si="153"/>
        <v>HK1</v>
      </c>
      <c r="M1373" t="str">
        <f t="shared" si="154"/>
        <v>NN01015Quản lý kinh tế4</v>
      </c>
      <c r="N1373">
        <f t="shared" si="151"/>
        <v>1</v>
      </c>
      <c r="O1373" t="str">
        <f t="shared" si="156"/>
        <v/>
      </c>
      <c r="P1373" t="str">
        <f t="shared" si="155"/>
        <v>HK1</v>
      </c>
    </row>
    <row r="1374" spans="1:16" ht="33">
      <c r="A1374" s="80" t="s">
        <v>239</v>
      </c>
      <c r="B1374" s="81" t="s">
        <v>45</v>
      </c>
      <c r="C1374" s="80" t="s">
        <v>46</v>
      </c>
      <c r="D1374" s="80">
        <v>4</v>
      </c>
      <c r="E1374" s="80">
        <v>2</v>
      </c>
      <c r="F1374" s="80">
        <v>2</v>
      </c>
      <c r="G1374" s="80"/>
      <c r="H1374" s="83" t="s">
        <v>349</v>
      </c>
      <c r="I1374" s="26" t="s">
        <v>13</v>
      </c>
      <c r="J1374" t="str">
        <f t="shared" si="152"/>
        <v>NN01016Quản lý kinh tế4</v>
      </c>
      <c r="K1374">
        <f t="shared" si="150"/>
        <v>1</v>
      </c>
      <c r="L1374" t="str">
        <f t="shared" si="153"/>
        <v/>
      </c>
      <c r="M1374" t="str">
        <f t="shared" si="154"/>
        <v>NN01016Quản lý kinh tế4</v>
      </c>
      <c r="N1374">
        <f t="shared" si="151"/>
        <v>2</v>
      </c>
      <c r="O1374" t="str">
        <f t="shared" si="156"/>
        <v>HK2</v>
      </c>
      <c r="P1374" t="str">
        <f t="shared" si="155"/>
        <v>HK2</v>
      </c>
    </row>
    <row r="1375" spans="1:16" ht="33">
      <c r="A1375" s="80" t="s">
        <v>241</v>
      </c>
      <c r="B1375" s="81" t="s">
        <v>48</v>
      </c>
      <c r="C1375" s="80" t="s">
        <v>49</v>
      </c>
      <c r="D1375" s="80">
        <v>4</v>
      </c>
      <c r="E1375" s="80">
        <v>2</v>
      </c>
      <c r="F1375" s="80">
        <v>2</v>
      </c>
      <c r="G1375" s="80"/>
      <c r="H1375" s="83" t="s">
        <v>349</v>
      </c>
      <c r="I1375" s="26" t="s">
        <v>13</v>
      </c>
      <c r="J1375" t="str">
        <f t="shared" si="152"/>
        <v>NN01017Quản lý kinh tế4</v>
      </c>
      <c r="K1375">
        <f t="shared" si="150"/>
        <v>1</v>
      </c>
      <c r="L1375" t="str">
        <f t="shared" si="153"/>
        <v/>
      </c>
      <c r="M1375" t="str">
        <f t="shared" si="154"/>
        <v>NN01017Quản lý kinh tế4</v>
      </c>
      <c r="N1375">
        <f t="shared" si="151"/>
        <v>1</v>
      </c>
      <c r="O1375" t="str">
        <f t="shared" si="156"/>
        <v/>
      </c>
      <c r="P1375" t="str">
        <f t="shared" si="155"/>
        <v/>
      </c>
    </row>
    <row r="1376" spans="1:16" ht="33">
      <c r="A1376" s="80" t="s">
        <v>244</v>
      </c>
      <c r="B1376" s="81" t="s">
        <v>51</v>
      </c>
      <c r="C1376" s="80" t="s">
        <v>52</v>
      </c>
      <c r="D1376" s="80">
        <v>4</v>
      </c>
      <c r="E1376" s="80">
        <v>2</v>
      </c>
      <c r="F1376" s="80">
        <v>2</v>
      </c>
      <c r="G1376" s="80"/>
      <c r="H1376" s="83" t="s">
        <v>349</v>
      </c>
      <c r="I1376" s="26" t="s">
        <v>13</v>
      </c>
      <c r="J1376" t="str">
        <f t="shared" si="152"/>
        <v>NN01019Quản lý kinh tế4</v>
      </c>
      <c r="K1376">
        <f t="shared" si="150"/>
        <v>1</v>
      </c>
      <c r="L1376" t="str">
        <f t="shared" si="153"/>
        <v/>
      </c>
      <c r="M1376" t="str">
        <f t="shared" si="154"/>
        <v>NN01019Quản lý kinh tế4</v>
      </c>
      <c r="N1376">
        <f t="shared" si="151"/>
        <v>1</v>
      </c>
      <c r="O1376" t="str">
        <f t="shared" si="156"/>
        <v/>
      </c>
      <c r="P1376" t="str">
        <f t="shared" si="155"/>
        <v/>
      </c>
    </row>
    <row r="1377" spans="1:16" ht="33">
      <c r="A1377" s="80" t="s">
        <v>120</v>
      </c>
      <c r="B1377" s="81" t="s">
        <v>54</v>
      </c>
      <c r="C1377" s="80" t="s">
        <v>55</v>
      </c>
      <c r="D1377" s="80">
        <v>4</v>
      </c>
      <c r="E1377" s="80">
        <v>2</v>
      </c>
      <c r="F1377" s="80">
        <v>2</v>
      </c>
      <c r="G1377" s="80"/>
      <c r="H1377" s="83" t="s">
        <v>349</v>
      </c>
      <c r="I1377" s="26" t="s">
        <v>13</v>
      </c>
      <c r="J1377" t="str">
        <f t="shared" si="152"/>
        <v>NN01020Quản lý kinh tế4</v>
      </c>
      <c r="K1377">
        <f t="shared" si="150"/>
        <v>1</v>
      </c>
      <c r="L1377" t="str">
        <f t="shared" si="153"/>
        <v/>
      </c>
      <c r="M1377" t="str">
        <f t="shared" si="154"/>
        <v>NN01020Quản lý kinh tế4</v>
      </c>
      <c r="N1377">
        <f t="shared" si="151"/>
        <v>1</v>
      </c>
      <c r="O1377" t="str">
        <f t="shared" si="156"/>
        <v/>
      </c>
      <c r="P1377" t="str">
        <f t="shared" si="155"/>
        <v/>
      </c>
    </row>
    <row r="1378" spans="1:16" ht="33">
      <c r="A1378" s="80" t="s">
        <v>123</v>
      </c>
      <c r="B1378" s="81" t="s">
        <v>57</v>
      </c>
      <c r="C1378" s="80" t="s">
        <v>58</v>
      </c>
      <c r="D1378" s="80">
        <v>4</v>
      </c>
      <c r="E1378" s="80">
        <v>2</v>
      </c>
      <c r="F1378" s="80">
        <v>2</v>
      </c>
      <c r="G1378" s="80"/>
      <c r="H1378" s="83" t="s">
        <v>349</v>
      </c>
      <c r="I1378" s="26" t="s">
        <v>13</v>
      </c>
      <c r="J1378" t="str">
        <f t="shared" si="152"/>
        <v>NN01021Quản lý kinh tế4</v>
      </c>
      <c r="K1378">
        <f t="shared" si="150"/>
        <v>1</v>
      </c>
      <c r="L1378" t="str">
        <f t="shared" si="153"/>
        <v/>
      </c>
      <c r="M1378" t="str">
        <f t="shared" si="154"/>
        <v>NN01021Quản lý kinh tế4</v>
      </c>
      <c r="N1378">
        <f t="shared" si="151"/>
        <v>2</v>
      </c>
      <c r="O1378" t="str">
        <f t="shared" si="156"/>
        <v>HK2</v>
      </c>
      <c r="P1378" t="str">
        <f t="shared" si="155"/>
        <v>HK2</v>
      </c>
    </row>
    <row r="1379" spans="1:16" ht="33">
      <c r="A1379" s="80" t="s">
        <v>126</v>
      </c>
      <c r="B1379" s="81" t="s">
        <v>102</v>
      </c>
      <c r="C1379" s="80" t="s">
        <v>103</v>
      </c>
      <c r="D1379" s="80">
        <v>3</v>
      </c>
      <c r="E1379" s="80">
        <v>2</v>
      </c>
      <c r="F1379" s="80">
        <v>1</v>
      </c>
      <c r="G1379" s="80"/>
      <c r="H1379" s="83" t="s">
        <v>349</v>
      </c>
      <c r="I1379" s="26" t="s">
        <v>13</v>
      </c>
      <c r="J1379" t="str">
        <f t="shared" si="152"/>
        <v>CT02059Quản lý kinh tế3</v>
      </c>
      <c r="K1379">
        <f t="shared" si="150"/>
        <v>1</v>
      </c>
      <c r="L1379" t="str">
        <f t="shared" si="153"/>
        <v/>
      </c>
      <c r="M1379" t="str">
        <f t="shared" si="154"/>
        <v>CT02059Quản lý kinh tế3</v>
      </c>
      <c r="N1379">
        <f t="shared" si="151"/>
        <v>1</v>
      </c>
      <c r="O1379" t="str">
        <f t="shared" si="156"/>
        <v/>
      </c>
      <c r="P1379" t="str">
        <f t="shared" si="155"/>
        <v/>
      </c>
    </row>
    <row r="1380" spans="1:16" ht="33">
      <c r="A1380" s="80" t="s">
        <v>129</v>
      </c>
      <c r="B1380" s="81" t="s">
        <v>1070</v>
      </c>
      <c r="C1380" s="80" t="s">
        <v>1071</v>
      </c>
      <c r="D1380" s="80">
        <v>3</v>
      </c>
      <c r="E1380" s="80">
        <v>2</v>
      </c>
      <c r="F1380" s="80">
        <v>1</v>
      </c>
      <c r="G1380" s="80"/>
      <c r="H1380" s="83" t="s">
        <v>349</v>
      </c>
      <c r="I1380" s="26" t="s">
        <v>13</v>
      </c>
      <c r="J1380" t="str">
        <f t="shared" si="152"/>
        <v>CT02030Quản lý kinh tế3</v>
      </c>
      <c r="K1380">
        <f t="shared" si="150"/>
        <v>1</v>
      </c>
      <c r="L1380" t="str">
        <f t="shared" si="153"/>
        <v/>
      </c>
      <c r="M1380" t="str">
        <f t="shared" si="154"/>
        <v>CT02030Quản lý kinh tế3</v>
      </c>
      <c r="N1380">
        <f t="shared" si="151"/>
        <v>1</v>
      </c>
      <c r="O1380" t="str">
        <f t="shared" si="156"/>
        <v/>
      </c>
      <c r="P1380" t="str">
        <f t="shared" si="155"/>
        <v/>
      </c>
    </row>
    <row r="1381" spans="1:16" ht="33">
      <c r="A1381" s="80" t="s">
        <v>254</v>
      </c>
      <c r="B1381" s="81" t="s">
        <v>1072</v>
      </c>
      <c r="C1381" s="80" t="s">
        <v>1073</v>
      </c>
      <c r="D1381" s="80">
        <v>3</v>
      </c>
      <c r="E1381" s="80">
        <v>2</v>
      </c>
      <c r="F1381" s="80">
        <v>1</v>
      </c>
      <c r="G1381" s="80"/>
      <c r="H1381" s="83" t="s">
        <v>349</v>
      </c>
      <c r="I1381" s="26" t="s">
        <v>13</v>
      </c>
      <c r="J1381" t="str">
        <f t="shared" si="152"/>
        <v>KT02401Quản lý kinh tế3</v>
      </c>
      <c r="K1381">
        <f t="shared" si="150"/>
        <v>1</v>
      </c>
      <c r="L1381" t="str">
        <f t="shared" si="153"/>
        <v/>
      </c>
      <c r="M1381" t="str">
        <f t="shared" si="154"/>
        <v>KT02401Quản lý kinh tế3</v>
      </c>
      <c r="N1381">
        <f t="shared" si="151"/>
        <v>1</v>
      </c>
      <c r="O1381" t="str">
        <f t="shared" si="156"/>
        <v/>
      </c>
      <c r="P1381" t="str">
        <f t="shared" si="155"/>
        <v/>
      </c>
    </row>
    <row r="1382" spans="1:16" ht="33">
      <c r="A1382" s="80" t="s">
        <v>257</v>
      </c>
      <c r="B1382" s="81" t="s">
        <v>1074</v>
      </c>
      <c r="C1382" s="80" t="s">
        <v>1075</v>
      </c>
      <c r="D1382" s="80">
        <v>3</v>
      </c>
      <c r="E1382" s="80">
        <v>2</v>
      </c>
      <c r="F1382" s="80">
        <v>1</v>
      </c>
      <c r="G1382" s="80"/>
      <c r="H1382" s="83" t="s">
        <v>349</v>
      </c>
      <c r="I1382" s="26" t="s">
        <v>13</v>
      </c>
      <c r="J1382" t="str">
        <f t="shared" si="152"/>
        <v>KT02402Quản lý kinh tế3</v>
      </c>
      <c r="K1382">
        <f t="shared" si="150"/>
        <v>1</v>
      </c>
      <c r="L1382" t="str">
        <f t="shared" si="153"/>
        <v/>
      </c>
      <c r="M1382" t="str">
        <f t="shared" si="154"/>
        <v>KT02402Quản lý kinh tế3</v>
      </c>
      <c r="N1382">
        <f t="shared" si="151"/>
        <v>1</v>
      </c>
      <c r="O1382" t="str">
        <f t="shared" si="156"/>
        <v/>
      </c>
      <c r="P1382" t="str">
        <f t="shared" si="155"/>
        <v/>
      </c>
    </row>
    <row r="1383" spans="1:16" ht="33">
      <c r="A1383" s="80" t="s">
        <v>202</v>
      </c>
      <c r="B1383" s="81" t="s">
        <v>309</v>
      </c>
      <c r="C1383" s="80" t="s">
        <v>310</v>
      </c>
      <c r="D1383" s="80">
        <v>3</v>
      </c>
      <c r="E1383" s="80">
        <v>2</v>
      </c>
      <c r="F1383" s="80">
        <v>1</v>
      </c>
      <c r="G1383" s="80"/>
      <c r="H1383" s="83" t="s">
        <v>349</v>
      </c>
      <c r="I1383" s="26" t="s">
        <v>73</v>
      </c>
      <c r="J1383" t="str">
        <f t="shared" si="152"/>
        <v>KT02403Quản lý kinh tế3</v>
      </c>
      <c r="K1383">
        <f t="shared" si="150"/>
        <v>1</v>
      </c>
      <c r="L1383" t="str">
        <f t="shared" si="153"/>
        <v/>
      </c>
      <c r="M1383" t="str">
        <f t="shared" si="154"/>
        <v>KT02403Quản lý kinh tế3</v>
      </c>
      <c r="N1383">
        <f t="shared" si="151"/>
        <v>1</v>
      </c>
      <c r="O1383" t="str">
        <f t="shared" si="156"/>
        <v/>
      </c>
      <c r="P1383" t="str">
        <f t="shared" si="155"/>
        <v/>
      </c>
    </row>
    <row r="1384" spans="1:16" ht="33">
      <c r="A1384" s="80" t="s">
        <v>203</v>
      </c>
      <c r="B1384" s="81" t="s">
        <v>316</v>
      </c>
      <c r="C1384" s="80" t="s">
        <v>317</v>
      </c>
      <c r="D1384" s="80">
        <v>3</v>
      </c>
      <c r="E1384" s="80">
        <v>2</v>
      </c>
      <c r="F1384" s="80">
        <v>1</v>
      </c>
      <c r="G1384" s="80"/>
      <c r="H1384" s="83" t="s">
        <v>349</v>
      </c>
      <c r="I1384" s="26" t="s">
        <v>73</v>
      </c>
      <c r="J1384" t="str">
        <f t="shared" si="152"/>
        <v>KT02102Quản lý kinh tế3</v>
      </c>
      <c r="K1384">
        <f t="shared" si="150"/>
        <v>1</v>
      </c>
      <c r="L1384" t="str">
        <f t="shared" si="153"/>
        <v/>
      </c>
      <c r="M1384" t="str">
        <f t="shared" si="154"/>
        <v>KT02102Quản lý kinh tế3</v>
      </c>
      <c r="N1384">
        <f t="shared" si="151"/>
        <v>1</v>
      </c>
      <c r="O1384" t="str">
        <f t="shared" si="156"/>
        <v/>
      </c>
      <c r="P1384" t="str">
        <f t="shared" si="155"/>
        <v/>
      </c>
    </row>
    <row r="1385" spans="1:16" ht="33">
      <c r="A1385" s="80" t="s">
        <v>204</v>
      </c>
      <c r="B1385" s="81" t="s">
        <v>1076</v>
      </c>
      <c r="C1385" s="80" t="s">
        <v>1077</v>
      </c>
      <c r="D1385" s="80">
        <v>3</v>
      </c>
      <c r="E1385" s="80">
        <v>2</v>
      </c>
      <c r="F1385" s="80">
        <v>1</v>
      </c>
      <c r="G1385" s="80"/>
      <c r="H1385" s="83" t="s">
        <v>349</v>
      </c>
      <c r="I1385" s="26" t="s">
        <v>73</v>
      </c>
      <c r="J1385" t="str">
        <f t="shared" si="152"/>
        <v>KT02404Quản lý kinh tế3</v>
      </c>
      <c r="K1385">
        <f t="shared" si="150"/>
        <v>1</v>
      </c>
      <c r="L1385" t="str">
        <f t="shared" si="153"/>
        <v/>
      </c>
      <c r="M1385" t="str">
        <f t="shared" si="154"/>
        <v>KT02404Quản lý kinh tế3</v>
      </c>
      <c r="N1385">
        <f t="shared" si="151"/>
        <v>1</v>
      </c>
      <c r="O1385" t="str">
        <f t="shared" si="156"/>
        <v/>
      </c>
      <c r="P1385" t="str">
        <f t="shared" si="155"/>
        <v/>
      </c>
    </row>
    <row r="1386" spans="1:16" ht="33">
      <c r="A1386" s="80" t="s">
        <v>205</v>
      </c>
      <c r="B1386" s="81" t="s">
        <v>229</v>
      </c>
      <c r="C1386" s="80" t="s">
        <v>230</v>
      </c>
      <c r="D1386" s="80">
        <v>3</v>
      </c>
      <c r="E1386" s="80">
        <v>2</v>
      </c>
      <c r="F1386" s="80">
        <v>1</v>
      </c>
      <c r="G1386" s="80"/>
      <c r="H1386" s="83" t="s">
        <v>349</v>
      </c>
      <c r="I1386" s="26" t="s">
        <v>73</v>
      </c>
      <c r="J1386" t="str">
        <f t="shared" si="152"/>
        <v>NP02001Quản lý kinh tế3</v>
      </c>
      <c r="K1386">
        <f t="shared" si="150"/>
        <v>1</v>
      </c>
      <c r="L1386" t="str">
        <f t="shared" si="153"/>
        <v/>
      </c>
      <c r="M1386" t="str">
        <f t="shared" si="154"/>
        <v>NP02001Quản lý kinh tế3</v>
      </c>
      <c r="N1386">
        <f t="shared" si="151"/>
        <v>1</v>
      </c>
      <c r="O1386" t="str">
        <f t="shared" si="156"/>
        <v/>
      </c>
      <c r="P1386" t="str">
        <f t="shared" si="155"/>
        <v/>
      </c>
    </row>
    <row r="1387" spans="1:16" ht="33">
      <c r="A1387" s="80" t="s">
        <v>208</v>
      </c>
      <c r="B1387" s="81" t="s">
        <v>616</v>
      </c>
      <c r="C1387" s="80" t="s">
        <v>617</v>
      </c>
      <c r="D1387" s="80">
        <v>3</v>
      </c>
      <c r="E1387" s="80">
        <v>2.5</v>
      </c>
      <c r="F1387" s="80">
        <v>0.5</v>
      </c>
      <c r="G1387" s="80"/>
      <c r="H1387" s="83" t="s">
        <v>349</v>
      </c>
      <c r="I1387" s="26" t="s">
        <v>73</v>
      </c>
      <c r="J1387" t="str">
        <f t="shared" si="152"/>
        <v>CT03023Quản lý kinh tế3</v>
      </c>
      <c r="K1387">
        <f t="shared" si="150"/>
        <v>1</v>
      </c>
      <c r="L1387" t="str">
        <f t="shared" si="153"/>
        <v/>
      </c>
      <c r="M1387" t="str">
        <f t="shared" si="154"/>
        <v>CT03023Quản lý kinh tế3</v>
      </c>
      <c r="N1387">
        <f t="shared" si="151"/>
        <v>1</v>
      </c>
      <c r="O1387" t="str">
        <f t="shared" si="156"/>
        <v/>
      </c>
      <c r="P1387" t="str">
        <f t="shared" si="155"/>
        <v/>
      </c>
    </row>
    <row r="1388" spans="1:16" ht="33">
      <c r="A1388" s="80" t="s">
        <v>211</v>
      </c>
      <c r="B1388" s="81" t="s">
        <v>1081</v>
      </c>
      <c r="C1388" s="80" t="s">
        <v>1082</v>
      </c>
      <c r="D1388" s="80">
        <v>3</v>
      </c>
      <c r="E1388" s="80">
        <v>2</v>
      </c>
      <c r="F1388" s="80">
        <v>1</v>
      </c>
      <c r="G1388" s="80"/>
      <c r="H1388" s="83" t="s">
        <v>349</v>
      </c>
      <c r="I1388" s="26" t="s">
        <v>73</v>
      </c>
      <c r="J1388" t="str">
        <f t="shared" si="152"/>
        <v>KT03001Quản lý kinh tế3</v>
      </c>
      <c r="K1388">
        <f t="shared" si="150"/>
        <v>1</v>
      </c>
      <c r="L1388" t="str">
        <f t="shared" si="153"/>
        <v/>
      </c>
      <c r="M1388" t="str">
        <f t="shared" si="154"/>
        <v>KT03001Quản lý kinh tế3</v>
      </c>
      <c r="N1388">
        <f t="shared" si="151"/>
        <v>1</v>
      </c>
      <c r="O1388" t="str">
        <f t="shared" si="156"/>
        <v/>
      </c>
      <c r="P1388" t="str">
        <f t="shared" si="155"/>
        <v/>
      </c>
    </row>
    <row r="1389" spans="1:16" ht="33">
      <c r="A1389" s="80" t="s">
        <v>213</v>
      </c>
      <c r="B1389" s="81" t="s">
        <v>1084</v>
      </c>
      <c r="C1389" s="80" t="s">
        <v>1085</v>
      </c>
      <c r="D1389" s="80">
        <v>3</v>
      </c>
      <c r="E1389" s="80">
        <v>2</v>
      </c>
      <c r="F1389" s="80">
        <v>1</v>
      </c>
      <c r="G1389" s="80"/>
      <c r="H1389" s="83" t="s">
        <v>349</v>
      </c>
      <c r="I1389" s="26" t="s">
        <v>13</v>
      </c>
      <c r="J1389" t="str">
        <f t="shared" si="152"/>
        <v>KT02405Quản lý kinh tế3</v>
      </c>
      <c r="K1389">
        <f t="shared" si="150"/>
        <v>1</v>
      </c>
      <c r="L1389" t="str">
        <f t="shared" si="153"/>
        <v/>
      </c>
      <c r="M1389" t="str">
        <f t="shared" si="154"/>
        <v>KT02405Quản lý kinh tế3</v>
      </c>
      <c r="N1389">
        <f t="shared" si="151"/>
        <v>1</v>
      </c>
      <c r="O1389" t="str">
        <f t="shared" si="156"/>
        <v/>
      </c>
      <c r="P1389" t="str">
        <f t="shared" si="155"/>
        <v/>
      </c>
    </row>
    <row r="1390" spans="1:16" ht="33">
      <c r="A1390" s="80" t="s">
        <v>215</v>
      </c>
      <c r="B1390" s="81" t="s">
        <v>353</v>
      </c>
      <c r="C1390" s="80" t="s">
        <v>1131</v>
      </c>
      <c r="D1390" s="80">
        <v>3</v>
      </c>
      <c r="E1390" s="80">
        <v>2</v>
      </c>
      <c r="F1390" s="80">
        <v>1</v>
      </c>
      <c r="G1390" s="80"/>
      <c r="H1390" s="83" t="s">
        <v>349</v>
      </c>
      <c r="I1390" s="26" t="s">
        <v>13</v>
      </c>
      <c r="J1390" t="str">
        <f t="shared" si="152"/>
        <v>KT02406Quản lý kinh tế3</v>
      </c>
      <c r="K1390">
        <f t="shared" si="150"/>
        <v>1</v>
      </c>
      <c r="L1390" t="str">
        <f t="shared" si="153"/>
        <v/>
      </c>
      <c r="M1390" t="str">
        <f t="shared" si="154"/>
        <v>KT02406Quản lý kinh tế3</v>
      </c>
      <c r="N1390">
        <f t="shared" si="151"/>
        <v>1</v>
      </c>
      <c r="O1390" t="str">
        <f t="shared" si="156"/>
        <v/>
      </c>
      <c r="P1390" t="str">
        <f t="shared" si="155"/>
        <v/>
      </c>
    </row>
    <row r="1391" spans="1:16" ht="33">
      <c r="A1391" s="80" t="s">
        <v>218</v>
      </c>
      <c r="B1391" s="81" t="s">
        <v>1087</v>
      </c>
      <c r="C1391" s="80" t="s">
        <v>1132</v>
      </c>
      <c r="D1391" s="80">
        <v>3</v>
      </c>
      <c r="E1391" s="80">
        <v>2</v>
      </c>
      <c r="F1391" s="80">
        <v>1</v>
      </c>
      <c r="G1391" s="80"/>
      <c r="H1391" s="83" t="s">
        <v>349</v>
      </c>
      <c r="I1391" s="26" t="s">
        <v>13</v>
      </c>
      <c r="J1391" t="str">
        <f t="shared" si="152"/>
        <v>KT02407Quản lý kinh tế3</v>
      </c>
      <c r="K1391">
        <f t="shared" si="150"/>
        <v>1</v>
      </c>
      <c r="L1391" t="str">
        <f t="shared" si="153"/>
        <v/>
      </c>
      <c r="M1391" t="str">
        <f t="shared" si="154"/>
        <v>KT02407Quản lý kinh tế3</v>
      </c>
      <c r="N1391">
        <f t="shared" si="151"/>
        <v>1</v>
      </c>
      <c r="O1391" t="str">
        <f t="shared" si="156"/>
        <v/>
      </c>
      <c r="P1391" t="str">
        <f t="shared" si="155"/>
        <v/>
      </c>
    </row>
    <row r="1392" spans="1:16" ht="33">
      <c r="A1392" s="80" t="s">
        <v>38</v>
      </c>
      <c r="B1392" s="81" t="s">
        <v>1089</v>
      </c>
      <c r="C1392" s="80" t="s">
        <v>370</v>
      </c>
      <c r="D1392" s="80">
        <v>3</v>
      </c>
      <c r="E1392" s="80">
        <v>2</v>
      </c>
      <c r="F1392" s="80">
        <v>1</v>
      </c>
      <c r="G1392" s="80"/>
      <c r="H1392" s="83" t="s">
        <v>349</v>
      </c>
      <c r="I1392" s="26" t="s">
        <v>13</v>
      </c>
      <c r="J1392" t="str">
        <f t="shared" si="152"/>
        <v>KT02408Quản lý kinh tế3</v>
      </c>
      <c r="K1392">
        <f t="shared" si="150"/>
        <v>1</v>
      </c>
      <c r="L1392" t="str">
        <f t="shared" si="153"/>
        <v/>
      </c>
      <c r="M1392" t="str">
        <f t="shared" si="154"/>
        <v>KT02408Quản lý kinh tế3</v>
      </c>
      <c r="N1392">
        <f t="shared" si="151"/>
        <v>1</v>
      </c>
      <c r="O1392" t="str">
        <f t="shared" si="156"/>
        <v/>
      </c>
      <c r="P1392" t="str">
        <f t="shared" si="155"/>
        <v/>
      </c>
    </row>
    <row r="1393" spans="1:16" ht="33">
      <c r="A1393" s="80" t="s">
        <v>41</v>
      </c>
      <c r="B1393" s="81" t="s">
        <v>339</v>
      </c>
      <c r="C1393" s="80" t="s">
        <v>340</v>
      </c>
      <c r="D1393" s="80">
        <v>3</v>
      </c>
      <c r="E1393" s="80">
        <v>2</v>
      </c>
      <c r="F1393" s="80">
        <v>1</v>
      </c>
      <c r="G1393" s="80"/>
      <c r="H1393" s="83" t="s">
        <v>349</v>
      </c>
      <c r="I1393" s="26" t="s">
        <v>13</v>
      </c>
      <c r="J1393" t="str">
        <f t="shared" si="152"/>
        <v>KT02409Quản lý kinh tế3</v>
      </c>
      <c r="K1393">
        <f t="shared" si="150"/>
        <v>1</v>
      </c>
      <c r="L1393" t="str">
        <f t="shared" si="153"/>
        <v/>
      </c>
      <c r="M1393" t="str">
        <f t="shared" si="154"/>
        <v>KT02409Quản lý kinh tế3</v>
      </c>
      <c r="N1393">
        <f t="shared" si="151"/>
        <v>1</v>
      </c>
      <c r="O1393" t="str">
        <f t="shared" si="156"/>
        <v/>
      </c>
      <c r="P1393" t="str">
        <f t="shared" si="155"/>
        <v/>
      </c>
    </row>
    <row r="1394" spans="1:16" ht="33">
      <c r="A1394" s="80" t="s">
        <v>44</v>
      </c>
      <c r="B1394" s="81" t="s">
        <v>315</v>
      </c>
      <c r="C1394" s="80" t="s">
        <v>101</v>
      </c>
      <c r="D1394" s="80">
        <v>3</v>
      </c>
      <c r="E1394" s="80">
        <v>2</v>
      </c>
      <c r="F1394" s="80">
        <v>1</v>
      </c>
      <c r="G1394" s="80"/>
      <c r="H1394" s="83" t="s">
        <v>349</v>
      </c>
      <c r="I1394" s="26" t="s">
        <v>13</v>
      </c>
      <c r="J1394" t="str">
        <f t="shared" si="152"/>
        <v>KT02410Quản lý kinh tế3</v>
      </c>
      <c r="K1394">
        <f t="shared" si="150"/>
        <v>1</v>
      </c>
      <c r="L1394" t="str">
        <f t="shared" si="153"/>
        <v/>
      </c>
      <c r="M1394" t="str">
        <f t="shared" si="154"/>
        <v>KT02410Quản lý kinh tế3</v>
      </c>
      <c r="N1394">
        <f t="shared" si="151"/>
        <v>1</v>
      </c>
      <c r="O1394" t="str">
        <f t="shared" si="156"/>
        <v/>
      </c>
      <c r="P1394" t="str">
        <f t="shared" si="155"/>
        <v/>
      </c>
    </row>
    <row r="1395" spans="1:16" ht="33">
      <c r="A1395" s="80" t="s">
        <v>47</v>
      </c>
      <c r="B1395" s="81" t="s">
        <v>373</v>
      </c>
      <c r="C1395" s="80" t="s">
        <v>374</v>
      </c>
      <c r="D1395" s="80">
        <v>3</v>
      </c>
      <c r="E1395" s="80">
        <v>2</v>
      </c>
      <c r="F1395" s="80">
        <v>1</v>
      </c>
      <c r="G1395" s="80"/>
      <c r="H1395" s="83" t="s">
        <v>349</v>
      </c>
      <c r="I1395" s="26" t="s">
        <v>13</v>
      </c>
      <c r="J1395" t="str">
        <f t="shared" si="152"/>
        <v>KT02411Quản lý kinh tế3</v>
      </c>
      <c r="K1395">
        <f t="shared" si="150"/>
        <v>1</v>
      </c>
      <c r="L1395" t="str">
        <f t="shared" si="153"/>
        <v/>
      </c>
      <c r="M1395" t="str">
        <f t="shared" si="154"/>
        <v>KT02411Quản lý kinh tế3</v>
      </c>
      <c r="N1395">
        <f t="shared" si="151"/>
        <v>1</v>
      </c>
      <c r="O1395" t="str">
        <f t="shared" si="156"/>
        <v/>
      </c>
      <c r="P1395" t="str">
        <f t="shared" si="155"/>
        <v/>
      </c>
    </row>
    <row r="1396" spans="1:16" ht="33">
      <c r="A1396" s="80" t="s">
        <v>50</v>
      </c>
      <c r="B1396" s="81" t="s">
        <v>1092</v>
      </c>
      <c r="C1396" s="80" t="s">
        <v>1093</v>
      </c>
      <c r="D1396" s="80">
        <v>3</v>
      </c>
      <c r="E1396" s="80">
        <v>2</v>
      </c>
      <c r="F1396" s="80">
        <v>1</v>
      </c>
      <c r="G1396" s="80"/>
      <c r="H1396" s="83" t="s">
        <v>349</v>
      </c>
      <c r="I1396" s="26" t="s">
        <v>13</v>
      </c>
      <c r="J1396" t="str">
        <f t="shared" si="152"/>
        <v>KT02412Quản lý kinh tế3</v>
      </c>
      <c r="K1396">
        <f t="shared" si="150"/>
        <v>1</v>
      </c>
      <c r="L1396" t="str">
        <f t="shared" si="153"/>
        <v/>
      </c>
      <c r="M1396" t="str">
        <f t="shared" si="154"/>
        <v>KT02412Quản lý kinh tế3</v>
      </c>
      <c r="N1396">
        <f t="shared" si="151"/>
        <v>1</v>
      </c>
      <c r="O1396" t="str">
        <f t="shared" si="156"/>
        <v/>
      </c>
      <c r="P1396" t="str">
        <f t="shared" si="155"/>
        <v/>
      </c>
    </row>
    <row r="1397" spans="1:16" ht="33">
      <c r="A1397" s="80" t="s">
        <v>53</v>
      </c>
      <c r="B1397" s="81" t="s">
        <v>1133</v>
      </c>
      <c r="C1397" s="80" t="s">
        <v>327</v>
      </c>
      <c r="D1397" s="80">
        <v>2</v>
      </c>
      <c r="E1397" s="80">
        <v>0</v>
      </c>
      <c r="F1397" s="80">
        <v>2</v>
      </c>
      <c r="G1397" s="80"/>
      <c r="H1397" s="83" t="s">
        <v>349</v>
      </c>
      <c r="I1397" s="26" t="s">
        <v>13</v>
      </c>
      <c r="J1397" t="str">
        <f t="shared" si="152"/>
        <v>KT02413Quản lý kinh tế2</v>
      </c>
      <c r="K1397">
        <f t="shared" si="150"/>
        <v>1</v>
      </c>
      <c r="L1397" t="str">
        <f t="shared" si="153"/>
        <v/>
      </c>
      <c r="M1397" t="str">
        <f t="shared" si="154"/>
        <v>KT02413Quản lý kinh tế2</v>
      </c>
      <c r="N1397">
        <f t="shared" si="151"/>
        <v>1</v>
      </c>
      <c r="O1397" t="str">
        <f t="shared" si="156"/>
        <v/>
      </c>
      <c r="P1397" t="str">
        <f t="shared" si="155"/>
        <v/>
      </c>
    </row>
    <row r="1398" spans="1:16" ht="33">
      <c r="A1398" s="80" t="s">
        <v>56</v>
      </c>
      <c r="B1398" s="81" t="s">
        <v>1134</v>
      </c>
      <c r="C1398" s="80" t="s">
        <v>128</v>
      </c>
      <c r="D1398" s="80">
        <v>2</v>
      </c>
      <c r="E1398" s="80">
        <v>1.5</v>
      </c>
      <c r="F1398" s="80">
        <v>0.5</v>
      </c>
      <c r="G1398" s="80"/>
      <c r="H1398" s="83" t="s">
        <v>349</v>
      </c>
      <c r="I1398" s="26" t="s">
        <v>13</v>
      </c>
      <c r="J1398" t="str">
        <f t="shared" si="152"/>
        <v>KT03165Quản lý kinh tế2</v>
      </c>
      <c r="K1398">
        <f t="shared" si="150"/>
        <v>1</v>
      </c>
      <c r="L1398" t="str">
        <f t="shared" si="153"/>
        <v/>
      </c>
      <c r="M1398" t="str">
        <f t="shared" si="154"/>
        <v>KT03165Quản lý kinh tế2</v>
      </c>
      <c r="N1398">
        <f t="shared" si="151"/>
        <v>1</v>
      </c>
      <c r="O1398" t="str">
        <f t="shared" si="156"/>
        <v/>
      </c>
      <c r="P1398" t="str">
        <f t="shared" si="155"/>
        <v/>
      </c>
    </row>
    <row r="1399" spans="1:16" ht="33">
      <c r="A1399" s="80" t="s">
        <v>59</v>
      </c>
      <c r="B1399" s="81" t="s">
        <v>1095</v>
      </c>
      <c r="C1399" s="80" t="s">
        <v>1096</v>
      </c>
      <c r="D1399" s="80">
        <v>3</v>
      </c>
      <c r="E1399" s="80">
        <v>2</v>
      </c>
      <c r="F1399" s="80">
        <v>1</v>
      </c>
      <c r="G1399" s="80"/>
      <c r="H1399" s="83" t="s">
        <v>349</v>
      </c>
      <c r="I1399" s="26" t="s">
        <v>73</v>
      </c>
      <c r="J1399" t="str">
        <f t="shared" si="152"/>
        <v>KT02414Quản lý kinh tế3</v>
      </c>
      <c r="K1399">
        <f t="shared" si="150"/>
        <v>1</v>
      </c>
      <c r="L1399" t="str">
        <f t="shared" si="153"/>
        <v/>
      </c>
      <c r="M1399" t="str">
        <f t="shared" si="154"/>
        <v>KT02414Quản lý kinh tế3</v>
      </c>
      <c r="N1399">
        <f t="shared" si="151"/>
        <v>1</v>
      </c>
      <c r="O1399" t="str">
        <f t="shared" si="156"/>
        <v/>
      </c>
      <c r="P1399" t="str">
        <f t="shared" si="155"/>
        <v/>
      </c>
    </row>
    <row r="1400" spans="1:16" ht="33">
      <c r="A1400" s="80" t="s">
        <v>62</v>
      </c>
      <c r="B1400" s="81" t="s">
        <v>1098</v>
      </c>
      <c r="C1400" s="80" t="s">
        <v>1099</v>
      </c>
      <c r="D1400" s="80">
        <v>3</v>
      </c>
      <c r="E1400" s="80">
        <v>2</v>
      </c>
      <c r="F1400" s="80">
        <v>1</v>
      </c>
      <c r="G1400" s="80"/>
      <c r="H1400" s="83" t="s">
        <v>349</v>
      </c>
      <c r="I1400" s="26" t="s">
        <v>73</v>
      </c>
      <c r="J1400" t="str">
        <f t="shared" si="152"/>
        <v>KT02415Quản lý kinh tế3</v>
      </c>
      <c r="K1400">
        <f t="shared" si="150"/>
        <v>1</v>
      </c>
      <c r="L1400" t="str">
        <f t="shared" si="153"/>
        <v/>
      </c>
      <c r="M1400" t="str">
        <f t="shared" si="154"/>
        <v>KT02415Quản lý kinh tế3</v>
      </c>
      <c r="N1400">
        <f t="shared" si="151"/>
        <v>1</v>
      </c>
      <c r="O1400" t="str">
        <f t="shared" si="156"/>
        <v/>
      </c>
      <c r="P1400" t="str">
        <f t="shared" si="155"/>
        <v/>
      </c>
    </row>
    <row r="1401" spans="1:16" ht="33">
      <c r="A1401" s="80" t="s">
        <v>65</v>
      </c>
      <c r="B1401" s="81" t="s">
        <v>1100</v>
      </c>
      <c r="C1401" s="80" t="s">
        <v>1101</v>
      </c>
      <c r="D1401" s="80">
        <v>3</v>
      </c>
      <c r="E1401" s="80">
        <v>2</v>
      </c>
      <c r="F1401" s="80">
        <v>1</v>
      </c>
      <c r="G1401" s="80"/>
      <c r="H1401" s="83" t="s">
        <v>349</v>
      </c>
      <c r="I1401" s="26" t="s">
        <v>73</v>
      </c>
      <c r="J1401" t="str">
        <f t="shared" si="152"/>
        <v>KT02416Quản lý kinh tế3</v>
      </c>
      <c r="K1401">
        <f t="shared" si="150"/>
        <v>1</v>
      </c>
      <c r="L1401" t="str">
        <f t="shared" si="153"/>
        <v/>
      </c>
      <c r="M1401" t="str">
        <f t="shared" si="154"/>
        <v>KT02416Quản lý kinh tế3</v>
      </c>
      <c r="N1401">
        <f t="shared" si="151"/>
        <v>1</v>
      </c>
      <c r="O1401" t="str">
        <f t="shared" si="156"/>
        <v/>
      </c>
      <c r="P1401" t="str">
        <f t="shared" si="155"/>
        <v/>
      </c>
    </row>
    <row r="1402" spans="1:16" ht="33">
      <c r="A1402" s="80" t="s">
        <v>68</v>
      </c>
      <c r="B1402" s="81" t="s">
        <v>247</v>
      </c>
      <c r="C1402" s="80" t="s">
        <v>248</v>
      </c>
      <c r="D1402" s="80">
        <v>3</v>
      </c>
      <c r="E1402" s="80">
        <v>2</v>
      </c>
      <c r="F1402" s="80">
        <v>1</v>
      </c>
      <c r="G1402" s="80"/>
      <c r="H1402" s="83" t="s">
        <v>349</v>
      </c>
      <c r="I1402" s="26" t="s">
        <v>73</v>
      </c>
      <c r="J1402" t="str">
        <f t="shared" si="152"/>
        <v>BC02110Quản lý kinh tế3</v>
      </c>
      <c r="K1402">
        <f t="shared" si="150"/>
        <v>1</v>
      </c>
      <c r="L1402" t="str">
        <f t="shared" si="153"/>
        <v/>
      </c>
      <c r="M1402" t="str">
        <f t="shared" si="154"/>
        <v>BC02110Quản lý kinh tế3</v>
      </c>
      <c r="N1402">
        <f t="shared" si="151"/>
        <v>1</v>
      </c>
      <c r="O1402" t="str">
        <f t="shared" si="156"/>
        <v/>
      </c>
      <c r="P1402" t="str">
        <f t="shared" si="155"/>
        <v/>
      </c>
    </row>
    <row r="1403" spans="1:16" ht="33">
      <c r="A1403" s="80" t="s">
        <v>237</v>
      </c>
      <c r="B1403" s="81" t="s">
        <v>334</v>
      </c>
      <c r="C1403" s="80" t="s">
        <v>335</v>
      </c>
      <c r="D1403" s="80">
        <v>3</v>
      </c>
      <c r="E1403" s="80">
        <v>2</v>
      </c>
      <c r="F1403" s="80">
        <v>1</v>
      </c>
      <c r="G1403" s="80"/>
      <c r="H1403" s="83" t="s">
        <v>349</v>
      </c>
      <c r="I1403" s="26" t="s">
        <v>73</v>
      </c>
      <c r="J1403" t="str">
        <f t="shared" si="152"/>
        <v>BC02108Quản lý kinh tế3</v>
      </c>
      <c r="K1403">
        <f t="shared" si="150"/>
        <v>1</v>
      </c>
      <c r="L1403" t="str">
        <f t="shared" si="153"/>
        <v/>
      </c>
      <c r="M1403" t="str">
        <f t="shared" si="154"/>
        <v>BC02108Quản lý kinh tế3</v>
      </c>
      <c r="N1403">
        <f t="shared" si="151"/>
        <v>1</v>
      </c>
      <c r="O1403" t="str">
        <f t="shared" si="156"/>
        <v/>
      </c>
      <c r="P1403" t="str">
        <f t="shared" si="155"/>
        <v/>
      </c>
    </row>
    <row r="1404" spans="1:16" ht="33">
      <c r="A1404" s="80" t="s">
        <v>239</v>
      </c>
      <c r="B1404" s="81" t="s">
        <v>311</v>
      </c>
      <c r="C1404" s="80" t="s">
        <v>312</v>
      </c>
      <c r="D1404" s="80">
        <v>3</v>
      </c>
      <c r="E1404" s="80">
        <v>2</v>
      </c>
      <c r="F1404" s="80">
        <v>1</v>
      </c>
      <c r="G1404" s="80"/>
      <c r="H1404" s="83" t="s">
        <v>349</v>
      </c>
      <c r="I1404" s="26" t="s">
        <v>73</v>
      </c>
      <c r="J1404" t="str">
        <f t="shared" si="152"/>
        <v>KT02201Quản lý kinh tế3</v>
      </c>
      <c r="K1404">
        <f t="shared" si="150"/>
        <v>1</v>
      </c>
      <c r="L1404" t="str">
        <f t="shared" si="153"/>
        <v/>
      </c>
      <c r="M1404" t="str">
        <f t="shared" si="154"/>
        <v>KT02201Quản lý kinh tế3</v>
      </c>
      <c r="N1404">
        <f t="shared" si="151"/>
        <v>1</v>
      </c>
      <c r="O1404" t="str">
        <f t="shared" si="156"/>
        <v/>
      </c>
      <c r="P1404" t="str">
        <f t="shared" si="155"/>
        <v/>
      </c>
    </row>
    <row r="1405" spans="1:16" ht="33">
      <c r="A1405" s="80" t="s">
        <v>241</v>
      </c>
      <c r="B1405" s="81" t="s">
        <v>1103</v>
      </c>
      <c r="C1405" s="80" t="s">
        <v>1135</v>
      </c>
      <c r="D1405" s="80">
        <v>3</v>
      </c>
      <c r="E1405" s="80">
        <v>2</v>
      </c>
      <c r="F1405" s="80">
        <v>1</v>
      </c>
      <c r="G1405" s="80"/>
      <c r="H1405" s="83" t="s">
        <v>349</v>
      </c>
      <c r="I1405" s="26" t="s">
        <v>73</v>
      </c>
      <c r="J1405" t="str">
        <f t="shared" si="152"/>
        <v>KT02418Quản lý kinh tế3</v>
      </c>
      <c r="K1405">
        <f t="shared" si="150"/>
        <v>1</v>
      </c>
      <c r="L1405" t="str">
        <f t="shared" si="153"/>
        <v/>
      </c>
      <c r="M1405" t="str">
        <f t="shared" si="154"/>
        <v>KT02418Quản lý kinh tế3</v>
      </c>
      <c r="N1405">
        <f t="shared" si="151"/>
        <v>1</v>
      </c>
      <c r="O1405" t="str">
        <f t="shared" si="156"/>
        <v/>
      </c>
      <c r="P1405" t="str">
        <f t="shared" si="155"/>
        <v/>
      </c>
    </row>
    <row r="1406" spans="1:16" ht="33">
      <c r="A1406" s="80" t="s">
        <v>244</v>
      </c>
      <c r="B1406" s="81" t="s">
        <v>1105</v>
      </c>
      <c r="C1406" s="80" t="s">
        <v>772</v>
      </c>
      <c r="D1406" s="80">
        <v>3</v>
      </c>
      <c r="E1406" s="80">
        <v>2</v>
      </c>
      <c r="F1406" s="80">
        <v>1</v>
      </c>
      <c r="G1406" s="80"/>
      <c r="H1406" s="83" t="s">
        <v>349</v>
      </c>
      <c r="I1406" s="26" t="s">
        <v>73</v>
      </c>
      <c r="J1406" t="str">
        <f t="shared" si="152"/>
        <v>KT02419Quản lý kinh tế3</v>
      </c>
      <c r="K1406">
        <f t="shared" si="150"/>
        <v>1</v>
      </c>
      <c r="L1406" t="str">
        <f t="shared" si="153"/>
        <v/>
      </c>
      <c r="M1406" t="str">
        <f t="shared" si="154"/>
        <v>KT02419Quản lý kinh tế3</v>
      </c>
      <c r="N1406">
        <f t="shared" si="151"/>
        <v>1</v>
      </c>
      <c r="O1406" t="str">
        <f t="shared" si="156"/>
        <v/>
      </c>
      <c r="P1406" t="str">
        <f t="shared" si="155"/>
        <v/>
      </c>
    </row>
    <row r="1407" spans="1:16" ht="33">
      <c r="A1407" s="80" t="s">
        <v>120</v>
      </c>
      <c r="B1407" s="81" t="s">
        <v>1106</v>
      </c>
      <c r="C1407" s="80" t="s">
        <v>1107</v>
      </c>
      <c r="D1407" s="80">
        <v>3</v>
      </c>
      <c r="E1407" s="80">
        <v>2</v>
      </c>
      <c r="F1407" s="80">
        <v>1</v>
      </c>
      <c r="G1407" s="80"/>
      <c r="H1407" s="83" t="s">
        <v>349</v>
      </c>
      <c r="I1407" s="26" t="s">
        <v>73</v>
      </c>
      <c r="J1407" t="str">
        <f t="shared" si="152"/>
        <v>KT02420Quản lý kinh tế3</v>
      </c>
      <c r="K1407">
        <f t="shared" si="150"/>
        <v>1</v>
      </c>
      <c r="L1407" t="str">
        <f t="shared" si="153"/>
        <v/>
      </c>
      <c r="M1407" t="str">
        <f t="shared" si="154"/>
        <v>KT02420Quản lý kinh tế3</v>
      </c>
      <c r="N1407">
        <f t="shared" si="151"/>
        <v>1</v>
      </c>
      <c r="O1407" t="str">
        <f t="shared" si="156"/>
        <v/>
      </c>
      <c r="P1407" t="str">
        <f t="shared" si="155"/>
        <v/>
      </c>
    </row>
    <row r="1408" spans="1:16" ht="33">
      <c r="A1408" s="80" t="s">
        <v>123</v>
      </c>
      <c r="B1408" s="81" t="s">
        <v>348</v>
      </c>
      <c r="C1408" s="80" t="s">
        <v>349</v>
      </c>
      <c r="D1408" s="80">
        <v>3</v>
      </c>
      <c r="E1408" s="80">
        <v>2</v>
      </c>
      <c r="F1408" s="80">
        <v>1</v>
      </c>
      <c r="G1408" s="80"/>
      <c r="H1408" s="83" t="s">
        <v>349</v>
      </c>
      <c r="I1408" s="26" t="s">
        <v>13</v>
      </c>
      <c r="J1408" t="str">
        <f t="shared" si="152"/>
        <v>KT02001Quản lý kinh tế3</v>
      </c>
      <c r="K1408">
        <f t="shared" si="150"/>
        <v>1</v>
      </c>
      <c r="L1408" t="str">
        <f t="shared" si="153"/>
        <v/>
      </c>
      <c r="M1408" t="str">
        <f t="shared" si="154"/>
        <v>KT02001Quản lý kinh tế3</v>
      </c>
      <c r="N1408">
        <f t="shared" si="151"/>
        <v>1</v>
      </c>
      <c r="O1408" t="str">
        <f t="shared" si="156"/>
        <v/>
      </c>
      <c r="P1408" t="str">
        <f t="shared" si="155"/>
        <v/>
      </c>
    </row>
    <row r="1409" spans="1:16" ht="33">
      <c r="A1409" s="80" t="s">
        <v>126</v>
      </c>
      <c r="B1409" s="81" t="s">
        <v>1136</v>
      </c>
      <c r="C1409" s="80" t="s">
        <v>1137</v>
      </c>
      <c r="D1409" s="80">
        <v>3</v>
      </c>
      <c r="E1409" s="80">
        <v>2</v>
      </c>
      <c r="F1409" s="80">
        <v>1</v>
      </c>
      <c r="G1409" s="80"/>
      <c r="H1409" s="83" t="s">
        <v>349</v>
      </c>
      <c r="I1409" s="26" t="s">
        <v>13</v>
      </c>
      <c r="J1409" t="str">
        <f t="shared" si="152"/>
        <v>KT03421Quản lý kinh tế3</v>
      </c>
      <c r="K1409">
        <f t="shared" si="150"/>
        <v>1</v>
      </c>
      <c r="L1409" t="str">
        <f t="shared" si="153"/>
        <v/>
      </c>
      <c r="M1409" t="str">
        <f t="shared" si="154"/>
        <v>KT03421Quản lý kinh tế3</v>
      </c>
      <c r="N1409">
        <f t="shared" si="151"/>
        <v>1</v>
      </c>
      <c r="O1409" t="str">
        <f t="shared" si="156"/>
        <v/>
      </c>
      <c r="P1409" t="str">
        <f t="shared" si="155"/>
        <v/>
      </c>
    </row>
    <row r="1410" spans="1:16" ht="33">
      <c r="A1410" s="80" t="s">
        <v>129</v>
      </c>
      <c r="B1410" s="81" t="s">
        <v>1116</v>
      </c>
      <c r="C1410" s="80" t="s">
        <v>1117</v>
      </c>
      <c r="D1410" s="80">
        <v>3</v>
      </c>
      <c r="E1410" s="80">
        <v>2</v>
      </c>
      <c r="F1410" s="80">
        <v>1</v>
      </c>
      <c r="G1410" s="80"/>
      <c r="H1410" s="83" t="s">
        <v>349</v>
      </c>
      <c r="I1410" s="26" t="s">
        <v>13</v>
      </c>
      <c r="J1410" t="str">
        <f t="shared" si="152"/>
        <v>KT03422Quản lý kinh tế3</v>
      </c>
      <c r="K1410">
        <f t="shared" ref="K1410:K1473" si="157">COUNTIF($J$2:$J$3265,J1410)</f>
        <v>1</v>
      </c>
      <c r="L1410" t="str">
        <f t="shared" si="153"/>
        <v/>
      </c>
      <c r="M1410" t="str">
        <f t="shared" si="154"/>
        <v>KT03422Quản lý kinh tế3</v>
      </c>
      <c r="N1410">
        <f t="shared" ref="N1410:N1473" si="158">COUNTIF(M1410:M4695,M1410)</f>
        <v>1</v>
      </c>
      <c r="O1410" t="str">
        <f t="shared" si="156"/>
        <v/>
      </c>
      <c r="P1410" t="str">
        <f t="shared" si="155"/>
        <v/>
      </c>
    </row>
    <row r="1411" spans="1:16" ht="33">
      <c r="A1411" s="80" t="s">
        <v>254</v>
      </c>
      <c r="B1411" s="81" t="s">
        <v>1138</v>
      </c>
      <c r="C1411" s="80" t="s">
        <v>1139</v>
      </c>
      <c r="D1411" s="80">
        <v>3</v>
      </c>
      <c r="E1411" s="80">
        <v>2</v>
      </c>
      <c r="F1411" s="80">
        <v>1</v>
      </c>
      <c r="G1411" s="80"/>
      <c r="H1411" s="83" t="s">
        <v>349</v>
      </c>
      <c r="I1411" s="26" t="s">
        <v>13</v>
      </c>
      <c r="J1411" t="str">
        <f t="shared" ref="J1411:J1474" si="159">CONCATENATE(B1411,H1411,D1411)</f>
        <v>KT03423Quản lý kinh tế3</v>
      </c>
      <c r="K1411">
        <f t="shared" si="157"/>
        <v>1</v>
      </c>
      <c r="L1411" t="str">
        <f t="shared" ref="L1411:L1474" si="160">IF(K1411=2,"HK1","")</f>
        <v/>
      </c>
      <c r="M1411" t="str">
        <f t="shared" ref="M1411:M1474" si="161">CONCATENATE(B1411,H1411,D1411)</f>
        <v>KT03423Quản lý kinh tế3</v>
      </c>
      <c r="N1411">
        <f t="shared" si="158"/>
        <v>1</v>
      </c>
      <c r="O1411" t="str">
        <f t="shared" si="156"/>
        <v/>
      </c>
      <c r="P1411" t="str">
        <f t="shared" si="155"/>
        <v/>
      </c>
    </row>
    <row r="1412" spans="1:16" ht="33">
      <c r="A1412" s="80" t="s">
        <v>257</v>
      </c>
      <c r="B1412" s="81" t="s">
        <v>1140</v>
      </c>
      <c r="C1412" s="80" t="s">
        <v>152</v>
      </c>
      <c r="D1412" s="80">
        <v>3</v>
      </c>
      <c r="E1412" s="80">
        <v>0</v>
      </c>
      <c r="F1412" s="80">
        <v>3</v>
      </c>
      <c r="G1412" s="80"/>
      <c r="H1412" s="83" t="s">
        <v>349</v>
      </c>
      <c r="I1412" s="26" t="s">
        <v>13</v>
      </c>
      <c r="J1412" t="str">
        <f t="shared" si="159"/>
        <v>KT03166Quản lý kinh tế3</v>
      </c>
      <c r="K1412">
        <f t="shared" si="157"/>
        <v>1</v>
      </c>
      <c r="L1412" t="str">
        <f t="shared" si="160"/>
        <v/>
      </c>
      <c r="M1412" t="str">
        <f t="shared" si="161"/>
        <v>KT03166Quản lý kinh tế3</v>
      </c>
      <c r="N1412">
        <f t="shared" si="158"/>
        <v>1</v>
      </c>
      <c r="O1412" t="str">
        <f t="shared" si="156"/>
        <v/>
      </c>
      <c r="P1412" t="str">
        <f t="shared" si="155"/>
        <v/>
      </c>
    </row>
    <row r="1413" spans="1:16" ht="33">
      <c r="A1413" s="80" t="s">
        <v>261</v>
      </c>
      <c r="B1413" s="81" t="s">
        <v>1141</v>
      </c>
      <c r="C1413" s="80" t="s">
        <v>1142</v>
      </c>
      <c r="D1413" s="80">
        <v>3</v>
      </c>
      <c r="E1413" s="80">
        <v>2</v>
      </c>
      <c r="F1413" s="80">
        <v>1</v>
      </c>
      <c r="G1413" s="80"/>
      <c r="H1413" s="83" t="s">
        <v>349</v>
      </c>
      <c r="I1413" s="26" t="s">
        <v>156</v>
      </c>
      <c r="J1413" t="str">
        <f t="shared" si="159"/>
        <v>KT03424Quản lý kinh tế3</v>
      </c>
      <c r="K1413">
        <f t="shared" si="157"/>
        <v>1</v>
      </c>
      <c r="L1413" t="str">
        <f t="shared" si="160"/>
        <v/>
      </c>
      <c r="M1413" t="str">
        <f t="shared" si="161"/>
        <v>KT03424Quản lý kinh tế3</v>
      </c>
      <c r="N1413">
        <f t="shared" si="158"/>
        <v>1</v>
      </c>
      <c r="O1413" t="str">
        <f t="shared" si="156"/>
        <v/>
      </c>
      <c r="P1413" t="str">
        <f t="shared" si="155"/>
        <v/>
      </c>
    </row>
    <row r="1414" spans="1:16" ht="33">
      <c r="A1414" s="80" t="s">
        <v>264</v>
      </c>
      <c r="B1414" s="81" t="s">
        <v>1143</v>
      </c>
      <c r="C1414" s="80" t="s">
        <v>1144</v>
      </c>
      <c r="D1414" s="80">
        <v>3</v>
      </c>
      <c r="E1414" s="80">
        <v>2</v>
      </c>
      <c r="F1414" s="80">
        <v>1</v>
      </c>
      <c r="G1414" s="80"/>
      <c r="H1414" s="83" t="s">
        <v>349</v>
      </c>
      <c r="I1414" s="26" t="s">
        <v>156</v>
      </c>
      <c r="J1414" t="str">
        <f t="shared" si="159"/>
        <v>KT03425Quản lý kinh tế3</v>
      </c>
      <c r="K1414">
        <f t="shared" si="157"/>
        <v>1</v>
      </c>
      <c r="L1414" t="str">
        <f t="shared" si="160"/>
        <v/>
      </c>
      <c r="M1414" t="str">
        <f t="shared" si="161"/>
        <v>KT03425Quản lý kinh tế3</v>
      </c>
      <c r="N1414">
        <f t="shared" si="158"/>
        <v>1</v>
      </c>
      <c r="O1414" t="str">
        <f t="shared" si="156"/>
        <v/>
      </c>
      <c r="P1414" t="str">
        <f t="shared" si="155"/>
        <v/>
      </c>
    </row>
    <row r="1415" spans="1:16" ht="33">
      <c r="A1415" s="80" t="s">
        <v>265</v>
      </c>
      <c r="B1415" s="81" t="s">
        <v>1113</v>
      </c>
      <c r="C1415" s="80" t="s">
        <v>1145</v>
      </c>
      <c r="D1415" s="80">
        <v>3</v>
      </c>
      <c r="E1415" s="80">
        <v>2</v>
      </c>
      <c r="F1415" s="80">
        <v>1</v>
      </c>
      <c r="G1415" s="80"/>
      <c r="H1415" s="83" t="s">
        <v>349</v>
      </c>
      <c r="I1415" s="26" t="s">
        <v>73</v>
      </c>
      <c r="J1415" t="str">
        <f t="shared" si="159"/>
        <v>KT03426Quản lý kinh tế3</v>
      </c>
      <c r="K1415">
        <f t="shared" si="157"/>
        <v>1</v>
      </c>
      <c r="L1415" t="str">
        <f t="shared" si="160"/>
        <v/>
      </c>
      <c r="M1415" t="str">
        <f t="shared" si="161"/>
        <v>KT03426Quản lý kinh tế3</v>
      </c>
      <c r="N1415">
        <f t="shared" si="158"/>
        <v>1</v>
      </c>
      <c r="O1415" t="str">
        <f t="shared" si="156"/>
        <v/>
      </c>
      <c r="P1415" t="str">
        <f t="shared" si="155"/>
        <v/>
      </c>
    </row>
    <row r="1416" spans="1:16" ht="33">
      <c r="A1416" s="80" t="s">
        <v>268</v>
      </c>
      <c r="B1416" s="81" t="s">
        <v>1146</v>
      </c>
      <c r="C1416" s="80" t="s">
        <v>1147</v>
      </c>
      <c r="D1416" s="80">
        <v>3</v>
      </c>
      <c r="E1416" s="80">
        <v>2</v>
      </c>
      <c r="F1416" s="80">
        <v>1</v>
      </c>
      <c r="G1416" s="80"/>
      <c r="H1416" s="83" t="s">
        <v>349</v>
      </c>
      <c r="I1416" s="26" t="s">
        <v>73</v>
      </c>
      <c r="J1416" t="str">
        <f t="shared" si="159"/>
        <v>KT03427Quản lý kinh tế3</v>
      </c>
      <c r="K1416">
        <f t="shared" si="157"/>
        <v>1</v>
      </c>
      <c r="L1416" t="str">
        <f t="shared" si="160"/>
        <v/>
      </c>
      <c r="M1416" t="str">
        <f t="shared" si="161"/>
        <v>KT03427Quản lý kinh tế3</v>
      </c>
      <c r="N1416">
        <f t="shared" si="158"/>
        <v>1</v>
      </c>
      <c r="O1416" t="str">
        <f t="shared" si="156"/>
        <v/>
      </c>
      <c r="P1416" t="str">
        <f t="shared" si="155"/>
        <v/>
      </c>
    </row>
    <row r="1417" spans="1:16" ht="33">
      <c r="A1417" s="80" t="s">
        <v>271</v>
      </c>
      <c r="B1417" s="81" t="s">
        <v>1148</v>
      </c>
      <c r="C1417" s="80" t="s">
        <v>683</v>
      </c>
      <c r="D1417" s="80">
        <v>3</v>
      </c>
      <c r="E1417" s="80">
        <v>2</v>
      </c>
      <c r="F1417" s="80">
        <v>1</v>
      </c>
      <c r="G1417" s="80"/>
      <c r="H1417" s="83" t="s">
        <v>349</v>
      </c>
      <c r="I1417" s="26" t="s">
        <v>73</v>
      </c>
      <c r="J1417" t="str">
        <f t="shared" si="159"/>
        <v>KT03428Quản lý kinh tế3</v>
      </c>
      <c r="K1417">
        <f t="shared" si="157"/>
        <v>1</v>
      </c>
      <c r="L1417" t="str">
        <f t="shared" si="160"/>
        <v/>
      </c>
      <c r="M1417" t="str">
        <f t="shared" si="161"/>
        <v>KT03428Quản lý kinh tế3</v>
      </c>
      <c r="N1417">
        <f t="shared" si="158"/>
        <v>1</v>
      </c>
      <c r="O1417" t="str">
        <f t="shared" si="156"/>
        <v/>
      </c>
      <c r="P1417" t="str">
        <f t="shared" si="155"/>
        <v/>
      </c>
    </row>
    <row r="1418" spans="1:16" ht="33">
      <c r="A1418" s="80" t="s">
        <v>274</v>
      </c>
      <c r="B1418" s="81" t="s">
        <v>1149</v>
      </c>
      <c r="C1418" s="80" t="s">
        <v>1150</v>
      </c>
      <c r="D1418" s="80">
        <v>3</v>
      </c>
      <c r="E1418" s="80">
        <v>2</v>
      </c>
      <c r="F1418" s="80">
        <v>1</v>
      </c>
      <c r="G1418" s="80"/>
      <c r="H1418" s="83" t="s">
        <v>349</v>
      </c>
      <c r="I1418" s="26" t="s">
        <v>73</v>
      </c>
      <c r="J1418" t="str">
        <f t="shared" si="159"/>
        <v>KT03429Quản lý kinh tế3</v>
      </c>
      <c r="K1418">
        <f t="shared" si="157"/>
        <v>1</v>
      </c>
      <c r="L1418" t="str">
        <f t="shared" si="160"/>
        <v/>
      </c>
      <c r="M1418" t="str">
        <f t="shared" si="161"/>
        <v>KT03429Quản lý kinh tế3</v>
      </c>
      <c r="N1418">
        <f t="shared" si="158"/>
        <v>1</v>
      </c>
      <c r="O1418" t="str">
        <f t="shared" si="156"/>
        <v/>
      </c>
      <c r="P1418" t="str">
        <f t="shared" ref="P1418:P1481" si="162">IF(AND(L1418="HK1",O1418=""),"HK1",IF(AND(L1418="",O1418=""),"",IF(AND(L1418="",O1418="HK2"),"HK2")))</f>
        <v/>
      </c>
    </row>
    <row r="1419" spans="1:16" ht="33">
      <c r="A1419" s="80" t="s">
        <v>150</v>
      </c>
      <c r="B1419" s="81" t="s">
        <v>1151</v>
      </c>
      <c r="C1419" s="80" t="s">
        <v>1152</v>
      </c>
      <c r="D1419" s="80">
        <v>3</v>
      </c>
      <c r="E1419" s="80">
        <v>2</v>
      </c>
      <c r="F1419" s="80">
        <v>1</v>
      </c>
      <c r="G1419" s="80"/>
      <c r="H1419" s="83" t="s">
        <v>349</v>
      </c>
      <c r="I1419" s="26" t="s">
        <v>73</v>
      </c>
      <c r="J1419" t="str">
        <f t="shared" si="159"/>
        <v>KT03430Quản lý kinh tế3</v>
      </c>
      <c r="K1419">
        <f t="shared" si="157"/>
        <v>1</v>
      </c>
      <c r="L1419" t="str">
        <f t="shared" si="160"/>
        <v/>
      </c>
      <c r="M1419" t="str">
        <f t="shared" si="161"/>
        <v>KT03430Quản lý kinh tế3</v>
      </c>
      <c r="N1419">
        <f t="shared" si="158"/>
        <v>1</v>
      </c>
      <c r="O1419" t="str">
        <f t="shared" si="156"/>
        <v/>
      </c>
      <c r="P1419" t="str">
        <f t="shared" si="162"/>
        <v/>
      </c>
    </row>
    <row r="1420" spans="1:16" ht="33">
      <c r="A1420" s="80" t="s">
        <v>279</v>
      </c>
      <c r="B1420" s="81" t="s">
        <v>1153</v>
      </c>
      <c r="C1420" s="80" t="s">
        <v>637</v>
      </c>
      <c r="D1420" s="80">
        <v>3</v>
      </c>
      <c r="E1420" s="80">
        <v>2</v>
      </c>
      <c r="F1420" s="80">
        <v>1</v>
      </c>
      <c r="G1420" s="80"/>
      <c r="H1420" s="83" t="s">
        <v>349</v>
      </c>
      <c r="I1420" s="26" t="s">
        <v>73</v>
      </c>
      <c r="J1420" t="str">
        <f t="shared" si="159"/>
        <v>KT03431Quản lý kinh tế3</v>
      </c>
      <c r="K1420">
        <f t="shared" si="157"/>
        <v>1</v>
      </c>
      <c r="L1420" t="str">
        <f t="shared" si="160"/>
        <v/>
      </c>
      <c r="M1420" t="str">
        <f t="shared" si="161"/>
        <v>KT03431Quản lý kinh tế3</v>
      </c>
      <c r="N1420">
        <f t="shared" si="158"/>
        <v>1</v>
      </c>
      <c r="O1420" t="str">
        <f t="shared" si="156"/>
        <v/>
      </c>
      <c r="P1420" t="str">
        <f t="shared" si="162"/>
        <v/>
      </c>
    </row>
    <row r="1421" spans="1:16" ht="33">
      <c r="A1421" s="86" t="s">
        <v>168</v>
      </c>
      <c r="B1421" s="87" t="s">
        <v>169</v>
      </c>
      <c r="C1421" s="88" t="s">
        <v>170</v>
      </c>
      <c r="D1421" s="89">
        <v>1</v>
      </c>
      <c r="E1421" s="89">
        <v>1</v>
      </c>
      <c r="F1421" s="89">
        <v>0</v>
      </c>
      <c r="G1421" s="89"/>
      <c r="H1421" s="83" t="s">
        <v>349</v>
      </c>
      <c r="I1421" s="26" t="s">
        <v>13</v>
      </c>
      <c r="J1421" t="str">
        <f t="shared" si="159"/>
        <v>ĐC01015Quản lý kinh tế1</v>
      </c>
      <c r="K1421">
        <f t="shared" si="157"/>
        <v>2</v>
      </c>
      <c r="L1421" t="str">
        <f t="shared" si="160"/>
        <v>HK1</v>
      </c>
      <c r="M1421" t="str">
        <f t="shared" si="161"/>
        <v>ĐC01015Quản lý kinh tế1</v>
      </c>
      <c r="N1421">
        <f t="shared" si="158"/>
        <v>1</v>
      </c>
      <c r="O1421" t="str">
        <f t="shared" si="156"/>
        <v/>
      </c>
      <c r="P1421" t="str">
        <f t="shared" si="162"/>
        <v>HK1</v>
      </c>
    </row>
    <row r="1422" spans="1:16" ht="33">
      <c r="A1422" s="86" t="s">
        <v>171</v>
      </c>
      <c r="B1422" s="87" t="s">
        <v>172</v>
      </c>
      <c r="C1422" s="88" t="s">
        <v>173</v>
      </c>
      <c r="D1422" s="89">
        <v>1</v>
      </c>
      <c r="E1422" s="89">
        <v>0</v>
      </c>
      <c r="F1422" s="89">
        <v>1</v>
      </c>
      <c r="G1422" s="89"/>
      <c r="H1422" s="83" t="s">
        <v>349</v>
      </c>
      <c r="I1422" s="26" t="s">
        <v>13</v>
      </c>
      <c r="J1422" t="str">
        <f t="shared" si="159"/>
        <v>ĐC01016Quản lý kinh tế1</v>
      </c>
      <c r="K1422">
        <f t="shared" si="157"/>
        <v>1</v>
      </c>
      <c r="L1422" t="str">
        <f t="shared" si="160"/>
        <v/>
      </c>
      <c r="M1422" t="str">
        <f t="shared" si="161"/>
        <v>ĐC01016Quản lý kinh tế1</v>
      </c>
      <c r="N1422">
        <f t="shared" si="158"/>
        <v>2</v>
      </c>
      <c r="O1422" t="str">
        <f t="shared" si="156"/>
        <v>HK2</v>
      </c>
      <c r="P1422" t="str">
        <f t="shared" si="162"/>
        <v>HK2</v>
      </c>
    </row>
    <row r="1423" spans="1:16" ht="33">
      <c r="A1423" s="86" t="s">
        <v>174</v>
      </c>
      <c r="B1423" s="87" t="s">
        <v>175</v>
      </c>
      <c r="C1423" s="88" t="s">
        <v>176</v>
      </c>
      <c r="D1423" s="89">
        <v>1</v>
      </c>
      <c r="E1423" s="89">
        <v>0</v>
      </c>
      <c r="F1423" s="89">
        <v>1</v>
      </c>
      <c r="G1423" s="89"/>
      <c r="H1423" s="83" t="s">
        <v>349</v>
      </c>
      <c r="I1423" s="26" t="s">
        <v>13</v>
      </c>
      <c r="J1423" t="str">
        <f t="shared" si="159"/>
        <v>ĐC01017Quản lý kinh tế1</v>
      </c>
      <c r="K1423">
        <f t="shared" si="157"/>
        <v>1</v>
      </c>
      <c r="L1423" t="str">
        <f t="shared" si="160"/>
        <v/>
      </c>
      <c r="M1423" t="str">
        <f t="shared" si="161"/>
        <v>ĐC01017Quản lý kinh tế1</v>
      </c>
      <c r="N1423">
        <f t="shared" si="158"/>
        <v>1</v>
      </c>
      <c r="O1423" t="str">
        <f t="shared" si="156"/>
        <v/>
      </c>
      <c r="P1423" t="str">
        <f t="shared" si="162"/>
        <v/>
      </c>
    </row>
    <row r="1424" spans="1:16" ht="33">
      <c r="A1424" s="86" t="s">
        <v>177</v>
      </c>
      <c r="B1424" s="87" t="s">
        <v>178</v>
      </c>
      <c r="C1424" s="88" t="s">
        <v>179</v>
      </c>
      <c r="D1424" s="89">
        <v>2</v>
      </c>
      <c r="E1424" s="89">
        <v>2</v>
      </c>
      <c r="F1424" s="89">
        <v>0</v>
      </c>
      <c r="G1424" s="89"/>
      <c r="H1424" s="83" t="s">
        <v>349</v>
      </c>
      <c r="I1424" s="26" t="s">
        <v>13</v>
      </c>
      <c r="J1424" t="str">
        <f t="shared" si="159"/>
        <v>QA01005Quản lý kinh tế2</v>
      </c>
      <c r="K1424">
        <f t="shared" si="157"/>
        <v>1</v>
      </c>
      <c r="L1424" t="str">
        <f t="shared" si="160"/>
        <v/>
      </c>
      <c r="M1424" t="str">
        <f t="shared" si="161"/>
        <v>QA01005Quản lý kinh tế2</v>
      </c>
      <c r="N1424">
        <f t="shared" si="158"/>
        <v>1</v>
      </c>
      <c r="O1424" t="str">
        <f t="shared" ref="O1424:O1487" si="163">IF(OR(N1424=2,N1424=3),"HK2","")</f>
        <v/>
      </c>
      <c r="P1424" t="str">
        <f t="shared" si="162"/>
        <v/>
      </c>
    </row>
    <row r="1425" spans="1:16" ht="33">
      <c r="A1425" s="86" t="s">
        <v>180</v>
      </c>
      <c r="B1425" s="87" t="s">
        <v>181</v>
      </c>
      <c r="C1425" s="88" t="s">
        <v>182</v>
      </c>
      <c r="D1425" s="89">
        <v>2</v>
      </c>
      <c r="E1425" s="89">
        <v>1.5</v>
      </c>
      <c r="F1425" s="89">
        <v>0.5</v>
      </c>
      <c r="G1425" s="89"/>
      <c r="H1425" s="83" t="s">
        <v>349</v>
      </c>
      <c r="I1425" s="26" t="s">
        <v>13</v>
      </c>
      <c r="J1425" t="str">
        <f t="shared" si="159"/>
        <v>QA01006Quản lý kinh tế2</v>
      </c>
      <c r="K1425">
        <f t="shared" si="157"/>
        <v>1</v>
      </c>
      <c r="L1425" t="str">
        <f t="shared" si="160"/>
        <v/>
      </c>
      <c r="M1425" t="str">
        <f t="shared" si="161"/>
        <v>QA01006Quản lý kinh tế2</v>
      </c>
      <c r="N1425">
        <f t="shared" si="158"/>
        <v>1</v>
      </c>
      <c r="O1425" t="str">
        <f t="shared" si="163"/>
        <v/>
      </c>
      <c r="P1425" t="str">
        <f t="shared" si="162"/>
        <v/>
      </c>
    </row>
    <row r="1426" spans="1:16" ht="33">
      <c r="A1426" s="86" t="s">
        <v>183</v>
      </c>
      <c r="B1426" s="87" t="s">
        <v>184</v>
      </c>
      <c r="C1426" s="88" t="s">
        <v>185</v>
      </c>
      <c r="D1426" s="89">
        <v>3</v>
      </c>
      <c r="E1426" s="89">
        <v>1</v>
      </c>
      <c r="F1426" s="89">
        <v>2</v>
      </c>
      <c r="G1426" s="89"/>
      <c r="H1426" s="83" t="s">
        <v>349</v>
      </c>
      <c r="I1426" s="26" t="s">
        <v>13</v>
      </c>
      <c r="J1426" t="str">
        <f t="shared" si="159"/>
        <v>QA01007Quản lý kinh tế3</v>
      </c>
      <c r="K1426">
        <f t="shared" si="157"/>
        <v>1</v>
      </c>
      <c r="L1426" t="str">
        <f t="shared" si="160"/>
        <v/>
      </c>
      <c r="M1426" t="str">
        <f t="shared" si="161"/>
        <v>QA01007Quản lý kinh tế3</v>
      </c>
      <c r="N1426">
        <f t="shared" si="158"/>
        <v>1</v>
      </c>
      <c r="O1426" t="str">
        <f t="shared" si="163"/>
        <v/>
      </c>
      <c r="P1426" t="str">
        <f t="shared" si="162"/>
        <v/>
      </c>
    </row>
    <row r="1427" spans="1:16" ht="33">
      <c r="A1427" s="86" t="s">
        <v>186</v>
      </c>
      <c r="B1427" s="87" t="s">
        <v>187</v>
      </c>
      <c r="C1427" s="88" t="s">
        <v>188</v>
      </c>
      <c r="D1427" s="89">
        <v>1</v>
      </c>
      <c r="E1427" s="89">
        <v>0.5</v>
      </c>
      <c r="F1427" s="89">
        <v>0.5</v>
      </c>
      <c r="G1427" s="89"/>
      <c r="H1427" s="83" t="s">
        <v>349</v>
      </c>
      <c r="I1427" s="26" t="s">
        <v>13</v>
      </c>
      <c r="J1427" t="str">
        <f t="shared" si="159"/>
        <v>QA01008Quản lý kinh tế1</v>
      </c>
      <c r="K1427">
        <f t="shared" si="157"/>
        <v>1</v>
      </c>
      <c r="L1427" t="str">
        <f t="shared" si="160"/>
        <v/>
      </c>
      <c r="M1427" t="str">
        <f t="shared" si="161"/>
        <v>QA01008Quản lý kinh tế1</v>
      </c>
      <c r="N1427">
        <f t="shared" si="158"/>
        <v>1</v>
      </c>
      <c r="O1427" t="str">
        <f t="shared" si="163"/>
        <v/>
      </c>
      <c r="P1427" t="str">
        <f t="shared" si="162"/>
        <v/>
      </c>
    </row>
    <row r="1428" spans="1:16" ht="33">
      <c r="A1428" s="86" t="s">
        <v>189</v>
      </c>
      <c r="B1428" s="87" t="s">
        <v>190</v>
      </c>
      <c r="C1428" s="88" t="s">
        <v>191</v>
      </c>
      <c r="D1428" s="89">
        <v>1</v>
      </c>
      <c r="E1428" s="89">
        <v>0</v>
      </c>
      <c r="F1428" s="89">
        <v>1</v>
      </c>
      <c r="G1428" s="89"/>
      <c r="H1428" s="83" t="s">
        <v>349</v>
      </c>
      <c r="I1428" s="26" t="s">
        <v>73</v>
      </c>
      <c r="J1428" t="str">
        <f t="shared" si="159"/>
        <v>ĐC01018Quản lý kinh tế1</v>
      </c>
      <c r="K1428">
        <f t="shared" si="157"/>
        <v>1</v>
      </c>
      <c r="L1428" t="str">
        <f t="shared" si="160"/>
        <v/>
      </c>
      <c r="M1428" t="str">
        <f t="shared" si="161"/>
        <v>ĐC01018Quản lý kinh tế1</v>
      </c>
      <c r="N1428">
        <f t="shared" si="158"/>
        <v>1</v>
      </c>
      <c r="O1428" t="str">
        <f t="shared" si="163"/>
        <v/>
      </c>
      <c r="P1428" t="str">
        <f t="shared" si="162"/>
        <v/>
      </c>
    </row>
    <row r="1429" spans="1:16" ht="33">
      <c r="A1429" s="86" t="s">
        <v>192</v>
      </c>
      <c r="B1429" s="87" t="s">
        <v>193</v>
      </c>
      <c r="C1429" s="88" t="s">
        <v>194</v>
      </c>
      <c r="D1429" s="89">
        <v>1</v>
      </c>
      <c r="E1429" s="89">
        <v>0</v>
      </c>
      <c r="F1429" s="89">
        <v>1</v>
      </c>
      <c r="G1429" s="89"/>
      <c r="H1429" s="83" t="s">
        <v>349</v>
      </c>
      <c r="I1429" s="26" t="s">
        <v>73</v>
      </c>
      <c r="J1429" t="str">
        <f t="shared" si="159"/>
        <v>ĐC01019Quản lý kinh tế1</v>
      </c>
      <c r="K1429">
        <f t="shared" si="157"/>
        <v>1</v>
      </c>
      <c r="L1429" t="str">
        <f t="shared" si="160"/>
        <v/>
      </c>
      <c r="M1429" t="str">
        <f t="shared" si="161"/>
        <v>ĐC01019Quản lý kinh tế1</v>
      </c>
      <c r="N1429">
        <f t="shared" si="158"/>
        <v>1</v>
      </c>
      <c r="O1429" t="str">
        <f t="shared" si="163"/>
        <v/>
      </c>
      <c r="P1429" t="str">
        <f t="shared" si="162"/>
        <v/>
      </c>
    </row>
    <row r="1430" spans="1:16" ht="33">
      <c r="A1430" s="90" t="s">
        <v>195</v>
      </c>
      <c r="B1430" s="87" t="s">
        <v>196</v>
      </c>
      <c r="C1430" s="88" t="s">
        <v>197</v>
      </c>
      <c r="D1430" s="89">
        <v>1</v>
      </c>
      <c r="E1430" s="89">
        <v>0</v>
      </c>
      <c r="F1430" s="89">
        <v>1</v>
      </c>
      <c r="G1430" s="89"/>
      <c r="H1430" s="83" t="s">
        <v>349</v>
      </c>
      <c r="I1430" s="26" t="s">
        <v>73</v>
      </c>
      <c r="J1430" t="str">
        <f t="shared" si="159"/>
        <v>ĐC01020Quản lý kinh tế1</v>
      </c>
      <c r="K1430">
        <f t="shared" si="157"/>
        <v>1</v>
      </c>
      <c r="L1430" t="str">
        <f t="shared" si="160"/>
        <v/>
      </c>
      <c r="M1430" t="str">
        <f t="shared" si="161"/>
        <v>ĐC01020Quản lý kinh tế1</v>
      </c>
      <c r="N1430">
        <f t="shared" si="158"/>
        <v>1</v>
      </c>
      <c r="O1430" t="str">
        <f t="shared" si="163"/>
        <v/>
      </c>
      <c r="P1430" t="str">
        <f t="shared" si="162"/>
        <v/>
      </c>
    </row>
    <row r="1431" spans="1:16" ht="33">
      <c r="A1431" s="90" t="s">
        <v>198</v>
      </c>
      <c r="B1431" s="87" t="s">
        <v>199</v>
      </c>
      <c r="C1431" s="88" t="s">
        <v>200</v>
      </c>
      <c r="D1431" s="89">
        <v>1</v>
      </c>
      <c r="E1431" s="89">
        <v>0</v>
      </c>
      <c r="F1431" s="89">
        <v>1</v>
      </c>
      <c r="G1431" s="89"/>
      <c r="H1431" s="83" t="s">
        <v>349</v>
      </c>
      <c r="I1431" s="26" t="s">
        <v>73</v>
      </c>
      <c r="J1431" t="str">
        <f t="shared" si="159"/>
        <v>ĐC01021Quản lý kinh tế1</v>
      </c>
      <c r="K1431">
        <f t="shared" si="157"/>
        <v>1</v>
      </c>
      <c r="L1431" t="str">
        <f t="shared" si="160"/>
        <v/>
      </c>
      <c r="M1431" t="str">
        <f t="shared" si="161"/>
        <v>ĐC01021Quản lý kinh tế1</v>
      </c>
      <c r="N1431">
        <f t="shared" si="158"/>
        <v>1</v>
      </c>
      <c r="O1431" t="str">
        <f t="shared" si="163"/>
        <v/>
      </c>
      <c r="P1431" t="str">
        <f t="shared" si="162"/>
        <v/>
      </c>
    </row>
    <row r="1432" spans="1:16" ht="33">
      <c r="A1432" s="80" t="s">
        <v>202</v>
      </c>
      <c r="B1432" s="81" t="s">
        <v>10</v>
      </c>
      <c r="C1432" s="80" t="s">
        <v>11</v>
      </c>
      <c r="D1432" s="80">
        <v>4</v>
      </c>
      <c r="E1432" s="80">
        <v>3</v>
      </c>
      <c r="F1432" s="80">
        <v>1</v>
      </c>
      <c r="G1432" s="80"/>
      <c r="H1432" s="83" t="s">
        <v>1154</v>
      </c>
      <c r="I1432" s="26" t="s">
        <v>13</v>
      </c>
      <c r="J1432" t="str">
        <f t="shared" si="159"/>
        <v>TM01001Quản lý công4</v>
      </c>
      <c r="K1432">
        <f t="shared" si="157"/>
        <v>2</v>
      </c>
      <c r="L1432" t="str">
        <f t="shared" si="160"/>
        <v>HK1</v>
      </c>
      <c r="M1432" t="str">
        <f t="shared" si="161"/>
        <v>TM01001Quản lý công4</v>
      </c>
      <c r="N1432">
        <f t="shared" si="158"/>
        <v>1</v>
      </c>
      <c r="O1432" t="str">
        <f t="shared" si="163"/>
        <v/>
      </c>
      <c r="P1432" t="str">
        <f t="shared" si="162"/>
        <v>HK1</v>
      </c>
    </row>
    <row r="1433" spans="1:16" ht="33">
      <c r="A1433" s="80" t="s">
        <v>203</v>
      </c>
      <c r="B1433" s="81" t="s">
        <v>15</v>
      </c>
      <c r="C1433" s="80" t="s">
        <v>16</v>
      </c>
      <c r="D1433" s="80">
        <v>3</v>
      </c>
      <c r="E1433" s="80">
        <v>2</v>
      </c>
      <c r="F1433" s="80">
        <v>1</v>
      </c>
      <c r="G1433" s="80"/>
      <c r="H1433" s="83" t="s">
        <v>1154</v>
      </c>
      <c r="I1433" s="26" t="s">
        <v>13</v>
      </c>
      <c r="J1433" t="str">
        <f t="shared" si="159"/>
        <v>KT01001Quản lý công3</v>
      </c>
      <c r="K1433">
        <f t="shared" si="157"/>
        <v>1</v>
      </c>
      <c r="L1433" t="str">
        <f t="shared" si="160"/>
        <v/>
      </c>
      <c r="M1433" t="str">
        <f t="shared" si="161"/>
        <v>KT01001Quản lý công3</v>
      </c>
      <c r="N1433">
        <f t="shared" si="158"/>
        <v>1</v>
      </c>
      <c r="O1433" t="str">
        <f t="shared" si="163"/>
        <v/>
      </c>
      <c r="P1433" t="str">
        <f t="shared" si="162"/>
        <v/>
      </c>
    </row>
    <row r="1434" spans="1:16" ht="33">
      <c r="A1434" s="80" t="s">
        <v>204</v>
      </c>
      <c r="B1434" s="81" t="s">
        <v>18</v>
      </c>
      <c r="C1434" s="80" t="s">
        <v>12</v>
      </c>
      <c r="D1434" s="80">
        <v>3</v>
      </c>
      <c r="E1434" s="80">
        <v>2</v>
      </c>
      <c r="F1434" s="80">
        <v>1</v>
      </c>
      <c r="G1434" s="80"/>
      <c r="H1434" s="83" t="s">
        <v>1154</v>
      </c>
      <c r="I1434" s="26" t="s">
        <v>13</v>
      </c>
      <c r="J1434" t="str">
        <f t="shared" si="159"/>
        <v>CN01001Quản lý công3</v>
      </c>
      <c r="K1434">
        <f t="shared" si="157"/>
        <v>1</v>
      </c>
      <c r="L1434" t="str">
        <f t="shared" si="160"/>
        <v/>
      </c>
      <c r="M1434" t="str">
        <f t="shared" si="161"/>
        <v>CN01001Quản lý công3</v>
      </c>
      <c r="N1434">
        <f t="shared" si="158"/>
        <v>2</v>
      </c>
      <c r="O1434" t="str">
        <f t="shared" si="163"/>
        <v>HK2</v>
      </c>
      <c r="P1434" t="str">
        <f t="shared" si="162"/>
        <v>HK2</v>
      </c>
    </row>
    <row r="1435" spans="1:16" ht="33">
      <c r="A1435" s="80" t="s">
        <v>205</v>
      </c>
      <c r="B1435" s="81" t="s">
        <v>20</v>
      </c>
      <c r="C1435" s="80" t="s">
        <v>21</v>
      </c>
      <c r="D1435" s="80">
        <v>3</v>
      </c>
      <c r="E1435" s="80">
        <v>2</v>
      </c>
      <c r="F1435" s="80">
        <v>1</v>
      </c>
      <c r="G1435" s="80"/>
      <c r="H1435" s="83" t="s">
        <v>1154</v>
      </c>
      <c r="I1435" s="26" t="s">
        <v>13</v>
      </c>
      <c r="J1435" t="str">
        <f t="shared" si="159"/>
        <v>LS01001Quản lý công3</v>
      </c>
      <c r="K1435">
        <f t="shared" si="157"/>
        <v>1</v>
      </c>
      <c r="L1435" t="str">
        <f t="shared" si="160"/>
        <v/>
      </c>
      <c r="M1435" t="str">
        <f t="shared" si="161"/>
        <v>LS01001Quản lý công3</v>
      </c>
      <c r="N1435">
        <f t="shared" si="158"/>
        <v>1</v>
      </c>
      <c r="O1435" t="str">
        <f t="shared" si="163"/>
        <v/>
      </c>
      <c r="P1435" t="str">
        <f t="shared" si="162"/>
        <v/>
      </c>
    </row>
    <row r="1436" spans="1:16" ht="33">
      <c r="A1436" s="80" t="s">
        <v>208</v>
      </c>
      <c r="B1436" s="81" t="s">
        <v>23</v>
      </c>
      <c r="C1436" s="80" t="s">
        <v>24</v>
      </c>
      <c r="D1436" s="80">
        <v>2</v>
      </c>
      <c r="E1436" s="80">
        <v>1.5</v>
      </c>
      <c r="F1436" s="80">
        <v>0.5</v>
      </c>
      <c r="G1436" s="80"/>
      <c r="H1436" s="83" t="s">
        <v>1154</v>
      </c>
      <c r="I1436" s="26" t="s">
        <v>13</v>
      </c>
      <c r="J1436" t="str">
        <f t="shared" si="159"/>
        <v>TH01001Quản lý công2</v>
      </c>
      <c r="K1436">
        <f t="shared" si="157"/>
        <v>1</v>
      </c>
      <c r="L1436" t="str">
        <f t="shared" si="160"/>
        <v/>
      </c>
      <c r="M1436" t="str">
        <f t="shared" si="161"/>
        <v>TH01001Quản lý công2</v>
      </c>
      <c r="N1436">
        <f t="shared" si="158"/>
        <v>2</v>
      </c>
      <c r="O1436" t="str">
        <f t="shared" si="163"/>
        <v>HK2</v>
      </c>
      <c r="P1436" t="str">
        <f t="shared" si="162"/>
        <v>HK2</v>
      </c>
    </row>
    <row r="1437" spans="1:16" ht="33">
      <c r="A1437" s="80" t="s">
        <v>211</v>
      </c>
      <c r="B1437" s="81" t="s">
        <v>26</v>
      </c>
      <c r="C1437" s="80" t="s">
        <v>27</v>
      </c>
      <c r="D1437" s="80">
        <v>3</v>
      </c>
      <c r="E1437" s="80">
        <v>2</v>
      </c>
      <c r="F1437" s="80">
        <v>1</v>
      </c>
      <c r="G1437" s="80"/>
      <c r="H1437" s="83" t="s">
        <v>1154</v>
      </c>
      <c r="I1437" s="26" t="s">
        <v>13</v>
      </c>
      <c r="J1437" t="str">
        <f t="shared" si="159"/>
        <v>NP01001Quản lý công3</v>
      </c>
      <c r="K1437">
        <f t="shared" si="157"/>
        <v>1</v>
      </c>
      <c r="L1437" t="str">
        <f t="shared" si="160"/>
        <v/>
      </c>
      <c r="M1437" t="str">
        <f t="shared" si="161"/>
        <v>NP01001Quản lý công3</v>
      </c>
      <c r="N1437">
        <f t="shared" si="158"/>
        <v>1</v>
      </c>
      <c r="O1437" t="str">
        <f t="shared" si="163"/>
        <v/>
      </c>
      <c r="P1437" t="str">
        <f t="shared" si="162"/>
        <v/>
      </c>
    </row>
    <row r="1438" spans="1:16" ht="33">
      <c r="A1438" s="80" t="s">
        <v>213</v>
      </c>
      <c r="B1438" s="81" t="s">
        <v>30</v>
      </c>
      <c r="C1438" s="80" t="s">
        <v>508</v>
      </c>
      <c r="D1438" s="80">
        <v>2</v>
      </c>
      <c r="E1438" s="80">
        <v>1.5</v>
      </c>
      <c r="F1438" s="80">
        <v>0.5</v>
      </c>
      <c r="G1438" s="80"/>
      <c r="H1438" s="83" t="s">
        <v>1154</v>
      </c>
      <c r="I1438" s="26" t="s">
        <v>13</v>
      </c>
      <c r="J1438" t="str">
        <f t="shared" si="159"/>
        <v>CT01001Quản lý công2</v>
      </c>
      <c r="K1438">
        <f t="shared" si="157"/>
        <v>2</v>
      </c>
      <c r="L1438" t="str">
        <f t="shared" si="160"/>
        <v>HK1</v>
      </c>
      <c r="M1438" t="str">
        <f t="shared" si="161"/>
        <v>CT01001Quản lý công2</v>
      </c>
      <c r="N1438">
        <f t="shared" si="158"/>
        <v>1</v>
      </c>
      <c r="O1438" t="str">
        <f t="shared" si="163"/>
        <v/>
      </c>
      <c r="P1438" t="str">
        <f t="shared" si="162"/>
        <v>HK1</v>
      </c>
    </row>
    <row r="1439" spans="1:16" ht="33">
      <c r="A1439" s="80" t="s">
        <v>215</v>
      </c>
      <c r="B1439" s="81" t="s">
        <v>33</v>
      </c>
      <c r="C1439" s="80" t="s">
        <v>34</v>
      </c>
      <c r="D1439" s="80">
        <v>2</v>
      </c>
      <c r="E1439" s="80">
        <v>1.5</v>
      </c>
      <c r="F1439" s="80">
        <v>0.5</v>
      </c>
      <c r="G1439" s="80"/>
      <c r="H1439" s="83" t="s">
        <v>1154</v>
      </c>
      <c r="I1439" s="26" t="s">
        <v>13</v>
      </c>
      <c r="J1439" t="str">
        <f t="shared" si="159"/>
        <v>XD01001Quản lý công2</v>
      </c>
      <c r="K1439">
        <f t="shared" si="157"/>
        <v>1</v>
      </c>
      <c r="L1439" t="str">
        <f t="shared" si="160"/>
        <v/>
      </c>
      <c r="M1439" t="str">
        <f t="shared" si="161"/>
        <v>XD01001Quản lý công2</v>
      </c>
      <c r="N1439">
        <f t="shared" si="158"/>
        <v>2</v>
      </c>
      <c r="O1439" t="str">
        <f t="shared" si="163"/>
        <v>HK2</v>
      </c>
      <c r="P1439" t="str">
        <f t="shared" si="162"/>
        <v>HK2</v>
      </c>
    </row>
    <row r="1440" spans="1:16" ht="33">
      <c r="A1440" s="80" t="s">
        <v>218</v>
      </c>
      <c r="B1440" s="81" t="s">
        <v>36</v>
      </c>
      <c r="C1440" s="80" t="s">
        <v>37</v>
      </c>
      <c r="D1440" s="80">
        <v>2</v>
      </c>
      <c r="E1440" s="80">
        <v>1.5</v>
      </c>
      <c r="F1440" s="80">
        <v>0.5</v>
      </c>
      <c r="G1440" s="80"/>
      <c r="H1440" s="83" t="s">
        <v>1154</v>
      </c>
      <c r="I1440" s="26" t="s">
        <v>13</v>
      </c>
      <c r="J1440" t="str">
        <f t="shared" si="159"/>
        <v>TG01004Quản lý công2</v>
      </c>
      <c r="K1440">
        <f t="shared" si="157"/>
        <v>1</v>
      </c>
      <c r="L1440" t="str">
        <f t="shared" si="160"/>
        <v/>
      </c>
      <c r="M1440" t="str">
        <f t="shared" si="161"/>
        <v>TG01004Quản lý công2</v>
      </c>
      <c r="N1440">
        <f t="shared" si="158"/>
        <v>2</v>
      </c>
      <c r="O1440" t="str">
        <f t="shared" si="163"/>
        <v>HK2</v>
      </c>
      <c r="P1440" t="str">
        <f t="shared" si="162"/>
        <v>HK2</v>
      </c>
    </row>
    <row r="1441" spans="1:16" ht="33">
      <c r="A1441" s="80" t="s">
        <v>38</v>
      </c>
      <c r="B1441" s="81" t="s">
        <v>1062</v>
      </c>
      <c r="C1441" s="80" t="s">
        <v>1063</v>
      </c>
      <c r="D1441" s="80">
        <v>2</v>
      </c>
      <c r="E1441" s="80">
        <v>1.5</v>
      </c>
      <c r="F1441" s="80">
        <v>0.5</v>
      </c>
      <c r="G1441" s="80"/>
      <c r="H1441" s="83" t="s">
        <v>1154</v>
      </c>
      <c r="I1441" s="26" t="s">
        <v>73</v>
      </c>
      <c r="J1441" t="str">
        <f t="shared" si="159"/>
        <v>CT02100Quản lý công2</v>
      </c>
      <c r="K1441">
        <f t="shared" si="157"/>
        <v>1</v>
      </c>
      <c r="L1441" t="str">
        <f t="shared" si="160"/>
        <v/>
      </c>
      <c r="M1441" t="str">
        <f t="shared" si="161"/>
        <v>CT02100Quản lý công2</v>
      </c>
      <c r="N1441">
        <f t="shared" si="158"/>
        <v>2</v>
      </c>
      <c r="O1441" t="str">
        <f t="shared" si="163"/>
        <v>HK2</v>
      </c>
      <c r="P1441" t="str">
        <f t="shared" si="162"/>
        <v>HK2</v>
      </c>
    </row>
    <row r="1442" spans="1:16" ht="33">
      <c r="A1442" s="80" t="s">
        <v>41</v>
      </c>
      <c r="B1442" s="81" t="s">
        <v>1064</v>
      </c>
      <c r="C1442" s="80" t="s">
        <v>1065</v>
      </c>
      <c r="D1442" s="80">
        <v>2</v>
      </c>
      <c r="E1442" s="80">
        <v>1.5</v>
      </c>
      <c r="F1442" s="80">
        <v>0.5</v>
      </c>
      <c r="G1442" s="80"/>
      <c r="H1442" s="83" t="s">
        <v>1154</v>
      </c>
      <c r="I1442" s="26" t="s">
        <v>73</v>
      </c>
      <c r="J1442" t="str">
        <f t="shared" si="159"/>
        <v>CT01100Quản lý công2</v>
      </c>
      <c r="K1442">
        <f t="shared" si="157"/>
        <v>1</v>
      </c>
      <c r="L1442" t="str">
        <f t="shared" si="160"/>
        <v/>
      </c>
      <c r="M1442" t="str">
        <f t="shared" si="161"/>
        <v>CT01100Quản lý công2</v>
      </c>
      <c r="N1442">
        <f t="shared" si="158"/>
        <v>1</v>
      </c>
      <c r="O1442" t="str">
        <f t="shared" si="163"/>
        <v/>
      </c>
      <c r="P1442" t="str">
        <f t="shared" si="162"/>
        <v/>
      </c>
    </row>
    <row r="1443" spans="1:16" ht="33">
      <c r="A1443" s="80" t="s">
        <v>44</v>
      </c>
      <c r="B1443" s="81" t="s">
        <v>1066</v>
      </c>
      <c r="C1443" s="80" t="s">
        <v>1067</v>
      </c>
      <c r="D1443" s="80">
        <v>2</v>
      </c>
      <c r="E1443" s="80">
        <v>1.5</v>
      </c>
      <c r="F1443" s="80">
        <v>0.5</v>
      </c>
      <c r="G1443" s="80"/>
      <c r="H1443" s="83" t="s">
        <v>1154</v>
      </c>
      <c r="I1443" s="26" t="s">
        <v>73</v>
      </c>
      <c r="J1443" t="str">
        <f t="shared" si="159"/>
        <v>KT02389Quản lý công2</v>
      </c>
      <c r="K1443">
        <f t="shared" si="157"/>
        <v>1</v>
      </c>
      <c r="L1443" t="str">
        <f t="shared" si="160"/>
        <v/>
      </c>
      <c r="M1443" t="str">
        <f t="shared" si="161"/>
        <v>KT02389Quản lý công2</v>
      </c>
      <c r="N1443">
        <f t="shared" si="158"/>
        <v>1</v>
      </c>
      <c r="O1443" t="str">
        <f t="shared" si="163"/>
        <v/>
      </c>
      <c r="P1443" t="str">
        <f t="shared" si="162"/>
        <v/>
      </c>
    </row>
    <row r="1444" spans="1:16" ht="33">
      <c r="A1444" s="80" t="s">
        <v>47</v>
      </c>
      <c r="B1444" s="81" t="s">
        <v>71</v>
      </c>
      <c r="C1444" s="80" t="s">
        <v>72</v>
      </c>
      <c r="D1444" s="80">
        <v>2</v>
      </c>
      <c r="E1444" s="80">
        <v>1.5</v>
      </c>
      <c r="F1444" s="80">
        <v>0.5</v>
      </c>
      <c r="G1444" s="80"/>
      <c r="H1444" s="83" t="s">
        <v>1154</v>
      </c>
      <c r="I1444" s="26" t="s">
        <v>73</v>
      </c>
      <c r="J1444" t="str">
        <f t="shared" si="159"/>
        <v>XH01001Quản lý công2</v>
      </c>
      <c r="K1444">
        <f t="shared" si="157"/>
        <v>2</v>
      </c>
      <c r="L1444" t="str">
        <f t="shared" si="160"/>
        <v>HK1</v>
      </c>
      <c r="M1444" t="str">
        <f t="shared" si="161"/>
        <v>XH01001Quản lý công2</v>
      </c>
      <c r="N1444">
        <f t="shared" si="158"/>
        <v>1</v>
      </c>
      <c r="O1444" t="str">
        <f t="shared" si="163"/>
        <v/>
      </c>
      <c r="P1444" t="str">
        <f t="shared" si="162"/>
        <v>HK1</v>
      </c>
    </row>
    <row r="1445" spans="1:16" ht="33">
      <c r="A1445" s="80" t="s">
        <v>50</v>
      </c>
      <c r="B1445" s="81" t="s">
        <v>302</v>
      </c>
      <c r="C1445" s="80" t="s">
        <v>303</v>
      </c>
      <c r="D1445" s="80">
        <v>2</v>
      </c>
      <c r="E1445" s="80">
        <v>1.5</v>
      </c>
      <c r="F1445" s="80">
        <v>0.5</v>
      </c>
      <c r="G1445" s="80"/>
      <c r="H1445" s="83" t="s">
        <v>1154</v>
      </c>
      <c r="I1445" s="26" t="s">
        <v>73</v>
      </c>
      <c r="J1445" t="str">
        <f t="shared" si="159"/>
        <v>ĐC02110Quản lý công2</v>
      </c>
      <c r="K1445">
        <f t="shared" si="157"/>
        <v>1</v>
      </c>
      <c r="L1445" t="str">
        <f t="shared" si="160"/>
        <v/>
      </c>
      <c r="M1445" t="str">
        <f t="shared" si="161"/>
        <v>ĐC02110Quản lý công2</v>
      </c>
      <c r="N1445">
        <f t="shared" si="158"/>
        <v>1</v>
      </c>
      <c r="O1445" t="str">
        <f t="shared" si="163"/>
        <v/>
      </c>
      <c r="P1445" t="str">
        <f t="shared" si="162"/>
        <v/>
      </c>
    </row>
    <row r="1446" spans="1:16" ht="33">
      <c r="A1446" s="80" t="s">
        <v>53</v>
      </c>
      <c r="B1446" s="81" t="s">
        <v>511</v>
      </c>
      <c r="C1446" s="80" t="s">
        <v>512</v>
      </c>
      <c r="D1446" s="80">
        <v>2</v>
      </c>
      <c r="E1446" s="80">
        <v>1.5</v>
      </c>
      <c r="F1446" s="80">
        <v>0.5</v>
      </c>
      <c r="G1446" s="80"/>
      <c r="H1446" s="83" t="s">
        <v>1154</v>
      </c>
      <c r="I1446" s="26" t="s">
        <v>73</v>
      </c>
      <c r="J1446" t="str">
        <f t="shared" si="159"/>
        <v>TM01007Quản lý công2</v>
      </c>
      <c r="K1446">
        <f t="shared" si="157"/>
        <v>1</v>
      </c>
      <c r="L1446" t="str">
        <f t="shared" si="160"/>
        <v/>
      </c>
      <c r="M1446" t="str">
        <f t="shared" si="161"/>
        <v>TM01007Quản lý công2</v>
      </c>
      <c r="N1446">
        <f t="shared" si="158"/>
        <v>1</v>
      </c>
      <c r="O1446" t="str">
        <f t="shared" si="163"/>
        <v/>
      </c>
      <c r="P1446" t="str">
        <f t="shared" si="162"/>
        <v/>
      </c>
    </row>
    <row r="1447" spans="1:16" ht="33">
      <c r="A1447" s="80" t="s">
        <v>56</v>
      </c>
      <c r="B1447" s="81" t="s">
        <v>1068</v>
      </c>
      <c r="C1447" s="80" t="s">
        <v>1069</v>
      </c>
      <c r="D1447" s="80">
        <v>2</v>
      </c>
      <c r="E1447" s="80">
        <v>1.5</v>
      </c>
      <c r="F1447" s="80">
        <v>0.5</v>
      </c>
      <c r="G1447" s="80"/>
      <c r="H1447" s="83" t="s">
        <v>1154</v>
      </c>
      <c r="I1447" s="26" t="s">
        <v>73</v>
      </c>
      <c r="J1447" t="str">
        <f t="shared" si="159"/>
        <v>NP02108Quản lý công2</v>
      </c>
      <c r="K1447">
        <f t="shared" si="157"/>
        <v>1</v>
      </c>
      <c r="L1447" t="str">
        <f t="shared" si="160"/>
        <v/>
      </c>
      <c r="M1447" t="str">
        <f t="shared" si="161"/>
        <v>NP02108Quản lý công2</v>
      </c>
      <c r="N1447">
        <f t="shared" si="158"/>
        <v>1</v>
      </c>
      <c r="O1447" t="str">
        <f t="shared" si="163"/>
        <v/>
      </c>
      <c r="P1447" t="str">
        <f t="shared" si="162"/>
        <v/>
      </c>
    </row>
    <row r="1448" spans="1:16" ht="33">
      <c r="A1448" s="80" t="s">
        <v>59</v>
      </c>
      <c r="B1448" s="81" t="s">
        <v>76</v>
      </c>
      <c r="C1448" s="80" t="s">
        <v>299</v>
      </c>
      <c r="D1448" s="80">
        <v>2</v>
      </c>
      <c r="E1448" s="80">
        <v>1.5</v>
      </c>
      <c r="F1448" s="80">
        <v>0.5</v>
      </c>
      <c r="G1448" s="80"/>
      <c r="H1448" s="83" t="s">
        <v>1154</v>
      </c>
      <c r="I1448" s="26" t="s">
        <v>73</v>
      </c>
      <c r="J1448" t="str">
        <f t="shared" si="159"/>
        <v>TT01002Quản lý công2</v>
      </c>
      <c r="K1448">
        <f t="shared" si="157"/>
        <v>2</v>
      </c>
      <c r="L1448" t="str">
        <f t="shared" si="160"/>
        <v>HK1</v>
      </c>
      <c r="M1448" t="str">
        <f t="shared" si="161"/>
        <v>TT01002Quản lý công2</v>
      </c>
      <c r="N1448">
        <f t="shared" si="158"/>
        <v>1</v>
      </c>
      <c r="O1448" t="str">
        <f t="shared" si="163"/>
        <v/>
      </c>
      <c r="P1448" t="str">
        <f t="shared" si="162"/>
        <v>HK1</v>
      </c>
    </row>
    <row r="1449" spans="1:16" ht="33">
      <c r="A1449" s="80" t="s">
        <v>62</v>
      </c>
      <c r="B1449" s="81" t="s">
        <v>84</v>
      </c>
      <c r="C1449" s="80" t="s">
        <v>85</v>
      </c>
      <c r="D1449" s="80">
        <v>2</v>
      </c>
      <c r="E1449" s="80">
        <v>1.5</v>
      </c>
      <c r="F1449" s="80">
        <v>0.5</v>
      </c>
      <c r="G1449" s="80"/>
      <c r="H1449" s="83" t="s">
        <v>1154</v>
      </c>
      <c r="I1449" s="26" t="s">
        <v>73</v>
      </c>
      <c r="J1449" t="str">
        <f t="shared" si="159"/>
        <v>QQ01002Quản lý công2</v>
      </c>
      <c r="K1449">
        <f t="shared" si="157"/>
        <v>2</v>
      </c>
      <c r="L1449" t="str">
        <f t="shared" si="160"/>
        <v>HK1</v>
      </c>
      <c r="M1449" t="str">
        <f t="shared" si="161"/>
        <v>QQ01002Quản lý công2</v>
      </c>
      <c r="N1449">
        <f t="shared" si="158"/>
        <v>1</v>
      </c>
      <c r="O1449" t="str">
        <f t="shared" si="163"/>
        <v/>
      </c>
      <c r="P1449" t="str">
        <f t="shared" si="162"/>
        <v>HK1</v>
      </c>
    </row>
    <row r="1450" spans="1:16" ht="33">
      <c r="A1450" s="80" t="s">
        <v>65</v>
      </c>
      <c r="B1450" s="81" t="s">
        <v>39</v>
      </c>
      <c r="C1450" s="80" t="s">
        <v>40</v>
      </c>
      <c r="D1450" s="80">
        <v>3</v>
      </c>
      <c r="E1450" s="80">
        <v>1</v>
      </c>
      <c r="F1450" s="80">
        <v>2</v>
      </c>
      <c r="G1450" s="80"/>
      <c r="H1450" s="83" t="s">
        <v>1154</v>
      </c>
      <c r="I1450" s="26" t="s">
        <v>13</v>
      </c>
      <c r="J1450" t="str">
        <f t="shared" si="159"/>
        <v>ĐC01005Quản lý công3</v>
      </c>
      <c r="K1450">
        <f t="shared" si="157"/>
        <v>1</v>
      </c>
      <c r="L1450" t="str">
        <f t="shared" si="160"/>
        <v/>
      </c>
      <c r="M1450" t="str">
        <f t="shared" si="161"/>
        <v>ĐC01005Quản lý công3</v>
      </c>
      <c r="N1450">
        <f t="shared" si="158"/>
        <v>1</v>
      </c>
      <c r="O1450" t="str">
        <f t="shared" si="163"/>
        <v/>
      </c>
      <c r="P1450" t="str">
        <f t="shared" si="162"/>
        <v/>
      </c>
    </row>
    <row r="1451" spans="1:16" ht="33">
      <c r="A1451" s="80" t="s">
        <v>68</v>
      </c>
      <c r="B1451" s="81" t="s">
        <v>380</v>
      </c>
      <c r="C1451" s="80" t="s">
        <v>381</v>
      </c>
      <c r="D1451" s="80">
        <v>3</v>
      </c>
      <c r="E1451" s="80">
        <v>2</v>
      </c>
      <c r="F1451" s="80">
        <v>1</v>
      </c>
      <c r="G1451" s="80"/>
      <c r="H1451" s="83" t="s">
        <v>1154</v>
      </c>
      <c r="I1451" s="26" t="s">
        <v>13</v>
      </c>
      <c r="J1451" t="str">
        <f t="shared" si="159"/>
        <v>ĐC01010Quản lý công3</v>
      </c>
      <c r="K1451">
        <f t="shared" si="157"/>
        <v>1</v>
      </c>
      <c r="L1451" t="str">
        <f t="shared" si="160"/>
        <v/>
      </c>
      <c r="M1451" t="str">
        <f t="shared" si="161"/>
        <v>ĐC01010Quản lý công3</v>
      </c>
      <c r="N1451">
        <f t="shared" si="158"/>
        <v>1</v>
      </c>
      <c r="O1451" t="str">
        <f t="shared" si="163"/>
        <v/>
      </c>
      <c r="P1451" t="str">
        <f t="shared" si="162"/>
        <v/>
      </c>
    </row>
    <row r="1452" spans="1:16" ht="33">
      <c r="A1452" s="80" t="s">
        <v>237</v>
      </c>
      <c r="B1452" s="81" t="s">
        <v>42</v>
      </c>
      <c r="C1452" s="80" t="s">
        <v>43</v>
      </c>
      <c r="D1452" s="80">
        <v>4</v>
      </c>
      <c r="E1452" s="80">
        <v>2</v>
      </c>
      <c r="F1452" s="80">
        <v>2</v>
      </c>
      <c r="G1452" s="80"/>
      <c r="H1452" s="83" t="s">
        <v>1154</v>
      </c>
      <c r="I1452" s="26" t="s">
        <v>13</v>
      </c>
      <c r="J1452" t="str">
        <f t="shared" si="159"/>
        <v>NN01015Quản lý công4</v>
      </c>
      <c r="K1452">
        <f t="shared" si="157"/>
        <v>2</v>
      </c>
      <c r="L1452" t="str">
        <f t="shared" si="160"/>
        <v>HK1</v>
      </c>
      <c r="M1452" t="str">
        <f t="shared" si="161"/>
        <v>NN01015Quản lý công4</v>
      </c>
      <c r="N1452">
        <f t="shared" si="158"/>
        <v>1</v>
      </c>
      <c r="O1452" t="str">
        <f t="shared" si="163"/>
        <v/>
      </c>
      <c r="P1452" t="str">
        <f t="shared" si="162"/>
        <v>HK1</v>
      </c>
    </row>
    <row r="1453" spans="1:16" ht="33">
      <c r="A1453" s="80" t="s">
        <v>239</v>
      </c>
      <c r="B1453" s="81" t="s">
        <v>45</v>
      </c>
      <c r="C1453" s="80" t="s">
        <v>46</v>
      </c>
      <c r="D1453" s="80">
        <v>4</v>
      </c>
      <c r="E1453" s="80">
        <v>2</v>
      </c>
      <c r="F1453" s="80">
        <v>2</v>
      </c>
      <c r="G1453" s="80"/>
      <c r="H1453" s="83" t="s">
        <v>1154</v>
      </c>
      <c r="I1453" s="26" t="s">
        <v>13</v>
      </c>
      <c r="J1453" t="str">
        <f t="shared" si="159"/>
        <v>NN01016Quản lý công4</v>
      </c>
      <c r="K1453">
        <f t="shared" si="157"/>
        <v>1</v>
      </c>
      <c r="L1453" t="str">
        <f t="shared" si="160"/>
        <v/>
      </c>
      <c r="M1453" t="str">
        <f t="shared" si="161"/>
        <v>NN01016Quản lý công4</v>
      </c>
      <c r="N1453">
        <f t="shared" si="158"/>
        <v>2</v>
      </c>
      <c r="O1453" t="str">
        <f t="shared" si="163"/>
        <v>HK2</v>
      </c>
      <c r="P1453" t="str">
        <f t="shared" si="162"/>
        <v>HK2</v>
      </c>
    </row>
    <row r="1454" spans="1:16" ht="33">
      <c r="A1454" s="80" t="s">
        <v>241</v>
      </c>
      <c r="B1454" s="81" t="s">
        <v>48</v>
      </c>
      <c r="C1454" s="80" t="s">
        <v>49</v>
      </c>
      <c r="D1454" s="80">
        <v>4</v>
      </c>
      <c r="E1454" s="80">
        <v>2</v>
      </c>
      <c r="F1454" s="80">
        <v>2</v>
      </c>
      <c r="G1454" s="80"/>
      <c r="H1454" s="83" t="s">
        <v>1154</v>
      </c>
      <c r="I1454" s="26" t="s">
        <v>13</v>
      </c>
      <c r="J1454" t="str">
        <f t="shared" si="159"/>
        <v>NN01017Quản lý công4</v>
      </c>
      <c r="K1454">
        <f t="shared" si="157"/>
        <v>1</v>
      </c>
      <c r="L1454" t="str">
        <f t="shared" si="160"/>
        <v/>
      </c>
      <c r="M1454" t="str">
        <f t="shared" si="161"/>
        <v>NN01017Quản lý công4</v>
      </c>
      <c r="N1454">
        <f t="shared" si="158"/>
        <v>1</v>
      </c>
      <c r="O1454" t="str">
        <f t="shared" si="163"/>
        <v/>
      </c>
      <c r="P1454" t="str">
        <f t="shared" si="162"/>
        <v/>
      </c>
    </row>
    <row r="1455" spans="1:16" ht="33">
      <c r="A1455" s="80" t="s">
        <v>244</v>
      </c>
      <c r="B1455" s="81" t="s">
        <v>51</v>
      </c>
      <c r="C1455" s="80" t="s">
        <v>52</v>
      </c>
      <c r="D1455" s="80">
        <v>4</v>
      </c>
      <c r="E1455" s="80">
        <v>2</v>
      </c>
      <c r="F1455" s="80">
        <v>2</v>
      </c>
      <c r="G1455" s="80"/>
      <c r="H1455" s="83" t="s">
        <v>1154</v>
      </c>
      <c r="I1455" s="26" t="s">
        <v>13</v>
      </c>
      <c r="J1455" t="str">
        <f t="shared" si="159"/>
        <v>NN01019Quản lý công4</v>
      </c>
      <c r="K1455">
        <f t="shared" si="157"/>
        <v>1</v>
      </c>
      <c r="L1455" t="str">
        <f t="shared" si="160"/>
        <v/>
      </c>
      <c r="M1455" t="str">
        <f t="shared" si="161"/>
        <v>NN01019Quản lý công4</v>
      </c>
      <c r="N1455">
        <f t="shared" si="158"/>
        <v>1</v>
      </c>
      <c r="O1455" t="str">
        <f t="shared" si="163"/>
        <v/>
      </c>
      <c r="P1455" t="str">
        <f t="shared" si="162"/>
        <v/>
      </c>
    </row>
    <row r="1456" spans="1:16" ht="33">
      <c r="A1456" s="80" t="s">
        <v>120</v>
      </c>
      <c r="B1456" s="81" t="s">
        <v>54</v>
      </c>
      <c r="C1456" s="80" t="s">
        <v>55</v>
      </c>
      <c r="D1456" s="80">
        <v>4</v>
      </c>
      <c r="E1456" s="80">
        <v>2</v>
      </c>
      <c r="F1456" s="80">
        <v>2</v>
      </c>
      <c r="G1456" s="80"/>
      <c r="H1456" s="83" t="s">
        <v>1154</v>
      </c>
      <c r="I1456" s="26" t="s">
        <v>13</v>
      </c>
      <c r="J1456" t="str">
        <f t="shared" si="159"/>
        <v>NN01020Quản lý công4</v>
      </c>
      <c r="K1456">
        <f t="shared" si="157"/>
        <v>1</v>
      </c>
      <c r="L1456" t="str">
        <f t="shared" si="160"/>
        <v/>
      </c>
      <c r="M1456" t="str">
        <f t="shared" si="161"/>
        <v>NN01020Quản lý công4</v>
      </c>
      <c r="N1456">
        <f t="shared" si="158"/>
        <v>2</v>
      </c>
      <c r="O1456" t="str">
        <f t="shared" si="163"/>
        <v>HK2</v>
      </c>
      <c r="P1456" t="str">
        <f t="shared" si="162"/>
        <v>HK2</v>
      </c>
    </row>
    <row r="1457" spans="1:16" ht="33">
      <c r="A1457" s="80" t="s">
        <v>123</v>
      </c>
      <c r="B1457" s="81" t="s">
        <v>57</v>
      </c>
      <c r="C1457" s="80" t="s">
        <v>58</v>
      </c>
      <c r="D1457" s="80">
        <v>4</v>
      </c>
      <c r="E1457" s="80">
        <v>2</v>
      </c>
      <c r="F1457" s="80">
        <v>2</v>
      </c>
      <c r="G1457" s="80"/>
      <c r="H1457" s="83" t="s">
        <v>1154</v>
      </c>
      <c r="I1457" s="26" t="s">
        <v>13</v>
      </c>
      <c r="J1457" t="str">
        <f t="shared" si="159"/>
        <v>NN01021Quản lý công4</v>
      </c>
      <c r="K1457">
        <f t="shared" si="157"/>
        <v>1</v>
      </c>
      <c r="L1457" t="str">
        <f t="shared" si="160"/>
        <v/>
      </c>
      <c r="M1457" t="str">
        <f t="shared" si="161"/>
        <v>NN01021Quản lý công4</v>
      </c>
      <c r="N1457">
        <f t="shared" si="158"/>
        <v>1</v>
      </c>
      <c r="O1457" t="str">
        <f t="shared" si="163"/>
        <v/>
      </c>
      <c r="P1457" t="str">
        <f t="shared" si="162"/>
        <v/>
      </c>
    </row>
    <row r="1458" spans="1:16" ht="33">
      <c r="A1458" s="80" t="s">
        <v>126</v>
      </c>
      <c r="B1458" s="81" t="s">
        <v>102</v>
      </c>
      <c r="C1458" s="80" t="s">
        <v>103</v>
      </c>
      <c r="D1458" s="80">
        <v>3</v>
      </c>
      <c r="E1458" s="80">
        <v>2</v>
      </c>
      <c r="F1458" s="80">
        <v>1</v>
      </c>
      <c r="G1458" s="80"/>
      <c r="H1458" s="83" t="s">
        <v>1154</v>
      </c>
      <c r="I1458" s="26" t="s">
        <v>13</v>
      </c>
      <c r="J1458" t="str">
        <f t="shared" si="159"/>
        <v>CT02059Quản lý công3</v>
      </c>
      <c r="K1458">
        <f t="shared" si="157"/>
        <v>1</v>
      </c>
      <c r="L1458" t="str">
        <f t="shared" si="160"/>
        <v/>
      </c>
      <c r="M1458" t="str">
        <f t="shared" si="161"/>
        <v>CT02059Quản lý công3</v>
      </c>
      <c r="N1458">
        <f t="shared" si="158"/>
        <v>2</v>
      </c>
      <c r="O1458" t="str">
        <f t="shared" si="163"/>
        <v>HK2</v>
      </c>
      <c r="P1458" t="str">
        <f t="shared" si="162"/>
        <v>HK2</v>
      </c>
    </row>
    <row r="1459" spans="1:16" ht="33">
      <c r="A1459" s="80" t="s">
        <v>129</v>
      </c>
      <c r="B1459" s="81" t="s">
        <v>1070</v>
      </c>
      <c r="C1459" s="80" t="s">
        <v>1071</v>
      </c>
      <c r="D1459" s="80">
        <v>3</v>
      </c>
      <c r="E1459" s="80">
        <v>2</v>
      </c>
      <c r="F1459" s="80">
        <v>1</v>
      </c>
      <c r="G1459" s="80"/>
      <c r="H1459" s="83" t="s">
        <v>1154</v>
      </c>
      <c r="I1459" s="26" t="s">
        <v>13</v>
      </c>
      <c r="J1459" t="str">
        <f t="shared" si="159"/>
        <v>CT02030Quản lý công3</v>
      </c>
      <c r="K1459">
        <f t="shared" si="157"/>
        <v>1</v>
      </c>
      <c r="L1459" t="str">
        <f t="shared" si="160"/>
        <v/>
      </c>
      <c r="M1459" t="str">
        <f t="shared" si="161"/>
        <v>CT02030Quản lý công3</v>
      </c>
      <c r="N1459">
        <f t="shared" si="158"/>
        <v>1</v>
      </c>
      <c r="O1459" t="str">
        <f t="shared" si="163"/>
        <v/>
      </c>
      <c r="P1459" t="str">
        <f t="shared" si="162"/>
        <v/>
      </c>
    </row>
    <row r="1460" spans="1:16" ht="33">
      <c r="A1460" s="80" t="s">
        <v>254</v>
      </c>
      <c r="B1460" s="81" t="s">
        <v>1072</v>
      </c>
      <c r="C1460" s="80" t="s">
        <v>1073</v>
      </c>
      <c r="D1460" s="80">
        <v>3</v>
      </c>
      <c r="E1460" s="80">
        <v>2</v>
      </c>
      <c r="F1460" s="80">
        <v>1</v>
      </c>
      <c r="G1460" s="80"/>
      <c r="H1460" s="83" t="s">
        <v>1154</v>
      </c>
      <c r="I1460" s="26" t="s">
        <v>13</v>
      </c>
      <c r="J1460" t="str">
        <f t="shared" si="159"/>
        <v>KT02401Quản lý công3</v>
      </c>
      <c r="K1460">
        <f t="shared" si="157"/>
        <v>1</v>
      </c>
      <c r="L1460" t="str">
        <f t="shared" si="160"/>
        <v/>
      </c>
      <c r="M1460" t="str">
        <f t="shared" si="161"/>
        <v>KT02401Quản lý công3</v>
      </c>
      <c r="N1460">
        <f t="shared" si="158"/>
        <v>1</v>
      </c>
      <c r="O1460" t="str">
        <f t="shared" si="163"/>
        <v/>
      </c>
      <c r="P1460" t="str">
        <f t="shared" si="162"/>
        <v/>
      </c>
    </row>
    <row r="1461" spans="1:16" ht="33">
      <c r="A1461" s="80" t="s">
        <v>257</v>
      </c>
      <c r="B1461" s="81" t="s">
        <v>1074</v>
      </c>
      <c r="C1461" s="80" t="s">
        <v>1075</v>
      </c>
      <c r="D1461" s="80">
        <v>3</v>
      </c>
      <c r="E1461" s="80">
        <v>2</v>
      </c>
      <c r="F1461" s="80">
        <v>1</v>
      </c>
      <c r="G1461" s="80"/>
      <c r="H1461" s="83" t="s">
        <v>1154</v>
      </c>
      <c r="I1461" s="26" t="s">
        <v>13</v>
      </c>
      <c r="J1461" t="str">
        <f t="shared" si="159"/>
        <v>KT02402Quản lý công3</v>
      </c>
      <c r="K1461">
        <f t="shared" si="157"/>
        <v>1</v>
      </c>
      <c r="L1461" t="str">
        <f t="shared" si="160"/>
        <v/>
      </c>
      <c r="M1461" t="str">
        <f t="shared" si="161"/>
        <v>KT02402Quản lý công3</v>
      </c>
      <c r="N1461">
        <f t="shared" si="158"/>
        <v>1</v>
      </c>
      <c r="O1461" t="str">
        <f t="shared" si="163"/>
        <v/>
      </c>
      <c r="P1461" t="str">
        <f t="shared" si="162"/>
        <v/>
      </c>
    </row>
    <row r="1462" spans="1:16" ht="33">
      <c r="A1462" s="80" t="s">
        <v>202</v>
      </c>
      <c r="B1462" s="81" t="s">
        <v>309</v>
      </c>
      <c r="C1462" s="80" t="s">
        <v>310</v>
      </c>
      <c r="D1462" s="80">
        <v>3</v>
      </c>
      <c r="E1462" s="80">
        <v>2</v>
      </c>
      <c r="F1462" s="80">
        <v>1</v>
      </c>
      <c r="G1462" s="81"/>
      <c r="H1462" s="83" t="s">
        <v>1154</v>
      </c>
      <c r="I1462" s="26" t="s">
        <v>73</v>
      </c>
      <c r="J1462" t="str">
        <f t="shared" si="159"/>
        <v>KT02403Quản lý công3</v>
      </c>
      <c r="K1462">
        <f t="shared" si="157"/>
        <v>1</v>
      </c>
      <c r="L1462" t="str">
        <f t="shared" si="160"/>
        <v/>
      </c>
      <c r="M1462" t="str">
        <f t="shared" si="161"/>
        <v>KT02403Quản lý công3</v>
      </c>
      <c r="N1462">
        <f t="shared" si="158"/>
        <v>1</v>
      </c>
      <c r="O1462" t="str">
        <f t="shared" si="163"/>
        <v/>
      </c>
      <c r="P1462" t="str">
        <f t="shared" si="162"/>
        <v/>
      </c>
    </row>
    <row r="1463" spans="1:16" ht="33">
      <c r="A1463" s="80" t="s">
        <v>203</v>
      </c>
      <c r="B1463" s="81" t="s">
        <v>316</v>
      </c>
      <c r="C1463" s="80" t="s">
        <v>317</v>
      </c>
      <c r="D1463" s="80">
        <v>3</v>
      </c>
      <c r="E1463" s="80">
        <v>2</v>
      </c>
      <c r="F1463" s="80">
        <v>1</v>
      </c>
      <c r="G1463" s="81"/>
      <c r="H1463" s="83" t="s">
        <v>1154</v>
      </c>
      <c r="I1463" s="26" t="s">
        <v>73</v>
      </c>
      <c r="J1463" t="str">
        <f t="shared" si="159"/>
        <v>KT02102Quản lý công3</v>
      </c>
      <c r="K1463">
        <f t="shared" si="157"/>
        <v>1</v>
      </c>
      <c r="L1463" t="str">
        <f t="shared" si="160"/>
        <v/>
      </c>
      <c r="M1463" t="str">
        <f t="shared" si="161"/>
        <v>KT02102Quản lý công3</v>
      </c>
      <c r="N1463">
        <f t="shared" si="158"/>
        <v>1</v>
      </c>
      <c r="O1463" t="str">
        <f t="shared" si="163"/>
        <v/>
      </c>
      <c r="P1463" t="str">
        <f t="shared" si="162"/>
        <v/>
      </c>
    </row>
    <row r="1464" spans="1:16" ht="33">
      <c r="A1464" s="80" t="s">
        <v>204</v>
      </c>
      <c r="B1464" s="81" t="s">
        <v>1076</v>
      </c>
      <c r="C1464" s="80" t="s">
        <v>1077</v>
      </c>
      <c r="D1464" s="80">
        <v>3</v>
      </c>
      <c r="E1464" s="80">
        <v>2</v>
      </c>
      <c r="F1464" s="80">
        <v>1</v>
      </c>
      <c r="G1464" s="81"/>
      <c r="H1464" s="83" t="s">
        <v>1154</v>
      </c>
      <c r="I1464" s="26" t="s">
        <v>73</v>
      </c>
      <c r="J1464" t="str">
        <f t="shared" si="159"/>
        <v>KT02404Quản lý công3</v>
      </c>
      <c r="K1464">
        <f t="shared" si="157"/>
        <v>1</v>
      </c>
      <c r="L1464" t="str">
        <f t="shared" si="160"/>
        <v/>
      </c>
      <c r="M1464" t="str">
        <f t="shared" si="161"/>
        <v>KT02404Quản lý công3</v>
      </c>
      <c r="N1464">
        <f t="shared" si="158"/>
        <v>1</v>
      </c>
      <c r="O1464" t="str">
        <f t="shared" si="163"/>
        <v/>
      </c>
      <c r="P1464" t="str">
        <f t="shared" si="162"/>
        <v/>
      </c>
    </row>
    <row r="1465" spans="1:16" ht="33">
      <c r="A1465" s="80" t="s">
        <v>205</v>
      </c>
      <c r="B1465" s="81" t="s">
        <v>229</v>
      </c>
      <c r="C1465" s="106" t="s">
        <v>230</v>
      </c>
      <c r="D1465" s="80">
        <v>3</v>
      </c>
      <c r="E1465" s="80">
        <v>2</v>
      </c>
      <c r="F1465" s="80">
        <v>1</v>
      </c>
      <c r="G1465" s="81"/>
      <c r="H1465" s="83" t="s">
        <v>1154</v>
      </c>
      <c r="I1465" s="26" t="s">
        <v>73</v>
      </c>
      <c r="J1465" t="str">
        <f t="shared" si="159"/>
        <v>NP02001Quản lý công3</v>
      </c>
      <c r="K1465">
        <f t="shared" si="157"/>
        <v>1</v>
      </c>
      <c r="L1465" t="str">
        <f t="shared" si="160"/>
        <v/>
      </c>
      <c r="M1465" t="str">
        <f t="shared" si="161"/>
        <v>NP02001Quản lý công3</v>
      </c>
      <c r="N1465">
        <f t="shared" si="158"/>
        <v>1</v>
      </c>
      <c r="O1465" t="str">
        <f t="shared" si="163"/>
        <v/>
      </c>
      <c r="P1465" t="str">
        <f t="shared" si="162"/>
        <v/>
      </c>
    </row>
    <row r="1466" spans="1:16" ht="33">
      <c r="A1466" s="80" t="s">
        <v>208</v>
      </c>
      <c r="B1466" s="81" t="s">
        <v>616</v>
      </c>
      <c r="C1466" s="80" t="s">
        <v>617</v>
      </c>
      <c r="D1466" s="80">
        <v>3</v>
      </c>
      <c r="E1466" s="80">
        <v>2</v>
      </c>
      <c r="F1466" s="80">
        <v>1</v>
      </c>
      <c r="G1466" s="81"/>
      <c r="H1466" s="83" t="s">
        <v>1154</v>
      </c>
      <c r="I1466" s="26" t="s">
        <v>73</v>
      </c>
      <c r="J1466" t="str">
        <f t="shared" si="159"/>
        <v>CT03023Quản lý công3</v>
      </c>
      <c r="K1466">
        <f t="shared" si="157"/>
        <v>1</v>
      </c>
      <c r="L1466" t="str">
        <f t="shared" si="160"/>
        <v/>
      </c>
      <c r="M1466" t="str">
        <f t="shared" si="161"/>
        <v>CT03023Quản lý công3</v>
      </c>
      <c r="N1466">
        <f t="shared" si="158"/>
        <v>1</v>
      </c>
      <c r="O1466" t="str">
        <f t="shared" si="163"/>
        <v/>
      </c>
      <c r="P1466" t="str">
        <f t="shared" si="162"/>
        <v/>
      </c>
    </row>
    <row r="1467" spans="1:16" ht="33">
      <c r="A1467" s="80" t="s">
        <v>211</v>
      </c>
      <c r="B1467" s="81" t="s">
        <v>1081</v>
      </c>
      <c r="C1467" s="80" t="s">
        <v>1082</v>
      </c>
      <c r="D1467" s="80">
        <v>3</v>
      </c>
      <c r="E1467" s="80">
        <v>2</v>
      </c>
      <c r="F1467" s="80">
        <v>1</v>
      </c>
      <c r="G1467" s="81"/>
      <c r="H1467" s="83" t="s">
        <v>1154</v>
      </c>
      <c r="I1467" s="26" t="s">
        <v>73</v>
      </c>
      <c r="J1467" t="str">
        <f t="shared" si="159"/>
        <v>KT03001Quản lý công3</v>
      </c>
      <c r="K1467">
        <f t="shared" si="157"/>
        <v>1</v>
      </c>
      <c r="L1467" t="str">
        <f t="shared" si="160"/>
        <v/>
      </c>
      <c r="M1467" t="str">
        <f t="shared" si="161"/>
        <v>KT03001Quản lý công3</v>
      </c>
      <c r="N1467">
        <f t="shared" si="158"/>
        <v>1</v>
      </c>
      <c r="O1467" t="str">
        <f t="shared" si="163"/>
        <v/>
      </c>
      <c r="P1467" t="str">
        <f t="shared" si="162"/>
        <v/>
      </c>
    </row>
    <row r="1468" spans="1:16" ht="33">
      <c r="A1468" s="80" t="s">
        <v>213</v>
      </c>
      <c r="B1468" s="81" t="s">
        <v>1155</v>
      </c>
      <c r="C1468" s="80" t="s">
        <v>587</v>
      </c>
      <c r="D1468" s="80">
        <v>2</v>
      </c>
      <c r="E1468" s="80">
        <v>0.5</v>
      </c>
      <c r="F1468" s="80">
        <v>1.5</v>
      </c>
      <c r="G1468" s="81"/>
      <c r="H1468" s="83" t="s">
        <v>1154</v>
      </c>
      <c r="I1468" s="26" t="s">
        <v>13</v>
      </c>
      <c r="J1468" t="str">
        <f t="shared" si="159"/>
        <v>CT02056Quản lý công2</v>
      </c>
      <c r="K1468">
        <f t="shared" si="157"/>
        <v>1</v>
      </c>
      <c r="L1468" t="str">
        <f t="shared" si="160"/>
        <v/>
      </c>
      <c r="M1468" t="str">
        <f t="shared" si="161"/>
        <v>CT02056Quản lý công2</v>
      </c>
      <c r="N1468">
        <f t="shared" si="158"/>
        <v>1</v>
      </c>
      <c r="O1468" t="str">
        <f t="shared" si="163"/>
        <v/>
      </c>
      <c r="P1468" t="str">
        <f t="shared" si="162"/>
        <v/>
      </c>
    </row>
    <row r="1469" spans="1:16" ht="33">
      <c r="A1469" s="80" t="s">
        <v>215</v>
      </c>
      <c r="B1469" s="81" t="s">
        <v>1156</v>
      </c>
      <c r="C1469" s="80" t="s">
        <v>1157</v>
      </c>
      <c r="D1469" s="80">
        <v>3</v>
      </c>
      <c r="E1469" s="80">
        <v>2</v>
      </c>
      <c r="F1469" s="80">
        <v>1</v>
      </c>
      <c r="G1469" s="81"/>
      <c r="H1469" s="83" t="s">
        <v>1154</v>
      </c>
      <c r="I1469" s="26" t="s">
        <v>13</v>
      </c>
      <c r="J1469" t="str">
        <f t="shared" si="159"/>
        <v>CT03109Quản lý công3</v>
      </c>
      <c r="K1469">
        <f t="shared" si="157"/>
        <v>1</v>
      </c>
      <c r="L1469" t="str">
        <f t="shared" si="160"/>
        <v/>
      </c>
      <c r="M1469" t="str">
        <f t="shared" si="161"/>
        <v>CT03109Quản lý công3</v>
      </c>
      <c r="N1469">
        <f t="shared" si="158"/>
        <v>1</v>
      </c>
      <c r="O1469" t="str">
        <f t="shared" si="163"/>
        <v/>
      </c>
      <c r="P1469" t="str">
        <f t="shared" si="162"/>
        <v/>
      </c>
    </row>
    <row r="1470" spans="1:16" ht="33">
      <c r="A1470" s="80" t="s">
        <v>218</v>
      </c>
      <c r="B1470" s="81" t="s">
        <v>1158</v>
      </c>
      <c r="C1470" s="80" t="s">
        <v>1159</v>
      </c>
      <c r="D1470" s="80">
        <v>3</v>
      </c>
      <c r="E1470" s="80">
        <v>2</v>
      </c>
      <c r="F1470" s="80">
        <v>1</v>
      </c>
      <c r="G1470" s="81"/>
      <c r="H1470" s="83" t="s">
        <v>1154</v>
      </c>
      <c r="I1470" s="26" t="s">
        <v>13</v>
      </c>
      <c r="J1470" t="str">
        <f t="shared" si="159"/>
        <v>CT03114Quản lý công3</v>
      </c>
      <c r="K1470">
        <f t="shared" si="157"/>
        <v>1</v>
      </c>
      <c r="L1470" t="str">
        <f t="shared" si="160"/>
        <v/>
      </c>
      <c r="M1470" t="str">
        <f t="shared" si="161"/>
        <v>CT03114Quản lý công3</v>
      </c>
      <c r="N1470">
        <f t="shared" si="158"/>
        <v>1</v>
      </c>
      <c r="O1470" t="str">
        <f t="shared" si="163"/>
        <v/>
      </c>
      <c r="P1470" t="str">
        <f t="shared" si="162"/>
        <v/>
      </c>
    </row>
    <row r="1471" spans="1:16" ht="33">
      <c r="A1471" s="80" t="s">
        <v>38</v>
      </c>
      <c r="B1471" s="81" t="s">
        <v>1160</v>
      </c>
      <c r="C1471" s="80" t="s">
        <v>1161</v>
      </c>
      <c r="D1471" s="80">
        <v>3</v>
      </c>
      <c r="E1471" s="80">
        <v>2</v>
      </c>
      <c r="F1471" s="80">
        <v>1</v>
      </c>
      <c r="G1471" s="81"/>
      <c r="H1471" s="83" t="s">
        <v>1154</v>
      </c>
      <c r="I1471" s="26" t="s">
        <v>13</v>
      </c>
      <c r="J1471" t="str">
        <f t="shared" si="159"/>
        <v>CT03108Quản lý công3</v>
      </c>
      <c r="K1471">
        <f t="shared" si="157"/>
        <v>1</v>
      </c>
      <c r="L1471" t="str">
        <f t="shared" si="160"/>
        <v/>
      </c>
      <c r="M1471" t="str">
        <f t="shared" si="161"/>
        <v>CT03108Quản lý công3</v>
      </c>
      <c r="N1471">
        <f t="shared" si="158"/>
        <v>1</v>
      </c>
      <c r="O1471" t="str">
        <f t="shared" si="163"/>
        <v/>
      </c>
      <c r="P1471" t="str">
        <f t="shared" si="162"/>
        <v/>
      </c>
    </row>
    <row r="1472" spans="1:16" ht="33">
      <c r="A1472" s="80" t="s">
        <v>41</v>
      </c>
      <c r="B1472" s="81" t="s">
        <v>1162</v>
      </c>
      <c r="C1472" s="80" t="s">
        <v>1163</v>
      </c>
      <c r="D1472" s="80">
        <v>3</v>
      </c>
      <c r="E1472" s="80">
        <v>2</v>
      </c>
      <c r="F1472" s="80">
        <v>1</v>
      </c>
      <c r="G1472" s="81"/>
      <c r="H1472" s="83" t="s">
        <v>1154</v>
      </c>
      <c r="I1472" s="26" t="s">
        <v>13</v>
      </c>
      <c r="J1472" t="str">
        <f t="shared" si="159"/>
        <v>CT02103Quản lý công3</v>
      </c>
      <c r="K1472">
        <f t="shared" si="157"/>
        <v>1</v>
      </c>
      <c r="L1472" t="str">
        <f t="shared" si="160"/>
        <v/>
      </c>
      <c r="M1472" t="str">
        <f t="shared" si="161"/>
        <v>CT02103Quản lý công3</v>
      </c>
      <c r="N1472">
        <f t="shared" si="158"/>
        <v>1</v>
      </c>
      <c r="O1472" t="str">
        <f t="shared" si="163"/>
        <v/>
      </c>
      <c r="P1472" t="str">
        <f t="shared" si="162"/>
        <v/>
      </c>
    </row>
    <row r="1473" spans="1:16" ht="33">
      <c r="A1473" s="80" t="s">
        <v>44</v>
      </c>
      <c r="B1473" s="81" t="s">
        <v>1164</v>
      </c>
      <c r="C1473" s="80" t="s">
        <v>1165</v>
      </c>
      <c r="D1473" s="80">
        <v>3</v>
      </c>
      <c r="E1473" s="80">
        <v>2</v>
      </c>
      <c r="F1473" s="80">
        <v>1</v>
      </c>
      <c r="G1473" s="81"/>
      <c r="H1473" s="83" t="s">
        <v>1154</v>
      </c>
      <c r="I1473" s="26" t="s">
        <v>13</v>
      </c>
      <c r="J1473" t="str">
        <f t="shared" si="159"/>
        <v>CT02104Quản lý công3</v>
      </c>
      <c r="K1473">
        <f t="shared" si="157"/>
        <v>1</v>
      </c>
      <c r="L1473" t="str">
        <f t="shared" si="160"/>
        <v/>
      </c>
      <c r="M1473" t="str">
        <f t="shared" si="161"/>
        <v>CT02104Quản lý công3</v>
      </c>
      <c r="N1473">
        <f t="shared" si="158"/>
        <v>1</v>
      </c>
      <c r="O1473" t="str">
        <f t="shared" si="163"/>
        <v/>
      </c>
      <c r="P1473" t="str">
        <f t="shared" si="162"/>
        <v/>
      </c>
    </row>
    <row r="1474" spans="1:16" ht="33">
      <c r="A1474" s="80" t="s">
        <v>47</v>
      </c>
      <c r="B1474" s="81" t="s">
        <v>1166</v>
      </c>
      <c r="C1474" s="80" t="s">
        <v>1167</v>
      </c>
      <c r="D1474" s="80">
        <v>3</v>
      </c>
      <c r="E1474" s="80">
        <v>2</v>
      </c>
      <c r="F1474" s="80">
        <v>1</v>
      </c>
      <c r="G1474" s="81"/>
      <c r="H1474" s="83" t="s">
        <v>1154</v>
      </c>
      <c r="I1474" s="26" t="s">
        <v>13</v>
      </c>
      <c r="J1474" t="str">
        <f t="shared" si="159"/>
        <v>CT02105Quản lý công3</v>
      </c>
      <c r="K1474">
        <f t="shared" ref="K1474:K1537" si="164">COUNTIF($J$2:$J$3265,J1474)</f>
        <v>1</v>
      </c>
      <c r="L1474" t="str">
        <f t="shared" si="160"/>
        <v/>
      </c>
      <c r="M1474" t="str">
        <f t="shared" si="161"/>
        <v>CT02105Quản lý công3</v>
      </c>
      <c r="N1474">
        <f t="shared" ref="N1474:N1537" si="165">COUNTIF(M1474:M4759,M1474)</f>
        <v>1</v>
      </c>
      <c r="O1474" t="str">
        <f t="shared" si="163"/>
        <v/>
      </c>
      <c r="P1474" t="str">
        <f t="shared" si="162"/>
        <v/>
      </c>
    </row>
    <row r="1475" spans="1:16" ht="33">
      <c r="A1475" s="80" t="s">
        <v>50</v>
      </c>
      <c r="B1475" s="80" t="s">
        <v>744</v>
      </c>
      <c r="C1475" s="80" t="s">
        <v>745</v>
      </c>
      <c r="D1475" s="80">
        <v>3</v>
      </c>
      <c r="E1475" s="80">
        <v>2</v>
      </c>
      <c r="F1475" s="80">
        <v>1</v>
      </c>
      <c r="G1475" s="81"/>
      <c r="H1475" s="83" t="s">
        <v>1154</v>
      </c>
      <c r="I1475" s="26" t="s">
        <v>13</v>
      </c>
      <c r="J1475" t="str">
        <f t="shared" ref="J1475:J1538" si="166">CONCATENATE(B1475,H1475,D1475)</f>
        <v>XD02401Quản lý công3</v>
      </c>
      <c r="K1475">
        <f t="shared" si="164"/>
        <v>1</v>
      </c>
      <c r="L1475" t="str">
        <f t="shared" ref="L1475:L1538" si="167">IF(K1475=2,"HK1","")</f>
        <v/>
      </c>
      <c r="M1475" t="str">
        <f t="shared" ref="M1475:M1538" si="168">CONCATENATE(B1475,H1475,D1475)</f>
        <v>XD02401Quản lý công3</v>
      </c>
      <c r="N1475">
        <f t="shared" si="165"/>
        <v>1</v>
      </c>
      <c r="O1475" t="str">
        <f t="shared" si="163"/>
        <v/>
      </c>
      <c r="P1475" t="str">
        <f t="shared" si="162"/>
        <v/>
      </c>
    </row>
    <row r="1476" spans="1:16" ht="33">
      <c r="A1476" s="80" t="s">
        <v>53</v>
      </c>
      <c r="B1476" s="80" t="s">
        <v>1168</v>
      </c>
      <c r="C1476" s="80" t="s">
        <v>1169</v>
      </c>
      <c r="D1476" s="80">
        <v>3</v>
      </c>
      <c r="E1476" s="80">
        <v>1.5</v>
      </c>
      <c r="F1476" s="80">
        <v>1.5</v>
      </c>
      <c r="G1476" s="81"/>
      <c r="H1476" s="83" t="s">
        <v>1154</v>
      </c>
      <c r="I1476" s="26" t="s">
        <v>13</v>
      </c>
      <c r="J1476" t="str">
        <f t="shared" si="166"/>
        <v>BC02104Quản lý công3</v>
      </c>
      <c r="K1476">
        <f t="shared" si="164"/>
        <v>1</v>
      </c>
      <c r="L1476" t="str">
        <f t="shared" si="167"/>
        <v/>
      </c>
      <c r="M1476" t="str">
        <f t="shared" si="168"/>
        <v>BC02104Quản lý công3</v>
      </c>
      <c r="N1476">
        <f t="shared" si="165"/>
        <v>1</v>
      </c>
      <c r="O1476" t="str">
        <f t="shared" si="163"/>
        <v/>
      </c>
      <c r="P1476" t="str">
        <f t="shared" si="162"/>
        <v/>
      </c>
    </row>
    <row r="1477" spans="1:16" ht="33">
      <c r="A1477" s="80" t="s">
        <v>56</v>
      </c>
      <c r="B1477" s="81" t="s">
        <v>1170</v>
      </c>
      <c r="C1477" s="80" t="s">
        <v>128</v>
      </c>
      <c r="D1477" s="80">
        <v>2</v>
      </c>
      <c r="E1477" s="80">
        <v>0.5</v>
      </c>
      <c r="F1477" s="80">
        <v>1.5</v>
      </c>
      <c r="G1477" s="81"/>
      <c r="H1477" s="83" t="s">
        <v>1154</v>
      </c>
      <c r="I1477" s="26" t="s">
        <v>13</v>
      </c>
      <c r="J1477" t="str">
        <f t="shared" si="166"/>
        <v>CT03122Quản lý công2</v>
      </c>
      <c r="K1477">
        <f t="shared" si="164"/>
        <v>1</v>
      </c>
      <c r="L1477" t="str">
        <f t="shared" si="167"/>
        <v/>
      </c>
      <c r="M1477" t="str">
        <f t="shared" si="168"/>
        <v>CT03122Quản lý công2</v>
      </c>
      <c r="N1477">
        <f t="shared" si="165"/>
        <v>1</v>
      </c>
      <c r="O1477" t="str">
        <f t="shared" si="163"/>
        <v/>
      </c>
      <c r="P1477" t="str">
        <f t="shared" si="162"/>
        <v/>
      </c>
    </row>
    <row r="1478" spans="1:16" ht="33">
      <c r="A1478" s="80" t="s">
        <v>59</v>
      </c>
      <c r="B1478" s="81" t="s">
        <v>1171</v>
      </c>
      <c r="C1478" s="80" t="s">
        <v>1172</v>
      </c>
      <c r="D1478" s="80">
        <v>3</v>
      </c>
      <c r="E1478" s="80">
        <v>2</v>
      </c>
      <c r="F1478" s="80">
        <v>1</v>
      </c>
      <c r="G1478" s="81"/>
      <c r="H1478" s="83" t="s">
        <v>1154</v>
      </c>
      <c r="I1478" s="26" t="s">
        <v>73</v>
      </c>
      <c r="J1478" t="str">
        <f t="shared" si="166"/>
        <v>CT03121Quản lý công3</v>
      </c>
      <c r="K1478">
        <f t="shared" si="164"/>
        <v>1</v>
      </c>
      <c r="L1478" t="str">
        <f t="shared" si="167"/>
        <v/>
      </c>
      <c r="M1478" t="str">
        <f t="shared" si="168"/>
        <v>CT03121Quản lý công3</v>
      </c>
      <c r="N1478">
        <f t="shared" si="165"/>
        <v>1</v>
      </c>
      <c r="O1478" t="str">
        <f t="shared" si="163"/>
        <v/>
      </c>
      <c r="P1478" t="str">
        <f t="shared" si="162"/>
        <v/>
      </c>
    </row>
    <row r="1479" spans="1:16" ht="33">
      <c r="A1479" s="80" t="s">
        <v>62</v>
      </c>
      <c r="B1479" s="81" t="s">
        <v>1173</v>
      </c>
      <c r="C1479" s="80" t="s">
        <v>1174</v>
      </c>
      <c r="D1479" s="80">
        <v>3</v>
      </c>
      <c r="E1479" s="80">
        <v>2</v>
      </c>
      <c r="F1479" s="80">
        <v>1</v>
      </c>
      <c r="G1479" s="81"/>
      <c r="H1479" s="83" t="s">
        <v>1154</v>
      </c>
      <c r="I1479" s="26" t="s">
        <v>73</v>
      </c>
      <c r="J1479" t="str">
        <f t="shared" si="166"/>
        <v>CT03119Quản lý công3</v>
      </c>
      <c r="K1479">
        <f t="shared" si="164"/>
        <v>1</v>
      </c>
      <c r="L1479" t="str">
        <f t="shared" si="167"/>
        <v/>
      </c>
      <c r="M1479" t="str">
        <f t="shared" si="168"/>
        <v>CT03119Quản lý công3</v>
      </c>
      <c r="N1479">
        <f t="shared" si="165"/>
        <v>1</v>
      </c>
      <c r="O1479" t="str">
        <f t="shared" si="163"/>
        <v/>
      </c>
      <c r="P1479" t="str">
        <f t="shared" si="162"/>
        <v/>
      </c>
    </row>
    <row r="1480" spans="1:16" ht="33">
      <c r="A1480" s="80" t="s">
        <v>65</v>
      </c>
      <c r="B1480" s="81" t="s">
        <v>1175</v>
      </c>
      <c r="C1480" s="80" t="s">
        <v>1176</v>
      </c>
      <c r="D1480" s="80">
        <v>3</v>
      </c>
      <c r="E1480" s="80">
        <v>2.5</v>
      </c>
      <c r="F1480" s="80">
        <v>0.5</v>
      </c>
      <c r="G1480" s="81"/>
      <c r="H1480" s="83" t="s">
        <v>1154</v>
      </c>
      <c r="I1480" s="26" t="s">
        <v>73</v>
      </c>
      <c r="J1480" t="str">
        <f t="shared" si="166"/>
        <v>CT03201Quản lý công3</v>
      </c>
      <c r="K1480">
        <f t="shared" si="164"/>
        <v>1</v>
      </c>
      <c r="L1480" t="str">
        <f t="shared" si="167"/>
        <v/>
      </c>
      <c r="M1480" t="str">
        <f t="shared" si="168"/>
        <v>CT03201Quản lý công3</v>
      </c>
      <c r="N1480">
        <f t="shared" si="165"/>
        <v>1</v>
      </c>
      <c r="O1480" t="str">
        <f t="shared" si="163"/>
        <v/>
      </c>
      <c r="P1480" t="str">
        <f t="shared" si="162"/>
        <v/>
      </c>
    </row>
    <row r="1481" spans="1:16" ht="33">
      <c r="A1481" s="80" t="s">
        <v>68</v>
      </c>
      <c r="B1481" s="81" t="s">
        <v>757</v>
      </c>
      <c r="C1481" s="80" t="s">
        <v>758</v>
      </c>
      <c r="D1481" s="80">
        <v>3</v>
      </c>
      <c r="E1481" s="80">
        <v>2</v>
      </c>
      <c r="F1481" s="80">
        <v>1</v>
      </c>
      <c r="G1481" s="81"/>
      <c r="H1481" s="83" t="s">
        <v>1154</v>
      </c>
      <c r="I1481" s="26" t="s">
        <v>73</v>
      </c>
      <c r="J1481" t="str">
        <f t="shared" si="166"/>
        <v>XD03318Quản lý công3</v>
      </c>
      <c r="K1481">
        <f t="shared" si="164"/>
        <v>1</v>
      </c>
      <c r="L1481" t="str">
        <f t="shared" si="167"/>
        <v/>
      </c>
      <c r="M1481" t="str">
        <f t="shared" si="168"/>
        <v>XD03318Quản lý công3</v>
      </c>
      <c r="N1481">
        <f t="shared" si="165"/>
        <v>1</v>
      </c>
      <c r="O1481" t="str">
        <f t="shared" si="163"/>
        <v/>
      </c>
      <c r="P1481" t="str">
        <f t="shared" si="162"/>
        <v/>
      </c>
    </row>
    <row r="1482" spans="1:16" ht="33">
      <c r="A1482" s="80" t="s">
        <v>237</v>
      </c>
      <c r="B1482" s="81" t="s">
        <v>1177</v>
      </c>
      <c r="C1482" s="80" t="s">
        <v>1178</v>
      </c>
      <c r="D1482" s="80">
        <v>3</v>
      </c>
      <c r="E1482" s="80">
        <v>2.5</v>
      </c>
      <c r="F1482" s="80">
        <v>0.5</v>
      </c>
      <c r="G1482" s="81"/>
      <c r="H1482" s="83" t="s">
        <v>1154</v>
      </c>
      <c r="I1482" s="26" t="s">
        <v>73</v>
      </c>
      <c r="J1482" t="str">
        <f t="shared" si="166"/>
        <v>CT03202Quản lý công3</v>
      </c>
      <c r="K1482">
        <f t="shared" si="164"/>
        <v>1</v>
      </c>
      <c r="L1482" t="str">
        <f t="shared" si="167"/>
        <v/>
      </c>
      <c r="M1482" t="str">
        <f t="shared" si="168"/>
        <v>CT03202Quản lý công3</v>
      </c>
      <c r="N1482">
        <f t="shared" si="165"/>
        <v>1</v>
      </c>
      <c r="O1482" t="str">
        <f t="shared" si="163"/>
        <v/>
      </c>
      <c r="P1482" t="str">
        <f t="shared" ref="P1482:P1545" si="169">IF(AND(L1482="HK1",O1482=""),"HK1",IF(AND(L1482="",O1482=""),"",IF(AND(L1482="",O1482="HK2"),"HK2")))</f>
        <v/>
      </c>
    </row>
    <row r="1483" spans="1:16" ht="33">
      <c r="A1483" s="80" t="s">
        <v>239</v>
      </c>
      <c r="B1483" s="81" t="s">
        <v>1179</v>
      </c>
      <c r="C1483" s="80" t="s">
        <v>1180</v>
      </c>
      <c r="D1483" s="80">
        <v>3</v>
      </c>
      <c r="E1483" s="80">
        <v>2</v>
      </c>
      <c r="F1483" s="80">
        <v>1</v>
      </c>
      <c r="G1483" s="81"/>
      <c r="H1483" s="83" t="s">
        <v>1154</v>
      </c>
      <c r="I1483" s="26" t="s">
        <v>73</v>
      </c>
      <c r="J1483" t="str">
        <f t="shared" si="166"/>
        <v>CT01101Quản lý công3</v>
      </c>
      <c r="K1483">
        <f t="shared" si="164"/>
        <v>1</v>
      </c>
      <c r="L1483" t="str">
        <f t="shared" si="167"/>
        <v/>
      </c>
      <c r="M1483" t="str">
        <f t="shared" si="168"/>
        <v>CT01101Quản lý công3</v>
      </c>
      <c r="N1483">
        <f t="shared" si="165"/>
        <v>1</v>
      </c>
      <c r="O1483" t="str">
        <f t="shared" si="163"/>
        <v/>
      </c>
      <c r="P1483" t="str">
        <f t="shared" si="169"/>
        <v/>
      </c>
    </row>
    <row r="1484" spans="1:16" ht="33">
      <c r="A1484" s="80" t="s">
        <v>241</v>
      </c>
      <c r="B1484" s="81" t="s">
        <v>571</v>
      </c>
      <c r="C1484" s="80" t="s">
        <v>1181</v>
      </c>
      <c r="D1484" s="80">
        <v>3</v>
      </c>
      <c r="E1484" s="80">
        <v>2.5</v>
      </c>
      <c r="F1484" s="80">
        <v>0.5</v>
      </c>
      <c r="G1484" s="81"/>
      <c r="H1484" s="83" t="s">
        <v>1154</v>
      </c>
      <c r="I1484" s="26" t="s">
        <v>73</v>
      </c>
      <c r="J1484" t="str">
        <f t="shared" si="166"/>
        <v>TG02005Quản lý công3</v>
      </c>
      <c r="K1484">
        <f t="shared" si="164"/>
        <v>1</v>
      </c>
      <c r="L1484" t="str">
        <f t="shared" si="167"/>
        <v/>
      </c>
      <c r="M1484" t="str">
        <f t="shared" si="168"/>
        <v>TG02005Quản lý công3</v>
      </c>
      <c r="N1484">
        <f t="shared" si="165"/>
        <v>1</v>
      </c>
      <c r="O1484" t="str">
        <f t="shared" si="163"/>
        <v/>
      </c>
      <c r="P1484" t="str">
        <f t="shared" si="169"/>
        <v/>
      </c>
    </row>
    <row r="1485" spans="1:16" ht="33">
      <c r="A1485" s="80" t="s">
        <v>244</v>
      </c>
      <c r="B1485" s="81" t="s">
        <v>353</v>
      </c>
      <c r="C1485" s="80" t="s">
        <v>1182</v>
      </c>
      <c r="D1485" s="80">
        <v>3</v>
      </c>
      <c r="E1485" s="80">
        <v>2</v>
      </c>
      <c r="F1485" s="80">
        <v>1</v>
      </c>
      <c r="G1485" s="81"/>
      <c r="H1485" s="83" t="s">
        <v>1154</v>
      </c>
      <c r="I1485" s="26" t="s">
        <v>73</v>
      </c>
      <c r="J1485" t="str">
        <f t="shared" si="166"/>
        <v>KT02406Quản lý công3</v>
      </c>
      <c r="K1485">
        <f t="shared" si="164"/>
        <v>1</v>
      </c>
      <c r="L1485" t="str">
        <f t="shared" si="167"/>
        <v/>
      </c>
      <c r="M1485" t="str">
        <f t="shared" si="168"/>
        <v>KT02406Quản lý công3</v>
      </c>
      <c r="N1485">
        <f t="shared" si="165"/>
        <v>1</v>
      </c>
      <c r="O1485" t="str">
        <f t="shared" si="163"/>
        <v/>
      </c>
      <c r="P1485" t="str">
        <f t="shared" si="169"/>
        <v/>
      </c>
    </row>
    <row r="1486" spans="1:16" ht="33">
      <c r="A1486" s="80" t="s">
        <v>120</v>
      </c>
      <c r="B1486" s="81" t="s">
        <v>573</v>
      </c>
      <c r="C1486" s="80" t="s">
        <v>410</v>
      </c>
      <c r="D1486" s="80">
        <v>3</v>
      </c>
      <c r="E1486" s="80">
        <v>1</v>
      </c>
      <c r="F1486" s="80">
        <v>2</v>
      </c>
      <c r="G1486" s="81"/>
      <c r="H1486" s="83" t="s">
        <v>1154</v>
      </c>
      <c r="I1486" s="26" t="s">
        <v>73</v>
      </c>
      <c r="J1486" t="str">
        <f t="shared" si="166"/>
        <v>QQ03466Quản lý công3</v>
      </c>
      <c r="K1486">
        <f t="shared" si="164"/>
        <v>1</v>
      </c>
      <c r="L1486" t="str">
        <f t="shared" si="167"/>
        <v/>
      </c>
      <c r="M1486" t="str">
        <f t="shared" si="168"/>
        <v>QQ03466Quản lý công3</v>
      </c>
      <c r="N1486">
        <f t="shared" si="165"/>
        <v>1</v>
      </c>
      <c r="O1486" t="str">
        <f t="shared" si="163"/>
        <v/>
      </c>
      <c r="P1486" t="str">
        <f t="shared" si="169"/>
        <v/>
      </c>
    </row>
    <row r="1487" spans="1:16" ht="33">
      <c r="A1487" s="80" t="s">
        <v>123</v>
      </c>
      <c r="B1487" s="81" t="s">
        <v>1183</v>
      </c>
      <c r="C1487" s="80" t="s">
        <v>1184</v>
      </c>
      <c r="D1487" s="80">
        <v>3</v>
      </c>
      <c r="E1487" s="80">
        <v>2.5</v>
      </c>
      <c r="F1487" s="80">
        <v>0.5</v>
      </c>
      <c r="G1487" s="81"/>
      <c r="H1487" s="83" t="s">
        <v>1154</v>
      </c>
      <c r="I1487" s="26" t="s">
        <v>13</v>
      </c>
      <c r="J1487" t="str">
        <f t="shared" si="166"/>
        <v>CT03112Quản lý công3</v>
      </c>
      <c r="K1487">
        <f t="shared" si="164"/>
        <v>1</v>
      </c>
      <c r="L1487" t="str">
        <f t="shared" si="167"/>
        <v/>
      </c>
      <c r="M1487" t="str">
        <f t="shared" si="168"/>
        <v>CT03112Quản lý công3</v>
      </c>
      <c r="N1487">
        <f t="shared" si="165"/>
        <v>1</v>
      </c>
      <c r="O1487" t="str">
        <f t="shared" si="163"/>
        <v/>
      </c>
      <c r="P1487" t="str">
        <f t="shared" si="169"/>
        <v/>
      </c>
    </row>
    <row r="1488" spans="1:16" ht="33">
      <c r="A1488" s="80" t="s">
        <v>126</v>
      </c>
      <c r="B1488" s="81" t="s">
        <v>1185</v>
      </c>
      <c r="C1488" s="80" t="s">
        <v>1186</v>
      </c>
      <c r="D1488" s="80">
        <v>3</v>
      </c>
      <c r="E1488" s="80">
        <v>2.5</v>
      </c>
      <c r="F1488" s="80">
        <v>0.5</v>
      </c>
      <c r="G1488" s="81"/>
      <c r="H1488" s="83" t="s">
        <v>1154</v>
      </c>
      <c r="I1488" s="26" t="s">
        <v>13</v>
      </c>
      <c r="J1488" t="str">
        <f t="shared" si="166"/>
        <v>CT03110Quản lý công3</v>
      </c>
      <c r="K1488">
        <f t="shared" si="164"/>
        <v>1</v>
      </c>
      <c r="L1488" t="str">
        <f t="shared" si="167"/>
        <v/>
      </c>
      <c r="M1488" t="str">
        <f t="shared" si="168"/>
        <v>CT03110Quản lý công3</v>
      </c>
      <c r="N1488">
        <f t="shared" si="165"/>
        <v>1</v>
      </c>
      <c r="O1488" t="str">
        <f t="shared" ref="O1488:O1551" si="170">IF(OR(N1488=2,N1488=3),"HK2","")</f>
        <v/>
      </c>
      <c r="P1488" t="str">
        <f t="shared" si="169"/>
        <v/>
      </c>
    </row>
    <row r="1489" spans="1:16" ht="33">
      <c r="A1489" s="80" t="s">
        <v>129</v>
      </c>
      <c r="B1489" s="81" t="s">
        <v>1187</v>
      </c>
      <c r="C1489" s="80" t="s">
        <v>1188</v>
      </c>
      <c r="D1489" s="80">
        <v>3</v>
      </c>
      <c r="E1489" s="80">
        <v>2.5</v>
      </c>
      <c r="F1489" s="80">
        <v>0.5</v>
      </c>
      <c r="G1489" s="81"/>
      <c r="H1489" s="83" t="s">
        <v>1154</v>
      </c>
      <c r="I1489" s="26" t="s">
        <v>13</v>
      </c>
      <c r="J1489" t="str">
        <f t="shared" si="166"/>
        <v>CT03111Quản lý công3</v>
      </c>
      <c r="K1489">
        <f t="shared" si="164"/>
        <v>1</v>
      </c>
      <c r="L1489" t="str">
        <f t="shared" si="167"/>
        <v/>
      </c>
      <c r="M1489" t="str">
        <f t="shared" si="168"/>
        <v>CT03111Quản lý công3</v>
      </c>
      <c r="N1489">
        <f t="shared" si="165"/>
        <v>1</v>
      </c>
      <c r="O1489" t="str">
        <f t="shared" si="170"/>
        <v/>
      </c>
      <c r="P1489" t="str">
        <f t="shared" si="169"/>
        <v/>
      </c>
    </row>
    <row r="1490" spans="1:16" ht="33">
      <c r="A1490" s="80" t="s">
        <v>254</v>
      </c>
      <c r="B1490" s="81" t="s">
        <v>1189</v>
      </c>
      <c r="C1490" s="80" t="s">
        <v>1190</v>
      </c>
      <c r="D1490" s="80">
        <v>3</v>
      </c>
      <c r="E1490" s="80">
        <v>1.5</v>
      </c>
      <c r="F1490" s="80">
        <v>1.5</v>
      </c>
      <c r="G1490" s="81"/>
      <c r="H1490" s="83" t="s">
        <v>1154</v>
      </c>
      <c r="I1490" s="26" t="s">
        <v>13</v>
      </c>
      <c r="J1490" t="str">
        <f t="shared" si="166"/>
        <v>CT03118Quản lý công3</v>
      </c>
      <c r="K1490">
        <f t="shared" si="164"/>
        <v>1</v>
      </c>
      <c r="L1490" t="str">
        <f t="shared" si="167"/>
        <v/>
      </c>
      <c r="M1490" t="str">
        <f t="shared" si="168"/>
        <v>CT03118Quản lý công3</v>
      </c>
      <c r="N1490">
        <f t="shared" si="165"/>
        <v>1</v>
      </c>
      <c r="O1490" t="str">
        <f t="shared" si="170"/>
        <v/>
      </c>
      <c r="P1490" t="str">
        <f t="shared" si="169"/>
        <v/>
      </c>
    </row>
    <row r="1491" spans="1:16" ht="33">
      <c r="A1491" s="80" t="s">
        <v>257</v>
      </c>
      <c r="B1491" s="81" t="s">
        <v>1191</v>
      </c>
      <c r="C1491" s="80" t="s">
        <v>428</v>
      </c>
      <c r="D1491" s="80">
        <v>3</v>
      </c>
      <c r="E1491" s="98" t="s">
        <v>558</v>
      </c>
      <c r="F1491" s="80">
        <v>3</v>
      </c>
      <c r="G1491" s="81"/>
      <c r="H1491" s="83" t="s">
        <v>1154</v>
      </c>
      <c r="I1491" s="26" t="s">
        <v>13</v>
      </c>
      <c r="J1491" t="str">
        <f t="shared" si="166"/>
        <v>CT03123Quản lý công3</v>
      </c>
      <c r="K1491">
        <f t="shared" si="164"/>
        <v>1</v>
      </c>
      <c r="L1491" t="str">
        <f t="shared" si="167"/>
        <v/>
      </c>
      <c r="M1491" t="str">
        <f t="shared" si="168"/>
        <v>CT03123Quản lý công3</v>
      </c>
      <c r="N1491">
        <f t="shared" si="165"/>
        <v>1</v>
      </c>
      <c r="O1491" t="str">
        <f t="shared" si="170"/>
        <v/>
      </c>
      <c r="P1491" t="str">
        <f t="shared" si="169"/>
        <v/>
      </c>
    </row>
    <row r="1492" spans="1:16" ht="33">
      <c r="A1492" s="80" t="s">
        <v>261</v>
      </c>
      <c r="B1492" s="81" t="s">
        <v>1192</v>
      </c>
      <c r="C1492" s="80" t="s">
        <v>1193</v>
      </c>
      <c r="D1492" s="80">
        <v>3</v>
      </c>
      <c r="E1492" s="80">
        <v>2.5</v>
      </c>
      <c r="F1492" s="80">
        <v>0.5</v>
      </c>
      <c r="G1492" s="81"/>
      <c r="H1492" s="83" t="s">
        <v>1154</v>
      </c>
      <c r="I1492" s="26" t="s">
        <v>156</v>
      </c>
      <c r="J1492" t="str">
        <f t="shared" si="166"/>
        <v>CT03124Quản lý công3</v>
      </c>
      <c r="K1492">
        <f t="shared" si="164"/>
        <v>1</v>
      </c>
      <c r="L1492" t="str">
        <f t="shared" si="167"/>
        <v/>
      </c>
      <c r="M1492" t="str">
        <f t="shared" si="168"/>
        <v>CT03124Quản lý công3</v>
      </c>
      <c r="N1492">
        <f t="shared" si="165"/>
        <v>1</v>
      </c>
      <c r="O1492" t="str">
        <f t="shared" si="170"/>
        <v/>
      </c>
      <c r="P1492" t="str">
        <f t="shared" si="169"/>
        <v/>
      </c>
    </row>
    <row r="1493" spans="1:16" ht="33">
      <c r="A1493" s="80" t="s">
        <v>264</v>
      </c>
      <c r="B1493" s="81" t="s">
        <v>1194</v>
      </c>
      <c r="C1493" s="80" t="s">
        <v>1195</v>
      </c>
      <c r="D1493" s="80">
        <v>3</v>
      </c>
      <c r="E1493" s="80">
        <v>2.5</v>
      </c>
      <c r="F1493" s="80">
        <v>0.5</v>
      </c>
      <c r="G1493" s="81"/>
      <c r="H1493" s="83" t="s">
        <v>1154</v>
      </c>
      <c r="I1493" s="26" t="s">
        <v>156</v>
      </c>
      <c r="J1493" t="str">
        <f t="shared" si="166"/>
        <v>CT03115Quản lý công3</v>
      </c>
      <c r="K1493">
        <f t="shared" si="164"/>
        <v>1</v>
      </c>
      <c r="L1493" t="str">
        <f t="shared" si="167"/>
        <v/>
      </c>
      <c r="M1493" t="str">
        <f t="shared" si="168"/>
        <v>CT03115Quản lý công3</v>
      </c>
      <c r="N1493">
        <f t="shared" si="165"/>
        <v>1</v>
      </c>
      <c r="O1493" t="str">
        <f t="shared" si="170"/>
        <v/>
      </c>
      <c r="P1493" t="str">
        <f t="shared" si="169"/>
        <v/>
      </c>
    </row>
    <row r="1494" spans="1:16" ht="33">
      <c r="A1494" s="80" t="s">
        <v>265</v>
      </c>
      <c r="B1494" s="81" t="s">
        <v>1196</v>
      </c>
      <c r="C1494" s="80" t="s">
        <v>1197</v>
      </c>
      <c r="D1494" s="80">
        <v>3</v>
      </c>
      <c r="E1494" s="80">
        <v>2.5</v>
      </c>
      <c r="F1494" s="80">
        <v>0.5</v>
      </c>
      <c r="G1494" s="81"/>
      <c r="H1494" s="83" t="s">
        <v>1154</v>
      </c>
      <c r="I1494" s="26" t="s">
        <v>73</v>
      </c>
      <c r="J1494" t="str">
        <f t="shared" si="166"/>
        <v>CT03203Quản lý công3</v>
      </c>
      <c r="K1494">
        <f t="shared" si="164"/>
        <v>1</v>
      </c>
      <c r="L1494" t="str">
        <f t="shared" si="167"/>
        <v/>
      </c>
      <c r="M1494" t="str">
        <f t="shared" si="168"/>
        <v>CT03203Quản lý công3</v>
      </c>
      <c r="N1494">
        <f t="shared" si="165"/>
        <v>1</v>
      </c>
      <c r="O1494" t="str">
        <f t="shared" si="170"/>
        <v/>
      </c>
      <c r="P1494" t="str">
        <f t="shared" si="169"/>
        <v/>
      </c>
    </row>
    <row r="1495" spans="1:16" ht="33">
      <c r="A1495" s="80" t="s">
        <v>268</v>
      </c>
      <c r="B1495" s="81" t="s">
        <v>1198</v>
      </c>
      <c r="C1495" s="80" t="s">
        <v>1137</v>
      </c>
      <c r="D1495" s="80">
        <v>3</v>
      </c>
      <c r="E1495" s="80">
        <v>2.5</v>
      </c>
      <c r="F1495" s="80">
        <v>0.5</v>
      </c>
      <c r="G1495" s="81"/>
      <c r="H1495" s="83" t="s">
        <v>1154</v>
      </c>
      <c r="I1495" s="26" t="s">
        <v>73</v>
      </c>
      <c r="J1495" t="str">
        <f t="shared" si="166"/>
        <v>CT03120Quản lý công3</v>
      </c>
      <c r="K1495">
        <f t="shared" si="164"/>
        <v>1</v>
      </c>
      <c r="L1495" t="str">
        <f t="shared" si="167"/>
        <v/>
      </c>
      <c r="M1495" t="str">
        <f t="shared" si="168"/>
        <v>CT03120Quản lý công3</v>
      </c>
      <c r="N1495">
        <f t="shared" si="165"/>
        <v>1</v>
      </c>
      <c r="O1495" t="str">
        <f t="shared" si="170"/>
        <v/>
      </c>
      <c r="P1495" t="str">
        <f t="shared" si="169"/>
        <v/>
      </c>
    </row>
    <row r="1496" spans="1:16" ht="33">
      <c r="A1496" s="80" t="s">
        <v>271</v>
      </c>
      <c r="B1496" s="81" t="s">
        <v>1199</v>
      </c>
      <c r="C1496" s="80" t="s">
        <v>631</v>
      </c>
      <c r="D1496" s="80">
        <v>3</v>
      </c>
      <c r="E1496" s="80">
        <v>2.5</v>
      </c>
      <c r="F1496" s="80">
        <v>0.5</v>
      </c>
      <c r="G1496" s="81"/>
      <c r="H1496" s="83" t="s">
        <v>1154</v>
      </c>
      <c r="I1496" s="26" t="s">
        <v>73</v>
      </c>
      <c r="J1496" t="str">
        <f t="shared" si="166"/>
        <v>CT03088Quản lý công3</v>
      </c>
      <c r="K1496">
        <f t="shared" si="164"/>
        <v>1</v>
      </c>
      <c r="L1496" t="str">
        <f t="shared" si="167"/>
        <v/>
      </c>
      <c r="M1496" t="str">
        <f t="shared" si="168"/>
        <v>CT03088Quản lý công3</v>
      </c>
      <c r="N1496">
        <f t="shared" si="165"/>
        <v>1</v>
      </c>
      <c r="O1496" t="str">
        <f t="shared" si="170"/>
        <v/>
      </c>
      <c r="P1496" t="str">
        <f t="shared" si="169"/>
        <v/>
      </c>
    </row>
    <row r="1497" spans="1:16" ht="33">
      <c r="A1497" s="80" t="s">
        <v>274</v>
      </c>
      <c r="B1497" s="81" t="s">
        <v>533</v>
      </c>
      <c r="C1497" s="80" t="s">
        <v>534</v>
      </c>
      <c r="D1497" s="80">
        <v>3</v>
      </c>
      <c r="E1497" s="80">
        <v>2.5</v>
      </c>
      <c r="F1497" s="80">
        <v>0.5</v>
      </c>
      <c r="G1497" s="81"/>
      <c r="H1497" s="83" t="s">
        <v>1154</v>
      </c>
      <c r="I1497" s="26" t="s">
        <v>73</v>
      </c>
      <c r="J1497" t="str">
        <f t="shared" si="166"/>
        <v>CT03017Quản lý công3</v>
      </c>
      <c r="K1497">
        <f t="shared" si="164"/>
        <v>1</v>
      </c>
      <c r="L1497" t="str">
        <f t="shared" si="167"/>
        <v/>
      </c>
      <c r="M1497" t="str">
        <f t="shared" si="168"/>
        <v>CT03017Quản lý công3</v>
      </c>
      <c r="N1497">
        <f t="shared" si="165"/>
        <v>1</v>
      </c>
      <c r="O1497" t="str">
        <f t="shared" si="170"/>
        <v/>
      </c>
      <c r="P1497" t="str">
        <f t="shared" si="169"/>
        <v/>
      </c>
    </row>
    <row r="1498" spans="1:16" ht="33">
      <c r="A1498" s="80" t="s">
        <v>150</v>
      </c>
      <c r="B1498" s="81" t="s">
        <v>315</v>
      </c>
      <c r="C1498" s="80" t="s">
        <v>101</v>
      </c>
      <c r="D1498" s="80">
        <v>3</v>
      </c>
      <c r="E1498" s="80">
        <v>2</v>
      </c>
      <c r="F1498" s="80">
        <v>1</v>
      </c>
      <c r="G1498" s="81"/>
      <c r="H1498" s="83" t="s">
        <v>1154</v>
      </c>
      <c r="I1498" s="26" t="s">
        <v>73</v>
      </c>
      <c r="J1498" t="str">
        <f t="shared" si="166"/>
        <v>KT02410Quản lý công3</v>
      </c>
      <c r="K1498">
        <f t="shared" si="164"/>
        <v>1</v>
      </c>
      <c r="L1498" t="str">
        <f t="shared" si="167"/>
        <v/>
      </c>
      <c r="M1498" t="str">
        <f t="shared" si="168"/>
        <v>KT02410Quản lý công3</v>
      </c>
      <c r="N1498">
        <f t="shared" si="165"/>
        <v>1</v>
      </c>
      <c r="O1498" t="str">
        <f t="shared" si="170"/>
        <v/>
      </c>
      <c r="P1498" t="str">
        <f t="shared" si="169"/>
        <v/>
      </c>
    </row>
    <row r="1499" spans="1:16" ht="33">
      <c r="A1499" s="80" t="s">
        <v>279</v>
      </c>
      <c r="B1499" s="81" t="s">
        <v>1200</v>
      </c>
      <c r="C1499" s="80" t="s">
        <v>1201</v>
      </c>
      <c r="D1499" s="80">
        <v>3</v>
      </c>
      <c r="E1499" s="80">
        <v>2.5</v>
      </c>
      <c r="F1499" s="80">
        <v>0.5</v>
      </c>
      <c r="G1499" s="81"/>
      <c r="H1499" s="83" t="s">
        <v>1154</v>
      </c>
      <c r="I1499" s="26" t="s">
        <v>73</v>
      </c>
      <c r="J1499" t="str">
        <f t="shared" si="166"/>
        <v>CT03113Quản lý công3</v>
      </c>
      <c r="K1499">
        <f t="shared" si="164"/>
        <v>1</v>
      </c>
      <c r="L1499" t="str">
        <f t="shared" si="167"/>
        <v/>
      </c>
      <c r="M1499" t="str">
        <f t="shared" si="168"/>
        <v>CT03113Quản lý công3</v>
      </c>
      <c r="N1499">
        <f t="shared" si="165"/>
        <v>1</v>
      </c>
      <c r="O1499" t="str">
        <f t="shared" si="170"/>
        <v/>
      </c>
      <c r="P1499" t="str">
        <f t="shared" si="169"/>
        <v/>
      </c>
    </row>
    <row r="1500" spans="1:16" ht="33">
      <c r="A1500" s="86" t="s">
        <v>168</v>
      </c>
      <c r="B1500" s="87" t="s">
        <v>169</v>
      </c>
      <c r="C1500" s="88" t="s">
        <v>170</v>
      </c>
      <c r="D1500" s="89">
        <v>1</v>
      </c>
      <c r="E1500" s="89">
        <v>1</v>
      </c>
      <c r="F1500" s="89">
        <v>0</v>
      </c>
      <c r="G1500" s="89"/>
      <c r="H1500" s="83" t="s">
        <v>1154</v>
      </c>
      <c r="I1500" s="26" t="s">
        <v>13</v>
      </c>
      <c r="J1500" t="str">
        <f t="shared" si="166"/>
        <v>ĐC01015Quản lý công1</v>
      </c>
      <c r="K1500">
        <f t="shared" si="164"/>
        <v>2</v>
      </c>
      <c r="L1500" t="str">
        <f t="shared" si="167"/>
        <v>HK1</v>
      </c>
      <c r="M1500" t="str">
        <f t="shared" si="168"/>
        <v>ĐC01015Quản lý công1</v>
      </c>
      <c r="N1500">
        <f t="shared" si="165"/>
        <v>1</v>
      </c>
      <c r="O1500" t="str">
        <f t="shared" si="170"/>
        <v/>
      </c>
      <c r="P1500" t="str">
        <f t="shared" si="169"/>
        <v>HK1</v>
      </c>
    </row>
    <row r="1501" spans="1:16" ht="33">
      <c r="A1501" s="86" t="s">
        <v>171</v>
      </c>
      <c r="B1501" s="87" t="s">
        <v>172</v>
      </c>
      <c r="C1501" s="88" t="s">
        <v>173</v>
      </c>
      <c r="D1501" s="89">
        <v>1</v>
      </c>
      <c r="E1501" s="89">
        <v>0</v>
      </c>
      <c r="F1501" s="89">
        <v>1</v>
      </c>
      <c r="G1501" s="89"/>
      <c r="H1501" s="83" t="s">
        <v>1154</v>
      </c>
      <c r="I1501" s="26" t="s">
        <v>13</v>
      </c>
      <c r="J1501" t="str">
        <f t="shared" si="166"/>
        <v>ĐC01016Quản lý công1</v>
      </c>
      <c r="K1501">
        <f t="shared" si="164"/>
        <v>1</v>
      </c>
      <c r="L1501" t="str">
        <f t="shared" si="167"/>
        <v/>
      </c>
      <c r="M1501" t="str">
        <f t="shared" si="168"/>
        <v>ĐC01016Quản lý công1</v>
      </c>
      <c r="N1501">
        <f t="shared" si="165"/>
        <v>2</v>
      </c>
      <c r="O1501" t="str">
        <f t="shared" si="170"/>
        <v>HK2</v>
      </c>
      <c r="P1501" t="str">
        <f t="shared" si="169"/>
        <v>HK2</v>
      </c>
    </row>
    <row r="1502" spans="1:16" ht="33">
      <c r="A1502" s="86" t="s">
        <v>174</v>
      </c>
      <c r="B1502" s="87" t="s">
        <v>175</v>
      </c>
      <c r="C1502" s="88" t="s">
        <v>176</v>
      </c>
      <c r="D1502" s="89">
        <v>1</v>
      </c>
      <c r="E1502" s="89">
        <v>0</v>
      </c>
      <c r="F1502" s="89">
        <v>1</v>
      </c>
      <c r="G1502" s="89"/>
      <c r="H1502" s="83" t="s">
        <v>1154</v>
      </c>
      <c r="I1502" s="26" t="s">
        <v>13</v>
      </c>
      <c r="J1502" t="str">
        <f t="shared" si="166"/>
        <v>ĐC01017Quản lý công1</v>
      </c>
      <c r="K1502">
        <f t="shared" si="164"/>
        <v>1</v>
      </c>
      <c r="L1502" t="str">
        <f t="shared" si="167"/>
        <v/>
      </c>
      <c r="M1502" t="str">
        <f t="shared" si="168"/>
        <v>ĐC01017Quản lý công1</v>
      </c>
      <c r="N1502">
        <f t="shared" si="165"/>
        <v>1</v>
      </c>
      <c r="O1502" t="str">
        <f t="shared" si="170"/>
        <v/>
      </c>
      <c r="P1502" t="str">
        <f t="shared" si="169"/>
        <v/>
      </c>
    </row>
    <row r="1503" spans="1:16" ht="33">
      <c r="A1503" s="86" t="s">
        <v>177</v>
      </c>
      <c r="B1503" s="87" t="s">
        <v>178</v>
      </c>
      <c r="C1503" s="88" t="s">
        <v>179</v>
      </c>
      <c r="D1503" s="89">
        <v>2</v>
      </c>
      <c r="E1503" s="89">
        <v>2</v>
      </c>
      <c r="F1503" s="89">
        <v>0</v>
      </c>
      <c r="G1503" s="89"/>
      <c r="H1503" s="83" t="s">
        <v>1154</v>
      </c>
      <c r="I1503" s="26" t="s">
        <v>13</v>
      </c>
      <c r="J1503" t="str">
        <f t="shared" si="166"/>
        <v>QA01005Quản lý công2</v>
      </c>
      <c r="K1503">
        <f t="shared" si="164"/>
        <v>1</v>
      </c>
      <c r="L1503" t="str">
        <f t="shared" si="167"/>
        <v/>
      </c>
      <c r="M1503" t="str">
        <f t="shared" si="168"/>
        <v>QA01005Quản lý công2</v>
      </c>
      <c r="N1503">
        <f t="shared" si="165"/>
        <v>1</v>
      </c>
      <c r="O1503" t="str">
        <f t="shared" si="170"/>
        <v/>
      </c>
      <c r="P1503" t="str">
        <f t="shared" si="169"/>
        <v/>
      </c>
    </row>
    <row r="1504" spans="1:16" ht="33">
      <c r="A1504" s="86" t="s">
        <v>180</v>
      </c>
      <c r="B1504" s="87" t="s">
        <v>181</v>
      </c>
      <c r="C1504" s="88" t="s">
        <v>182</v>
      </c>
      <c r="D1504" s="89">
        <v>2</v>
      </c>
      <c r="E1504" s="89">
        <v>1.5</v>
      </c>
      <c r="F1504" s="89">
        <v>0.5</v>
      </c>
      <c r="G1504" s="89"/>
      <c r="H1504" s="83" t="s">
        <v>1154</v>
      </c>
      <c r="I1504" s="26" t="s">
        <v>13</v>
      </c>
      <c r="J1504" t="str">
        <f t="shared" si="166"/>
        <v>QA01006Quản lý công2</v>
      </c>
      <c r="K1504">
        <f t="shared" si="164"/>
        <v>1</v>
      </c>
      <c r="L1504" t="str">
        <f t="shared" si="167"/>
        <v/>
      </c>
      <c r="M1504" t="str">
        <f t="shared" si="168"/>
        <v>QA01006Quản lý công2</v>
      </c>
      <c r="N1504">
        <f t="shared" si="165"/>
        <v>1</v>
      </c>
      <c r="O1504" t="str">
        <f t="shared" si="170"/>
        <v/>
      </c>
      <c r="P1504" t="str">
        <f t="shared" si="169"/>
        <v/>
      </c>
    </row>
    <row r="1505" spans="1:16" ht="33">
      <c r="A1505" s="86" t="s">
        <v>183</v>
      </c>
      <c r="B1505" s="87" t="s">
        <v>184</v>
      </c>
      <c r="C1505" s="88" t="s">
        <v>185</v>
      </c>
      <c r="D1505" s="89">
        <v>3</v>
      </c>
      <c r="E1505" s="89">
        <v>1</v>
      </c>
      <c r="F1505" s="89">
        <v>2</v>
      </c>
      <c r="G1505" s="89"/>
      <c r="H1505" s="83" t="s">
        <v>1154</v>
      </c>
      <c r="I1505" s="26" t="s">
        <v>13</v>
      </c>
      <c r="J1505" t="str">
        <f t="shared" si="166"/>
        <v>QA01007Quản lý công3</v>
      </c>
      <c r="K1505">
        <f t="shared" si="164"/>
        <v>1</v>
      </c>
      <c r="L1505" t="str">
        <f t="shared" si="167"/>
        <v/>
      </c>
      <c r="M1505" t="str">
        <f t="shared" si="168"/>
        <v>QA01007Quản lý công3</v>
      </c>
      <c r="N1505">
        <f t="shared" si="165"/>
        <v>1</v>
      </c>
      <c r="O1505" t="str">
        <f t="shared" si="170"/>
        <v/>
      </c>
      <c r="P1505" t="str">
        <f t="shared" si="169"/>
        <v/>
      </c>
    </row>
    <row r="1506" spans="1:16" ht="33">
      <c r="A1506" s="86" t="s">
        <v>186</v>
      </c>
      <c r="B1506" s="87" t="s">
        <v>187</v>
      </c>
      <c r="C1506" s="88" t="s">
        <v>188</v>
      </c>
      <c r="D1506" s="89">
        <v>1</v>
      </c>
      <c r="E1506" s="89">
        <v>0.5</v>
      </c>
      <c r="F1506" s="89">
        <v>0.5</v>
      </c>
      <c r="G1506" s="89"/>
      <c r="H1506" s="83" t="s">
        <v>1154</v>
      </c>
      <c r="I1506" s="26" t="s">
        <v>13</v>
      </c>
      <c r="J1506" t="str">
        <f t="shared" si="166"/>
        <v>QA01008Quản lý công1</v>
      </c>
      <c r="K1506">
        <f t="shared" si="164"/>
        <v>1</v>
      </c>
      <c r="L1506" t="str">
        <f t="shared" si="167"/>
        <v/>
      </c>
      <c r="M1506" t="str">
        <f t="shared" si="168"/>
        <v>QA01008Quản lý công1</v>
      </c>
      <c r="N1506">
        <f t="shared" si="165"/>
        <v>1</v>
      </c>
      <c r="O1506" t="str">
        <f t="shared" si="170"/>
        <v/>
      </c>
      <c r="P1506" t="str">
        <f t="shared" si="169"/>
        <v/>
      </c>
    </row>
    <row r="1507" spans="1:16" ht="33">
      <c r="A1507" s="86" t="s">
        <v>189</v>
      </c>
      <c r="B1507" s="87" t="s">
        <v>190</v>
      </c>
      <c r="C1507" s="88" t="s">
        <v>191</v>
      </c>
      <c r="D1507" s="89">
        <v>1</v>
      </c>
      <c r="E1507" s="89">
        <v>0</v>
      </c>
      <c r="F1507" s="89">
        <v>1</v>
      </c>
      <c r="G1507" s="89"/>
      <c r="H1507" s="83" t="s">
        <v>1154</v>
      </c>
      <c r="I1507" s="26" t="s">
        <v>73</v>
      </c>
      <c r="J1507" t="str">
        <f t="shared" si="166"/>
        <v>ĐC01018Quản lý công1</v>
      </c>
      <c r="K1507">
        <f t="shared" si="164"/>
        <v>1</v>
      </c>
      <c r="L1507" t="str">
        <f t="shared" si="167"/>
        <v/>
      </c>
      <c r="M1507" t="str">
        <f t="shared" si="168"/>
        <v>ĐC01018Quản lý công1</v>
      </c>
      <c r="N1507">
        <f t="shared" si="165"/>
        <v>1</v>
      </c>
      <c r="O1507" t="str">
        <f t="shared" si="170"/>
        <v/>
      </c>
      <c r="P1507" t="str">
        <f t="shared" si="169"/>
        <v/>
      </c>
    </row>
    <row r="1508" spans="1:16" ht="33">
      <c r="A1508" s="86" t="s">
        <v>192</v>
      </c>
      <c r="B1508" s="87" t="s">
        <v>193</v>
      </c>
      <c r="C1508" s="88" t="s">
        <v>194</v>
      </c>
      <c r="D1508" s="89">
        <v>1</v>
      </c>
      <c r="E1508" s="89">
        <v>0</v>
      </c>
      <c r="F1508" s="89">
        <v>1</v>
      </c>
      <c r="G1508" s="89"/>
      <c r="H1508" s="83" t="s">
        <v>1154</v>
      </c>
      <c r="I1508" s="26" t="s">
        <v>73</v>
      </c>
      <c r="J1508" t="str">
        <f t="shared" si="166"/>
        <v>ĐC01019Quản lý công1</v>
      </c>
      <c r="K1508">
        <f t="shared" si="164"/>
        <v>1</v>
      </c>
      <c r="L1508" t="str">
        <f t="shared" si="167"/>
        <v/>
      </c>
      <c r="M1508" t="str">
        <f t="shared" si="168"/>
        <v>ĐC01019Quản lý công1</v>
      </c>
      <c r="N1508">
        <f t="shared" si="165"/>
        <v>1</v>
      </c>
      <c r="O1508" t="str">
        <f t="shared" si="170"/>
        <v/>
      </c>
      <c r="P1508" t="str">
        <f t="shared" si="169"/>
        <v/>
      </c>
    </row>
    <row r="1509" spans="1:16" ht="33">
      <c r="A1509" s="90" t="s">
        <v>195</v>
      </c>
      <c r="B1509" s="87" t="s">
        <v>196</v>
      </c>
      <c r="C1509" s="88" t="s">
        <v>197</v>
      </c>
      <c r="D1509" s="89">
        <v>1</v>
      </c>
      <c r="E1509" s="89">
        <v>0</v>
      </c>
      <c r="F1509" s="89">
        <v>1</v>
      </c>
      <c r="G1509" s="89"/>
      <c r="H1509" s="83" t="s">
        <v>1154</v>
      </c>
      <c r="I1509" s="26" t="s">
        <v>73</v>
      </c>
      <c r="J1509" t="str">
        <f t="shared" si="166"/>
        <v>ĐC01020Quản lý công1</v>
      </c>
      <c r="K1509">
        <f t="shared" si="164"/>
        <v>1</v>
      </c>
      <c r="L1509" t="str">
        <f t="shared" si="167"/>
        <v/>
      </c>
      <c r="M1509" t="str">
        <f t="shared" si="168"/>
        <v>ĐC01020Quản lý công1</v>
      </c>
      <c r="N1509">
        <f t="shared" si="165"/>
        <v>1</v>
      </c>
      <c r="O1509" t="str">
        <f t="shared" si="170"/>
        <v/>
      </c>
      <c r="P1509" t="str">
        <f t="shared" si="169"/>
        <v/>
      </c>
    </row>
    <row r="1510" spans="1:16" ht="33">
      <c r="A1510" s="90" t="s">
        <v>198</v>
      </c>
      <c r="B1510" s="87" t="s">
        <v>199</v>
      </c>
      <c r="C1510" s="88" t="s">
        <v>200</v>
      </c>
      <c r="D1510" s="89">
        <v>1</v>
      </c>
      <c r="E1510" s="89">
        <v>0</v>
      </c>
      <c r="F1510" s="89">
        <v>1</v>
      </c>
      <c r="G1510" s="89"/>
      <c r="H1510" s="83" t="s">
        <v>1154</v>
      </c>
      <c r="I1510" s="26" t="s">
        <v>73</v>
      </c>
      <c r="J1510" t="str">
        <f t="shared" si="166"/>
        <v>ĐC01021Quản lý công1</v>
      </c>
      <c r="K1510">
        <f t="shared" si="164"/>
        <v>1</v>
      </c>
      <c r="L1510" t="str">
        <f t="shared" si="167"/>
        <v/>
      </c>
      <c r="M1510" t="str">
        <f t="shared" si="168"/>
        <v>ĐC01021Quản lý công1</v>
      </c>
      <c r="N1510">
        <f t="shared" si="165"/>
        <v>1</v>
      </c>
      <c r="O1510" t="str">
        <f t="shared" si="170"/>
        <v/>
      </c>
      <c r="P1510" t="str">
        <f t="shared" si="169"/>
        <v/>
      </c>
    </row>
    <row r="1511" spans="1:16" ht="16.5">
      <c r="A1511" s="80" t="s">
        <v>1202</v>
      </c>
      <c r="B1511" s="81" t="s">
        <v>1203</v>
      </c>
      <c r="C1511" s="80" t="s">
        <v>11</v>
      </c>
      <c r="D1511" s="80">
        <v>3</v>
      </c>
      <c r="E1511" s="80">
        <v>2.5</v>
      </c>
      <c r="F1511" s="80">
        <v>0.5</v>
      </c>
      <c r="G1511" s="80"/>
      <c r="H1511" s="83" t="s">
        <v>1204</v>
      </c>
      <c r="I1511" s="26" t="s">
        <v>13</v>
      </c>
      <c r="J1511" t="str">
        <f t="shared" si="166"/>
        <v>TM01012Xã hội học3</v>
      </c>
      <c r="K1511">
        <f t="shared" si="164"/>
        <v>1</v>
      </c>
      <c r="L1511" t="str">
        <f t="shared" si="167"/>
        <v/>
      </c>
      <c r="M1511" t="str">
        <f t="shared" si="168"/>
        <v>TM01012Xã hội học3</v>
      </c>
      <c r="N1511">
        <f t="shared" si="165"/>
        <v>1</v>
      </c>
      <c r="O1511" t="str">
        <f t="shared" si="170"/>
        <v/>
      </c>
      <c r="P1511" t="str">
        <f t="shared" si="169"/>
        <v/>
      </c>
    </row>
    <row r="1512" spans="1:16" ht="16.5">
      <c r="A1512" s="80" t="s">
        <v>1205</v>
      </c>
      <c r="B1512" s="81" t="s">
        <v>1206</v>
      </c>
      <c r="C1512" s="80" t="s">
        <v>16</v>
      </c>
      <c r="D1512" s="80">
        <v>2</v>
      </c>
      <c r="E1512" s="80">
        <v>1.5</v>
      </c>
      <c r="F1512" s="80">
        <v>0.5</v>
      </c>
      <c r="G1512" s="80"/>
      <c r="H1512" s="83" t="s">
        <v>1204</v>
      </c>
      <c r="I1512" s="26" t="s">
        <v>13</v>
      </c>
      <c r="J1512" t="str">
        <f t="shared" si="166"/>
        <v>KT01011Xã hội học2</v>
      </c>
      <c r="K1512">
        <f t="shared" si="164"/>
        <v>1</v>
      </c>
      <c r="L1512" t="str">
        <f t="shared" si="167"/>
        <v/>
      </c>
      <c r="M1512" t="str">
        <f t="shared" si="168"/>
        <v>KT01011Xã hội học2</v>
      </c>
      <c r="N1512">
        <f t="shared" si="165"/>
        <v>1</v>
      </c>
      <c r="O1512" t="str">
        <f t="shared" si="170"/>
        <v/>
      </c>
      <c r="P1512" t="str">
        <f t="shared" si="169"/>
        <v/>
      </c>
    </row>
    <row r="1513" spans="1:16" ht="16.5">
      <c r="A1513" s="80" t="s">
        <v>1207</v>
      </c>
      <c r="B1513" s="81" t="s">
        <v>1208</v>
      </c>
      <c r="C1513" s="80" t="s">
        <v>12</v>
      </c>
      <c r="D1513" s="80">
        <v>2</v>
      </c>
      <c r="E1513" s="80">
        <v>1.5</v>
      </c>
      <c r="F1513" s="80">
        <v>0.5</v>
      </c>
      <c r="G1513" s="80"/>
      <c r="H1513" s="83" t="s">
        <v>1204</v>
      </c>
      <c r="I1513" s="26" t="s">
        <v>13</v>
      </c>
      <c r="J1513" t="str">
        <f t="shared" si="166"/>
        <v>CN01002Xã hội học2</v>
      </c>
      <c r="K1513">
        <f t="shared" si="164"/>
        <v>2</v>
      </c>
      <c r="L1513" t="str">
        <f t="shared" si="167"/>
        <v>HK1</v>
      </c>
      <c r="M1513" t="str">
        <f t="shared" si="168"/>
        <v>CN01002Xã hội học2</v>
      </c>
      <c r="N1513">
        <f t="shared" si="165"/>
        <v>1</v>
      </c>
      <c r="O1513" t="str">
        <f t="shared" si="170"/>
        <v/>
      </c>
      <c r="P1513" t="str">
        <f t="shared" si="169"/>
        <v>HK1</v>
      </c>
    </row>
    <row r="1514" spans="1:16" ht="16.5">
      <c r="A1514" s="80" t="s">
        <v>1209</v>
      </c>
      <c r="B1514" s="81" t="s">
        <v>23</v>
      </c>
      <c r="C1514" s="80" t="s">
        <v>24</v>
      </c>
      <c r="D1514" s="80">
        <v>2</v>
      </c>
      <c r="E1514" s="80">
        <v>1.5</v>
      </c>
      <c r="F1514" s="80">
        <v>0.5</v>
      </c>
      <c r="G1514" s="80"/>
      <c r="H1514" s="83" t="s">
        <v>1204</v>
      </c>
      <c r="I1514" s="26" t="s">
        <v>13</v>
      </c>
      <c r="J1514" t="str">
        <f t="shared" si="166"/>
        <v>TH01001Xã hội học2</v>
      </c>
      <c r="K1514">
        <f t="shared" si="164"/>
        <v>2</v>
      </c>
      <c r="L1514" t="str">
        <f t="shared" si="167"/>
        <v>HK1</v>
      </c>
      <c r="M1514" t="str">
        <f t="shared" si="168"/>
        <v>TH01001Xã hội học2</v>
      </c>
      <c r="N1514">
        <f t="shared" si="165"/>
        <v>1</v>
      </c>
      <c r="O1514" t="str">
        <f t="shared" si="170"/>
        <v/>
      </c>
      <c r="P1514" t="str">
        <f t="shared" si="169"/>
        <v>HK1</v>
      </c>
    </row>
    <row r="1515" spans="1:16" ht="16.5">
      <c r="A1515" s="80" t="s">
        <v>1210</v>
      </c>
      <c r="B1515" s="81" t="s">
        <v>1211</v>
      </c>
      <c r="C1515" s="80" t="s">
        <v>21</v>
      </c>
      <c r="D1515" s="80">
        <v>2</v>
      </c>
      <c r="E1515" s="80">
        <v>1.5</v>
      </c>
      <c r="F1515" s="80">
        <v>0.5</v>
      </c>
      <c r="G1515" s="80"/>
      <c r="H1515" s="83" t="s">
        <v>1204</v>
      </c>
      <c r="I1515" s="26" t="s">
        <v>13</v>
      </c>
      <c r="J1515" t="str">
        <f t="shared" si="166"/>
        <v>LS01002Xã hội học2</v>
      </c>
      <c r="K1515">
        <f t="shared" si="164"/>
        <v>1</v>
      </c>
      <c r="L1515" t="str">
        <f t="shared" si="167"/>
        <v/>
      </c>
      <c r="M1515" t="str">
        <f t="shared" si="168"/>
        <v>LS01002Xã hội học2</v>
      </c>
      <c r="N1515">
        <f t="shared" si="165"/>
        <v>2</v>
      </c>
      <c r="O1515" t="str">
        <f t="shared" si="170"/>
        <v>HK2</v>
      </c>
      <c r="P1515" t="str">
        <f t="shared" si="169"/>
        <v>HK2</v>
      </c>
    </row>
    <row r="1516" spans="1:16" ht="16.5">
      <c r="A1516" s="80" t="s">
        <v>1212</v>
      </c>
      <c r="B1516" s="81" t="s">
        <v>26</v>
      </c>
      <c r="C1516" s="80" t="s">
        <v>27</v>
      </c>
      <c r="D1516" s="80">
        <v>3</v>
      </c>
      <c r="E1516" s="80">
        <v>2</v>
      </c>
      <c r="F1516" s="80">
        <v>1</v>
      </c>
      <c r="G1516" s="80"/>
      <c r="H1516" s="83" t="s">
        <v>1204</v>
      </c>
      <c r="I1516" s="26" t="s">
        <v>13</v>
      </c>
      <c r="J1516" t="str">
        <f t="shared" si="166"/>
        <v>NP01001Xã hội học3</v>
      </c>
      <c r="K1516">
        <f t="shared" si="164"/>
        <v>1</v>
      </c>
      <c r="L1516" t="str">
        <f t="shared" si="167"/>
        <v/>
      </c>
      <c r="M1516" t="str">
        <f t="shared" si="168"/>
        <v>NP01001Xã hội học3</v>
      </c>
      <c r="N1516">
        <f t="shared" si="165"/>
        <v>2</v>
      </c>
      <c r="O1516" t="str">
        <f t="shared" si="170"/>
        <v>HK2</v>
      </c>
      <c r="P1516" t="str">
        <f t="shared" si="169"/>
        <v>HK2</v>
      </c>
    </row>
    <row r="1517" spans="1:16" ht="16.5">
      <c r="A1517" s="80" t="s">
        <v>1213</v>
      </c>
      <c r="B1517" s="81" t="s">
        <v>30</v>
      </c>
      <c r="C1517" s="80" t="s">
        <v>31</v>
      </c>
      <c r="D1517" s="80">
        <v>2</v>
      </c>
      <c r="E1517" s="80">
        <v>1.5</v>
      </c>
      <c r="F1517" s="80">
        <v>0.5</v>
      </c>
      <c r="G1517" s="80"/>
      <c r="H1517" s="83" t="s">
        <v>1204</v>
      </c>
      <c r="I1517" s="26" t="s">
        <v>13</v>
      </c>
      <c r="J1517" t="str">
        <f t="shared" si="166"/>
        <v>CT01001Xã hội học2</v>
      </c>
      <c r="K1517">
        <f t="shared" si="164"/>
        <v>1</v>
      </c>
      <c r="L1517" t="str">
        <f t="shared" si="167"/>
        <v/>
      </c>
      <c r="M1517" t="str">
        <f t="shared" si="168"/>
        <v>CT01001Xã hội học2</v>
      </c>
      <c r="N1517">
        <f t="shared" si="165"/>
        <v>1</v>
      </c>
      <c r="O1517" t="str">
        <f t="shared" si="170"/>
        <v/>
      </c>
      <c r="P1517" t="str">
        <f t="shared" si="169"/>
        <v/>
      </c>
    </row>
    <row r="1518" spans="1:16" ht="16.5">
      <c r="A1518" s="80" t="s">
        <v>1214</v>
      </c>
      <c r="B1518" s="81" t="s">
        <v>33</v>
      </c>
      <c r="C1518" s="80" t="s">
        <v>34</v>
      </c>
      <c r="D1518" s="80">
        <v>2</v>
      </c>
      <c r="E1518" s="80">
        <v>1.5</v>
      </c>
      <c r="F1518" s="80">
        <v>0.5</v>
      </c>
      <c r="G1518" s="80"/>
      <c r="H1518" s="83" t="s">
        <v>1204</v>
      </c>
      <c r="I1518" s="26" t="s">
        <v>13</v>
      </c>
      <c r="J1518" t="str">
        <f t="shared" si="166"/>
        <v>XD01001Xã hội học2</v>
      </c>
      <c r="K1518">
        <f t="shared" si="164"/>
        <v>1</v>
      </c>
      <c r="L1518" t="str">
        <f t="shared" si="167"/>
        <v/>
      </c>
      <c r="M1518" t="str">
        <f t="shared" si="168"/>
        <v>XD01001Xã hội học2</v>
      </c>
      <c r="N1518">
        <f t="shared" si="165"/>
        <v>1</v>
      </c>
      <c r="O1518" t="str">
        <f t="shared" si="170"/>
        <v/>
      </c>
      <c r="P1518" t="str">
        <f t="shared" si="169"/>
        <v/>
      </c>
    </row>
    <row r="1519" spans="1:16" ht="16.5">
      <c r="A1519" s="80" t="s">
        <v>1215</v>
      </c>
      <c r="B1519" s="81" t="s">
        <v>71</v>
      </c>
      <c r="C1519" s="80" t="s">
        <v>72</v>
      </c>
      <c r="D1519" s="80">
        <v>2</v>
      </c>
      <c r="E1519" s="80">
        <v>1.5</v>
      </c>
      <c r="F1519" s="80">
        <v>0.5</v>
      </c>
      <c r="G1519" s="80"/>
      <c r="H1519" s="83" t="s">
        <v>1204</v>
      </c>
      <c r="I1519" s="26" t="s">
        <v>13</v>
      </c>
      <c r="J1519" t="str">
        <f t="shared" si="166"/>
        <v>XH01001Xã hội học2</v>
      </c>
      <c r="K1519">
        <f t="shared" si="164"/>
        <v>2</v>
      </c>
      <c r="L1519" t="str">
        <f t="shared" si="167"/>
        <v>HK1</v>
      </c>
      <c r="M1519" t="str">
        <f t="shared" si="168"/>
        <v>XH01001Xã hội học2</v>
      </c>
      <c r="N1519">
        <f t="shared" si="165"/>
        <v>1</v>
      </c>
      <c r="O1519" t="str">
        <f t="shared" si="170"/>
        <v/>
      </c>
      <c r="P1519" t="str">
        <f t="shared" si="169"/>
        <v>HK1</v>
      </c>
    </row>
    <row r="1520" spans="1:16" ht="16.5">
      <c r="A1520" s="80" t="s">
        <v>1216</v>
      </c>
      <c r="B1520" s="81" t="s">
        <v>1217</v>
      </c>
      <c r="C1520" s="80" t="s">
        <v>1218</v>
      </c>
      <c r="D1520" s="80">
        <v>3</v>
      </c>
      <c r="E1520" s="80">
        <v>2</v>
      </c>
      <c r="F1520" s="80">
        <v>1</v>
      </c>
      <c r="G1520" s="80"/>
      <c r="H1520" s="83" t="s">
        <v>1204</v>
      </c>
      <c r="I1520" s="26" t="s">
        <v>13</v>
      </c>
      <c r="J1520" t="str">
        <f t="shared" si="166"/>
        <v>ĐC01012Xã hội học3</v>
      </c>
      <c r="K1520">
        <f t="shared" si="164"/>
        <v>1</v>
      </c>
      <c r="L1520" t="str">
        <f t="shared" si="167"/>
        <v/>
      </c>
      <c r="M1520" t="str">
        <f t="shared" si="168"/>
        <v>ĐC01012Xã hội học3</v>
      </c>
      <c r="N1520">
        <f t="shared" si="165"/>
        <v>1</v>
      </c>
      <c r="O1520" t="str">
        <f t="shared" si="170"/>
        <v/>
      </c>
      <c r="P1520" t="str">
        <f t="shared" si="169"/>
        <v/>
      </c>
    </row>
    <row r="1521" spans="1:16" ht="16.5">
      <c r="A1521" s="80" t="s">
        <v>1219</v>
      </c>
      <c r="B1521" s="81" t="s">
        <v>39</v>
      </c>
      <c r="C1521" s="80" t="s">
        <v>1220</v>
      </c>
      <c r="D1521" s="80">
        <v>3</v>
      </c>
      <c r="E1521" s="80">
        <v>1</v>
      </c>
      <c r="F1521" s="80">
        <v>2</v>
      </c>
      <c r="G1521" s="80"/>
      <c r="H1521" s="83" t="s">
        <v>1204</v>
      </c>
      <c r="I1521" s="26" t="s">
        <v>13</v>
      </c>
      <c r="J1521" t="str">
        <f t="shared" si="166"/>
        <v>ĐC01005Xã hội học3</v>
      </c>
      <c r="K1521">
        <f t="shared" si="164"/>
        <v>2</v>
      </c>
      <c r="L1521" t="str">
        <f t="shared" si="167"/>
        <v>HK1</v>
      </c>
      <c r="M1521" t="str">
        <f t="shared" si="168"/>
        <v>ĐC01005Xã hội học3</v>
      </c>
      <c r="N1521">
        <f t="shared" si="165"/>
        <v>1</v>
      </c>
      <c r="O1521" t="str">
        <f t="shared" si="170"/>
        <v/>
      </c>
      <c r="P1521" t="str">
        <f t="shared" si="169"/>
        <v>HK1</v>
      </c>
    </row>
    <row r="1522" spans="1:16" ht="16.5">
      <c r="A1522" s="80" t="s">
        <v>1221</v>
      </c>
      <c r="B1522" s="81" t="s">
        <v>209</v>
      </c>
      <c r="C1522" s="80" t="s">
        <v>1222</v>
      </c>
      <c r="D1522" s="80">
        <v>2</v>
      </c>
      <c r="E1522" s="80">
        <v>1.5</v>
      </c>
      <c r="F1522" s="80">
        <v>0.5</v>
      </c>
      <c r="G1522" s="80"/>
      <c r="H1522" s="83" t="s">
        <v>1204</v>
      </c>
      <c r="I1522" s="26" t="s">
        <v>73</v>
      </c>
      <c r="J1522" t="str">
        <f t="shared" si="166"/>
        <v>TT01003Xã hội học2</v>
      </c>
      <c r="K1522">
        <f t="shared" si="164"/>
        <v>1</v>
      </c>
      <c r="L1522" t="str">
        <f t="shared" si="167"/>
        <v/>
      </c>
      <c r="M1522" t="str">
        <f t="shared" si="168"/>
        <v>TT01003Xã hội học2</v>
      </c>
      <c r="N1522">
        <f t="shared" si="165"/>
        <v>1</v>
      </c>
      <c r="O1522" t="str">
        <f t="shared" si="170"/>
        <v/>
      </c>
      <c r="P1522" t="str">
        <f t="shared" si="169"/>
        <v/>
      </c>
    </row>
    <row r="1523" spans="1:16" ht="16.5">
      <c r="A1523" s="80" t="s">
        <v>1223</v>
      </c>
      <c r="B1523" s="81" t="s">
        <v>76</v>
      </c>
      <c r="C1523" s="80" t="s">
        <v>299</v>
      </c>
      <c r="D1523" s="80">
        <v>2</v>
      </c>
      <c r="E1523" s="80">
        <v>1.5</v>
      </c>
      <c r="F1523" s="80">
        <v>0.5</v>
      </c>
      <c r="G1523" s="80"/>
      <c r="H1523" s="83" t="s">
        <v>1204</v>
      </c>
      <c r="I1523" s="26" t="s">
        <v>73</v>
      </c>
      <c r="J1523" t="str">
        <f t="shared" si="166"/>
        <v>TT01002Xã hội học2</v>
      </c>
      <c r="K1523">
        <f t="shared" si="164"/>
        <v>2</v>
      </c>
      <c r="L1523" t="str">
        <f t="shared" si="167"/>
        <v>HK1</v>
      </c>
      <c r="M1523" t="str">
        <f t="shared" si="168"/>
        <v>TT01002Xã hội học2</v>
      </c>
      <c r="N1523">
        <f t="shared" si="165"/>
        <v>1</v>
      </c>
      <c r="O1523" t="str">
        <f t="shared" si="170"/>
        <v/>
      </c>
      <c r="P1523" t="str">
        <f t="shared" si="169"/>
        <v>HK1</v>
      </c>
    </row>
    <row r="1524" spans="1:16" ht="16.5">
      <c r="A1524" s="80" t="s">
        <v>1207</v>
      </c>
      <c r="B1524" s="81" t="s">
        <v>514</v>
      </c>
      <c r="C1524" s="80" t="s">
        <v>1224</v>
      </c>
      <c r="D1524" s="80">
        <v>2</v>
      </c>
      <c r="E1524" s="80">
        <v>1.5</v>
      </c>
      <c r="F1524" s="80">
        <v>0.5</v>
      </c>
      <c r="G1524" s="80"/>
      <c r="H1524" s="83" t="s">
        <v>1204</v>
      </c>
      <c r="I1524" s="26" t="s">
        <v>73</v>
      </c>
      <c r="J1524" t="str">
        <f t="shared" si="166"/>
        <v>TG01006Xã hội học2</v>
      </c>
      <c r="K1524">
        <f t="shared" si="164"/>
        <v>2</v>
      </c>
      <c r="L1524" t="str">
        <f t="shared" si="167"/>
        <v>HK1</v>
      </c>
      <c r="M1524" t="str">
        <f t="shared" si="168"/>
        <v>TG01006Xã hội học2</v>
      </c>
      <c r="N1524">
        <f t="shared" si="165"/>
        <v>1</v>
      </c>
      <c r="O1524" t="str">
        <f t="shared" si="170"/>
        <v/>
      </c>
      <c r="P1524" t="str">
        <f t="shared" si="169"/>
        <v>HK1</v>
      </c>
    </row>
    <row r="1525" spans="1:16" ht="16.5">
      <c r="A1525" s="80" t="s">
        <v>1209</v>
      </c>
      <c r="B1525" s="81" t="s">
        <v>86</v>
      </c>
      <c r="C1525" s="80" t="s">
        <v>1225</v>
      </c>
      <c r="D1525" s="80">
        <v>2</v>
      </c>
      <c r="E1525" s="80">
        <v>1.5</v>
      </c>
      <c r="F1525" s="80">
        <v>0.5</v>
      </c>
      <c r="G1525" s="80"/>
      <c r="H1525" s="83" t="s">
        <v>1204</v>
      </c>
      <c r="I1525" s="26" t="s">
        <v>73</v>
      </c>
      <c r="J1525" t="str">
        <f t="shared" si="166"/>
        <v>CT01002Xã hội học2</v>
      </c>
      <c r="K1525">
        <f t="shared" si="164"/>
        <v>1</v>
      </c>
      <c r="L1525" t="str">
        <f t="shared" si="167"/>
        <v/>
      </c>
      <c r="M1525" t="str">
        <f t="shared" si="168"/>
        <v>CT01002Xã hội học2</v>
      </c>
      <c r="N1525">
        <f t="shared" si="165"/>
        <v>1</v>
      </c>
      <c r="O1525" t="str">
        <f t="shared" si="170"/>
        <v/>
      </c>
      <c r="P1525" t="str">
        <f t="shared" si="169"/>
        <v/>
      </c>
    </row>
    <row r="1526" spans="1:16" ht="16.5">
      <c r="A1526" s="80" t="s">
        <v>1210</v>
      </c>
      <c r="B1526" s="81" t="s">
        <v>300</v>
      </c>
      <c r="C1526" s="80" t="s">
        <v>301</v>
      </c>
      <c r="D1526" s="80">
        <v>2</v>
      </c>
      <c r="E1526" s="80">
        <v>1.5</v>
      </c>
      <c r="F1526" s="80">
        <v>0.5</v>
      </c>
      <c r="G1526" s="80"/>
      <c r="H1526" s="83" t="s">
        <v>1204</v>
      </c>
      <c r="I1526" s="26" t="s">
        <v>73</v>
      </c>
      <c r="J1526" t="str">
        <f t="shared" si="166"/>
        <v>LS01003Xã hội học2</v>
      </c>
      <c r="K1526">
        <f t="shared" si="164"/>
        <v>1</v>
      </c>
      <c r="L1526" t="str">
        <f t="shared" si="167"/>
        <v/>
      </c>
      <c r="M1526" t="str">
        <f t="shared" si="168"/>
        <v>LS01003Xã hội học2</v>
      </c>
      <c r="N1526">
        <f t="shared" si="165"/>
        <v>1</v>
      </c>
      <c r="O1526" t="str">
        <f t="shared" si="170"/>
        <v/>
      </c>
      <c r="P1526" t="str">
        <f t="shared" si="169"/>
        <v/>
      </c>
    </row>
    <row r="1527" spans="1:16" ht="16.5">
      <c r="A1527" s="80" t="s">
        <v>1212</v>
      </c>
      <c r="B1527" s="81" t="s">
        <v>216</v>
      </c>
      <c r="C1527" s="80" t="s">
        <v>217</v>
      </c>
      <c r="D1527" s="80">
        <v>2</v>
      </c>
      <c r="E1527" s="80">
        <v>1.5</v>
      </c>
      <c r="F1527" s="80">
        <v>0.5</v>
      </c>
      <c r="G1527" s="80"/>
      <c r="H1527" s="83" t="s">
        <v>1204</v>
      </c>
      <c r="I1527" s="26" t="s">
        <v>73</v>
      </c>
      <c r="J1527" t="str">
        <f t="shared" si="166"/>
        <v>ĐC01001Xã hội học2</v>
      </c>
      <c r="K1527">
        <f t="shared" si="164"/>
        <v>1</v>
      </c>
      <c r="L1527" t="str">
        <f t="shared" si="167"/>
        <v/>
      </c>
      <c r="M1527" t="str">
        <f t="shared" si="168"/>
        <v>ĐC01001Xã hội học2</v>
      </c>
      <c r="N1527">
        <f t="shared" si="165"/>
        <v>1</v>
      </c>
      <c r="O1527" t="str">
        <f t="shared" si="170"/>
        <v/>
      </c>
      <c r="P1527" t="str">
        <f t="shared" si="169"/>
        <v/>
      </c>
    </row>
    <row r="1528" spans="1:16" ht="16.5">
      <c r="A1528" s="80" t="s">
        <v>1213</v>
      </c>
      <c r="B1528" s="81" t="s">
        <v>1226</v>
      </c>
      <c r="C1528" s="80" t="s">
        <v>349</v>
      </c>
      <c r="D1528" s="80">
        <v>2</v>
      </c>
      <c r="E1528" s="80">
        <v>1.5</v>
      </c>
      <c r="F1528" s="80">
        <v>0.5</v>
      </c>
      <c r="G1528" s="80"/>
      <c r="H1528" s="83" t="s">
        <v>1204</v>
      </c>
      <c r="I1528" s="26" t="s">
        <v>73</v>
      </c>
      <c r="J1528" t="str">
        <f t="shared" si="166"/>
        <v>KT02010Xã hội học2</v>
      </c>
      <c r="K1528">
        <f t="shared" si="164"/>
        <v>1</v>
      </c>
      <c r="L1528" t="str">
        <f t="shared" si="167"/>
        <v/>
      </c>
      <c r="M1528" t="str">
        <f t="shared" si="168"/>
        <v>KT02010Xã hội học2</v>
      </c>
      <c r="N1528">
        <f t="shared" si="165"/>
        <v>1</v>
      </c>
      <c r="O1528" t="str">
        <f t="shared" si="170"/>
        <v/>
      </c>
      <c r="P1528" t="str">
        <f t="shared" si="169"/>
        <v/>
      </c>
    </row>
    <row r="1529" spans="1:16" ht="16.5">
      <c r="A1529" s="80" t="s">
        <v>1214</v>
      </c>
      <c r="B1529" s="81" t="s">
        <v>511</v>
      </c>
      <c r="C1529" s="80" t="s">
        <v>70</v>
      </c>
      <c r="D1529" s="80">
        <v>2</v>
      </c>
      <c r="E1529" s="80">
        <v>1.5</v>
      </c>
      <c r="F1529" s="80">
        <v>0.5</v>
      </c>
      <c r="G1529" s="80"/>
      <c r="H1529" s="83" t="s">
        <v>1204</v>
      </c>
      <c r="I1529" s="26" t="s">
        <v>73</v>
      </c>
      <c r="J1529" t="str">
        <f t="shared" si="166"/>
        <v>TM01007Xã hội học2</v>
      </c>
      <c r="K1529">
        <f t="shared" si="164"/>
        <v>1</v>
      </c>
      <c r="L1529" t="str">
        <f t="shared" si="167"/>
        <v/>
      </c>
      <c r="M1529" t="str">
        <f t="shared" si="168"/>
        <v>TM01007Xã hội học2</v>
      </c>
      <c r="N1529">
        <f t="shared" si="165"/>
        <v>1</v>
      </c>
      <c r="O1529" t="str">
        <f t="shared" si="170"/>
        <v/>
      </c>
      <c r="P1529" t="str">
        <f t="shared" si="169"/>
        <v/>
      </c>
    </row>
    <row r="1530" spans="1:16" ht="16.5">
      <c r="A1530" s="80" t="s">
        <v>1215</v>
      </c>
      <c r="B1530" s="81" t="s">
        <v>513</v>
      </c>
      <c r="C1530" s="80" t="s">
        <v>1227</v>
      </c>
      <c r="D1530" s="80">
        <v>2</v>
      </c>
      <c r="E1530" s="80">
        <v>1.5</v>
      </c>
      <c r="F1530" s="80">
        <v>0.5</v>
      </c>
      <c r="G1530" s="80"/>
      <c r="H1530" s="83" t="s">
        <v>1204</v>
      </c>
      <c r="I1530" s="26" t="s">
        <v>73</v>
      </c>
      <c r="J1530" t="str">
        <f t="shared" si="166"/>
        <v>TG01003Xã hội học2</v>
      </c>
      <c r="K1530">
        <f t="shared" si="164"/>
        <v>1</v>
      </c>
      <c r="L1530" t="str">
        <f t="shared" si="167"/>
        <v/>
      </c>
      <c r="M1530" t="str">
        <f t="shared" si="168"/>
        <v>TG01003Xã hội học2</v>
      </c>
      <c r="N1530">
        <f t="shared" si="165"/>
        <v>1</v>
      </c>
      <c r="O1530" t="str">
        <f t="shared" si="170"/>
        <v/>
      </c>
      <c r="P1530" t="str">
        <f t="shared" si="169"/>
        <v/>
      </c>
    </row>
    <row r="1531" spans="1:16" ht="16.5">
      <c r="A1531" s="80" t="s">
        <v>1202</v>
      </c>
      <c r="B1531" s="81" t="s">
        <v>42</v>
      </c>
      <c r="C1531" s="80" t="s">
        <v>43</v>
      </c>
      <c r="D1531" s="80">
        <v>4</v>
      </c>
      <c r="E1531" s="80">
        <v>2</v>
      </c>
      <c r="F1531" s="80">
        <v>2</v>
      </c>
      <c r="G1531" s="80"/>
      <c r="H1531" s="83" t="s">
        <v>1204</v>
      </c>
      <c r="I1531" s="26" t="s">
        <v>13</v>
      </c>
      <c r="J1531" t="str">
        <f t="shared" si="166"/>
        <v>NN01015Xã hội học4</v>
      </c>
      <c r="K1531">
        <f t="shared" si="164"/>
        <v>2</v>
      </c>
      <c r="L1531" t="str">
        <f t="shared" si="167"/>
        <v>HK1</v>
      </c>
      <c r="M1531" t="str">
        <f t="shared" si="168"/>
        <v>NN01015Xã hội học4</v>
      </c>
      <c r="N1531">
        <f t="shared" si="165"/>
        <v>1</v>
      </c>
      <c r="O1531" t="str">
        <f t="shared" si="170"/>
        <v/>
      </c>
      <c r="P1531" t="str">
        <f t="shared" si="169"/>
        <v>HK1</v>
      </c>
    </row>
    <row r="1532" spans="1:16" ht="16.5">
      <c r="A1532" s="80" t="s">
        <v>1223</v>
      </c>
      <c r="B1532" s="81" t="s">
        <v>45</v>
      </c>
      <c r="C1532" s="80" t="s">
        <v>46</v>
      </c>
      <c r="D1532" s="80">
        <v>4</v>
      </c>
      <c r="E1532" s="80">
        <v>2</v>
      </c>
      <c r="F1532" s="80">
        <v>2</v>
      </c>
      <c r="G1532" s="80"/>
      <c r="H1532" s="83" t="s">
        <v>1204</v>
      </c>
      <c r="I1532" s="26" t="s">
        <v>13</v>
      </c>
      <c r="J1532" t="str">
        <f t="shared" si="166"/>
        <v>NN01016Xã hội học4</v>
      </c>
      <c r="K1532">
        <f t="shared" si="164"/>
        <v>1</v>
      </c>
      <c r="L1532" t="str">
        <f t="shared" si="167"/>
        <v/>
      </c>
      <c r="M1532" t="str">
        <f t="shared" si="168"/>
        <v>NN01016Xã hội học4</v>
      </c>
      <c r="N1532">
        <f t="shared" si="165"/>
        <v>2</v>
      </c>
      <c r="O1532" t="str">
        <f t="shared" si="170"/>
        <v>HK2</v>
      </c>
      <c r="P1532" t="str">
        <f t="shared" si="169"/>
        <v>HK2</v>
      </c>
    </row>
    <row r="1533" spans="1:16" ht="16.5">
      <c r="A1533" s="80" t="s">
        <v>1207</v>
      </c>
      <c r="B1533" s="81" t="s">
        <v>48</v>
      </c>
      <c r="C1533" s="80" t="s">
        <v>49</v>
      </c>
      <c r="D1533" s="80">
        <v>4</v>
      </c>
      <c r="E1533" s="80">
        <v>2</v>
      </c>
      <c r="F1533" s="80">
        <v>2</v>
      </c>
      <c r="G1533" s="80"/>
      <c r="H1533" s="83" t="s">
        <v>1204</v>
      </c>
      <c r="I1533" s="26" t="s">
        <v>13</v>
      </c>
      <c r="J1533" t="str">
        <f t="shared" si="166"/>
        <v>NN01017Xã hội học4</v>
      </c>
      <c r="K1533">
        <f t="shared" si="164"/>
        <v>1</v>
      </c>
      <c r="L1533" t="str">
        <f t="shared" si="167"/>
        <v/>
      </c>
      <c r="M1533" t="str">
        <f t="shared" si="168"/>
        <v>NN01017Xã hội học4</v>
      </c>
      <c r="N1533">
        <f t="shared" si="165"/>
        <v>1</v>
      </c>
      <c r="O1533" t="str">
        <f t="shared" si="170"/>
        <v/>
      </c>
      <c r="P1533" t="str">
        <f t="shared" si="169"/>
        <v/>
      </c>
    </row>
    <row r="1534" spans="1:16" ht="16.5">
      <c r="A1534" s="80" t="s">
        <v>1209</v>
      </c>
      <c r="B1534" s="81" t="s">
        <v>967</v>
      </c>
      <c r="C1534" s="80" t="s">
        <v>968</v>
      </c>
      <c r="D1534" s="80">
        <v>3</v>
      </c>
      <c r="E1534" s="80">
        <v>1.5</v>
      </c>
      <c r="F1534" s="80">
        <v>1.5</v>
      </c>
      <c r="G1534" s="80"/>
      <c r="H1534" s="83" t="s">
        <v>1204</v>
      </c>
      <c r="I1534" s="26" t="s">
        <v>13</v>
      </c>
      <c r="J1534" t="str">
        <f t="shared" si="166"/>
        <v>NN01023Xã hội học3</v>
      </c>
      <c r="K1534">
        <f t="shared" si="164"/>
        <v>1</v>
      </c>
      <c r="L1534" t="str">
        <f t="shared" si="167"/>
        <v/>
      </c>
      <c r="M1534" t="str">
        <f t="shared" si="168"/>
        <v>NN01023Xã hội học3</v>
      </c>
      <c r="N1534">
        <f t="shared" si="165"/>
        <v>1</v>
      </c>
      <c r="O1534" t="str">
        <f t="shared" si="170"/>
        <v/>
      </c>
      <c r="P1534" t="str">
        <f t="shared" si="169"/>
        <v/>
      </c>
    </row>
    <row r="1535" spans="1:16" ht="16.5">
      <c r="A1535" s="80" t="s">
        <v>1210</v>
      </c>
      <c r="B1535" s="81" t="s">
        <v>51</v>
      </c>
      <c r="C1535" s="80" t="s">
        <v>52</v>
      </c>
      <c r="D1535" s="80">
        <v>4</v>
      </c>
      <c r="E1535" s="80">
        <v>2</v>
      </c>
      <c r="F1535" s="80">
        <v>2</v>
      </c>
      <c r="G1535" s="80"/>
      <c r="H1535" s="83" t="s">
        <v>1204</v>
      </c>
      <c r="I1535" s="26" t="s">
        <v>13</v>
      </c>
      <c r="J1535" t="str">
        <f t="shared" si="166"/>
        <v>NN01019Xã hội học4</v>
      </c>
      <c r="K1535">
        <f t="shared" si="164"/>
        <v>1</v>
      </c>
      <c r="L1535" t="str">
        <f t="shared" si="167"/>
        <v/>
      </c>
      <c r="M1535" t="str">
        <f t="shared" si="168"/>
        <v>NN01019Xã hội học4</v>
      </c>
      <c r="N1535">
        <f t="shared" si="165"/>
        <v>1</v>
      </c>
      <c r="O1535" t="str">
        <f t="shared" si="170"/>
        <v/>
      </c>
      <c r="P1535" t="str">
        <f t="shared" si="169"/>
        <v/>
      </c>
    </row>
    <row r="1536" spans="1:16" ht="16.5">
      <c r="A1536" s="80" t="s">
        <v>1212</v>
      </c>
      <c r="B1536" s="81" t="s">
        <v>54</v>
      </c>
      <c r="C1536" s="80" t="s">
        <v>55</v>
      </c>
      <c r="D1536" s="80">
        <v>4</v>
      </c>
      <c r="E1536" s="80">
        <v>2</v>
      </c>
      <c r="F1536" s="80">
        <v>2</v>
      </c>
      <c r="G1536" s="80"/>
      <c r="H1536" s="83" t="s">
        <v>1204</v>
      </c>
      <c r="I1536" s="26" t="s">
        <v>13</v>
      </c>
      <c r="J1536" t="str">
        <f t="shared" si="166"/>
        <v>NN01020Xã hội học4</v>
      </c>
      <c r="K1536">
        <f t="shared" si="164"/>
        <v>1</v>
      </c>
      <c r="L1536" t="str">
        <f t="shared" si="167"/>
        <v/>
      </c>
      <c r="M1536" t="str">
        <f t="shared" si="168"/>
        <v>NN01020Xã hội học4</v>
      </c>
      <c r="N1536">
        <f t="shared" si="165"/>
        <v>2</v>
      </c>
      <c r="O1536" t="str">
        <f t="shared" si="170"/>
        <v>HK2</v>
      </c>
      <c r="P1536" t="str">
        <f t="shared" si="169"/>
        <v>HK2</v>
      </c>
    </row>
    <row r="1537" spans="1:16" ht="16.5">
      <c r="A1537" s="80" t="s">
        <v>1213</v>
      </c>
      <c r="B1537" s="81" t="s">
        <v>57</v>
      </c>
      <c r="C1537" s="80" t="s">
        <v>58</v>
      </c>
      <c r="D1537" s="80">
        <v>4</v>
      </c>
      <c r="E1537" s="80">
        <v>2</v>
      </c>
      <c r="F1537" s="80">
        <v>2</v>
      </c>
      <c r="G1537" s="80"/>
      <c r="H1537" s="83" t="s">
        <v>1204</v>
      </c>
      <c r="I1537" s="26" t="s">
        <v>13</v>
      </c>
      <c r="J1537" t="str">
        <f t="shared" si="166"/>
        <v>NN01021Xã hội học4</v>
      </c>
      <c r="K1537">
        <f t="shared" si="164"/>
        <v>1</v>
      </c>
      <c r="L1537" t="str">
        <f t="shared" si="167"/>
        <v/>
      </c>
      <c r="M1537" t="str">
        <f t="shared" si="168"/>
        <v>NN01021Xã hội học4</v>
      </c>
      <c r="N1537">
        <f t="shared" si="165"/>
        <v>1</v>
      </c>
      <c r="O1537" t="str">
        <f t="shared" si="170"/>
        <v/>
      </c>
      <c r="P1537" t="str">
        <f t="shared" si="169"/>
        <v/>
      </c>
    </row>
    <row r="1538" spans="1:16" ht="16.5">
      <c r="A1538" s="80" t="s">
        <v>1214</v>
      </c>
      <c r="B1538" s="81" t="s">
        <v>969</v>
      </c>
      <c r="C1538" s="80" t="s">
        <v>970</v>
      </c>
      <c r="D1538" s="80">
        <v>3</v>
      </c>
      <c r="E1538" s="80">
        <v>1.5</v>
      </c>
      <c r="F1538" s="80">
        <v>1.5</v>
      </c>
      <c r="G1538" s="80"/>
      <c r="H1538" s="83" t="s">
        <v>1204</v>
      </c>
      <c r="I1538" s="26" t="s">
        <v>13</v>
      </c>
      <c r="J1538" t="str">
        <f t="shared" si="166"/>
        <v>NN01024Xã hội học3</v>
      </c>
      <c r="K1538">
        <f t="shared" ref="K1538:K1601" si="171">COUNTIF($J$2:$J$3265,J1538)</f>
        <v>1</v>
      </c>
      <c r="L1538" t="str">
        <f t="shared" si="167"/>
        <v/>
      </c>
      <c r="M1538" t="str">
        <f t="shared" si="168"/>
        <v>NN01024Xã hội học3</v>
      </c>
      <c r="N1538">
        <f t="shared" ref="N1538:N1601" si="172">COUNTIF(M1538:M4823,M1538)</f>
        <v>1</v>
      </c>
      <c r="O1538" t="str">
        <f t="shared" si="170"/>
        <v/>
      </c>
      <c r="P1538" t="str">
        <f t="shared" si="169"/>
        <v/>
      </c>
    </row>
    <row r="1539" spans="1:16" ht="16.5">
      <c r="A1539" s="80" t="s">
        <v>1215</v>
      </c>
      <c r="B1539" s="81" t="s">
        <v>1228</v>
      </c>
      <c r="C1539" s="80" t="s">
        <v>1229</v>
      </c>
      <c r="D1539" s="80">
        <v>5</v>
      </c>
      <c r="E1539" s="80">
        <v>2.5</v>
      </c>
      <c r="F1539" s="80">
        <v>2.5</v>
      </c>
      <c r="G1539" s="80"/>
      <c r="H1539" s="83" t="s">
        <v>1204</v>
      </c>
      <c r="I1539" s="26" t="s">
        <v>13</v>
      </c>
      <c r="J1539" t="str">
        <f t="shared" ref="J1539:J1602" si="173">CONCATENATE(B1539,H1539,D1539)</f>
        <v>XH02060Xã hội học5</v>
      </c>
      <c r="K1539">
        <f t="shared" si="171"/>
        <v>1</v>
      </c>
      <c r="L1539" t="str">
        <f t="shared" ref="L1539:L1602" si="174">IF(K1539=2,"HK1","")</f>
        <v/>
      </c>
      <c r="M1539" t="str">
        <f t="shared" ref="M1539:M1602" si="175">CONCATENATE(B1539,H1539,D1539)</f>
        <v>XH02060Xã hội học5</v>
      </c>
      <c r="N1539">
        <f t="shared" si="172"/>
        <v>3</v>
      </c>
      <c r="O1539" t="str">
        <f t="shared" si="170"/>
        <v>HK2</v>
      </c>
      <c r="P1539" t="str">
        <f t="shared" si="169"/>
        <v>HK2</v>
      </c>
    </row>
    <row r="1540" spans="1:16" ht="16.5">
      <c r="A1540" s="80" t="s">
        <v>1216</v>
      </c>
      <c r="B1540" s="81" t="s">
        <v>1230</v>
      </c>
      <c r="C1540" s="80" t="s">
        <v>1231</v>
      </c>
      <c r="D1540" s="80">
        <v>3</v>
      </c>
      <c r="E1540" s="80">
        <v>1.5</v>
      </c>
      <c r="F1540" s="80">
        <v>1.5</v>
      </c>
      <c r="G1540" s="80"/>
      <c r="H1540" s="83" t="s">
        <v>1204</v>
      </c>
      <c r="I1540" s="26" t="s">
        <v>13</v>
      </c>
      <c r="J1540" t="str">
        <f t="shared" si="173"/>
        <v>XH02061Xã hội học3</v>
      </c>
      <c r="K1540">
        <f t="shared" si="171"/>
        <v>1</v>
      </c>
      <c r="L1540" t="str">
        <f t="shared" si="174"/>
        <v/>
      </c>
      <c r="M1540" t="str">
        <f t="shared" si="175"/>
        <v>XH02061Xã hội học3</v>
      </c>
      <c r="N1540">
        <f t="shared" si="172"/>
        <v>1</v>
      </c>
      <c r="O1540" t="str">
        <f t="shared" si="170"/>
        <v/>
      </c>
      <c r="P1540" t="str">
        <f t="shared" si="169"/>
        <v/>
      </c>
    </row>
    <row r="1541" spans="1:16" ht="16.5">
      <c r="A1541" s="80" t="s">
        <v>1219</v>
      </c>
      <c r="B1541" s="81" t="s">
        <v>1232</v>
      </c>
      <c r="C1541" s="80" t="s">
        <v>1233</v>
      </c>
      <c r="D1541" s="80">
        <v>3</v>
      </c>
      <c r="E1541" s="80">
        <v>1.5</v>
      </c>
      <c r="F1541" s="80">
        <v>1.5</v>
      </c>
      <c r="G1541" s="81"/>
      <c r="H1541" s="83" t="s">
        <v>1204</v>
      </c>
      <c r="I1541" s="26" t="s">
        <v>13</v>
      </c>
      <c r="J1541" t="str">
        <f t="shared" si="173"/>
        <v>XH02062Xã hội học3</v>
      </c>
      <c r="K1541">
        <f t="shared" si="171"/>
        <v>1</v>
      </c>
      <c r="L1541" t="str">
        <f t="shared" si="174"/>
        <v/>
      </c>
      <c r="M1541" t="str">
        <f t="shared" si="175"/>
        <v>XH02062Xã hội học3</v>
      </c>
      <c r="N1541">
        <f t="shared" si="172"/>
        <v>2</v>
      </c>
      <c r="O1541" t="str">
        <f t="shared" si="170"/>
        <v>HK2</v>
      </c>
      <c r="P1541" t="str">
        <f t="shared" si="169"/>
        <v>HK2</v>
      </c>
    </row>
    <row r="1542" spans="1:16" ht="16.5">
      <c r="A1542" s="80" t="s">
        <v>1234</v>
      </c>
      <c r="B1542" s="81" t="s">
        <v>1235</v>
      </c>
      <c r="C1542" s="80" t="s">
        <v>1236</v>
      </c>
      <c r="D1542" s="80">
        <v>3</v>
      </c>
      <c r="E1542" s="80">
        <v>1.5</v>
      </c>
      <c r="F1542" s="80">
        <v>1.5</v>
      </c>
      <c r="G1542" s="81"/>
      <c r="H1542" s="83" t="s">
        <v>1204</v>
      </c>
      <c r="I1542" s="26" t="s">
        <v>13</v>
      </c>
      <c r="J1542" t="str">
        <f t="shared" si="173"/>
        <v>XH03096Xã hội học3</v>
      </c>
      <c r="K1542">
        <f t="shared" si="171"/>
        <v>1</v>
      </c>
      <c r="L1542" t="str">
        <f t="shared" si="174"/>
        <v/>
      </c>
      <c r="M1542" t="str">
        <f t="shared" si="175"/>
        <v>XH03096Xã hội học3</v>
      </c>
      <c r="N1542">
        <f t="shared" si="172"/>
        <v>1</v>
      </c>
      <c r="O1542" t="str">
        <f t="shared" si="170"/>
        <v/>
      </c>
      <c r="P1542" t="str">
        <f t="shared" si="169"/>
        <v/>
      </c>
    </row>
    <row r="1543" spans="1:16" ht="16.5">
      <c r="A1543" s="80" t="s">
        <v>1237</v>
      </c>
      <c r="B1543" s="81" t="s">
        <v>1238</v>
      </c>
      <c r="C1543" s="80" t="s">
        <v>125</v>
      </c>
      <c r="D1543" s="80">
        <v>2</v>
      </c>
      <c r="E1543" s="80">
        <v>0.5</v>
      </c>
      <c r="F1543" s="80">
        <v>1.5</v>
      </c>
      <c r="G1543" s="81"/>
      <c r="H1543" s="83" t="s">
        <v>1204</v>
      </c>
      <c r="I1543" s="26" t="s">
        <v>13</v>
      </c>
      <c r="J1543" t="str">
        <f t="shared" si="173"/>
        <v>XH02063Xã hội học2</v>
      </c>
      <c r="K1543">
        <f t="shared" si="171"/>
        <v>1</v>
      </c>
      <c r="L1543" t="str">
        <f t="shared" si="174"/>
        <v/>
      </c>
      <c r="M1543" t="str">
        <f t="shared" si="175"/>
        <v>XH02063Xã hội học2</v>
      </c>
      <c r="N1543">
        <f t="shared" si="172"/>
        <v>1</v>
      </c>
      <c r="O1543" t="str">
        <f t="shared" si="170"/>
        <v/>
      </c>
      <c r="P1543" t="str">
        <f t="shared" si="169"/>
        <v/>
      </c>
    </row>
    <row r="1544" spans="1:16" ht="16.5">
      <c r="A1544" s="80" t="s">
        <v>1239</v>
      </c>
      <c r="B1544" s="81" t="s">
        <v>1240</v>
      </c>
      <c r="C1544" s="80" t="s">
        <v>1241</v>
      </c>
      <c r="D1544" s="80">
        <v>3</v>
      </c>
      <c r="E1544" s="80">
        <v>1.5</v>
      </c>
      <c r="F1544" s="80">
        <v>1.5</v>
      </c>
      <c r="G1544" s="80"/>
      <c r="H1544" s="83" t="s">
        <v>1204</v>
      </c>
      <c r="I1544" s="26" t="s">
        <v>73</v>
      </c>
      <c r="J1544" t="str">
        <f t="shared" si="173"/>
        <v>XH02064Xã hội học3</v>
      </c>
      <c r="K1544">
        <f t="shared" si="171"/>
        <v>1</v>
      </c>
      <c r="L1544" t="str">
        <f t="shared" si="174"/>
        <v/>
      </c>
      <c r="M1544" t="str">
        <f t="shared" si="175"/>
        <v>XH02064Xã hội học3</v>
      </c>
      <c r="N1544">
        <f t="shared" si="172"/>
        <v>1</v>
      </c>
      <c r="O1544" t="str">
        <f t="shared" si="170"/>
        <v/>
      </c>
      <c r="P1544" t="str">
        <f t="shared" si="169"/>
        <v/>
      </c>
    </row>
    <row r="1545" spans="1:16" ht="16.5">
      <c r="A1545" s="80" t="s">
        <v>1242</v>
      </c>
      <c r="B1545" s="81" t="s">
        <v>773</v>
      </c>
      <c r="C1545" s="80" t="s">
        <v>774</v>
      </c>
      <c r="D1545" s="80">
        <v>3</v>
      </c>
      <c r="E1545" s="80">
        <v>1.5</v>
      </c>
      <c r="F1545" s="80">
        <v>1.5</v>
      </c>
      <c r="G1545" s="80"/>
      <c r="H1545" s="83" t="s">
        <v>1204</v>
      </c>
      <c r="I1545" s="26" t="s">
        <v>73</v>
      </c>
      <c r="J1545" t="str">
        <f t="shared" si="173"/>
        <v>XH02065Xã hội học3</v>
      </c>
      <c r="K1545">
        <f t="shared" si="171"/>
        <v>1</v>
      </c>
      <c r="L1545" t="str">
        <f t="shared" si="174"/>
        <v/>
      </c>
      <c r="M1545" t="str">
        <f t="shared" si="175"/>
        <v>XH02065Xã hội học3</v>
      </c>
      <c r="N1545">
        <f t="shared" si="172"/>
        <v>1</v>
      </c>
      <c r="O1545" t="str">
        <f t="shared" si="170"/>
        <v/>
      </c>
      <c r="P1545" t="str">
        <f t="shared" si="169"/>
        <v/>
      </c>
    </row>
    <row r="1546" spans="1:16" ht="16.5">
      <c r="A1546" s="80" t="s">
        <v>1243</v>
      </c>
      <c r="B1546" s="81" t="s">
        <v>1244</v>
      </c>
      <c r="C1546" s="80" t="s">
        <v>1245</v>
      </c>
      <c r="D1546" s="80">
        <v>3</v>
      </c>
      <c r="E1546" s="80">
        <v>1.5</v>
      </c>
      <c r="F1546" s="80">
        <v>1.5</v>
      </c>
      <c r="G1546" s="80"/>
      <c r="H1546" s="83" t="s">
        <v>1204</v>
      </c>
      <c r="I1546" s="26" t="s">
        <v>73</v>
      </c>
      <c r="J1546" t="str">
        <f t="shared" si="173"/>
        <v>XH02066Xã hội học3</v>
      </c>
      <c r="K1546">
        <f t="shared" si="171"/>
        <v>1</v>
      </c>
      <c r="L1546" t="str">
        <f t="shared" si="174"/>
        <v/>
      </c>
      <c r="M1546" t="str">
        <f t="shared" si="175"/>
        <v>XH02066Xã hội học3</v>
      </c>
      <c r="N1546">
        <f t="shared" si="172"/>
        <v>1</v>
      </c>
      <c r="O1546" t="str">
        <f t="shared" si="170"/>
        <v/>
      </c>
      <c r="P1546" t="str">
        <f t="shared" ref="P1546:P1609" si="176">IF(AND(L1546="HK1",O1546=""),"HK1",IF(AND(L1546="",O1546=""),"",IF(AND(L1546="",O1546="HK2"),"HK2")))</f>
        <v/>
      </c>
    </row>
    <row r="1547" spans="1:16" ht="16.5">
      <c r="A1547" s="80" t="s">
        <v>1246</v>
      </c>
      <c r="B1547" s="81" t="s">
        <v>1247</v>
      </c>
      <c r="C1547" s="80" t="s">
        <v>1248</v>
      </c>
      <c r="D1547" s="80">
        <v>3</v>
      </c>
      <c r="E1547" s="80">
        <v>1.5</v>
      </c>
      <c r="F1547" s="80">
        <v>1.5</v>
      </c>
      <c r="G1547" s="80"/>
      <c r="H1547" s="83" t="s">
        <v>1204</v>
      </c>
      <c r="I1547" s="26" t="s">
        <v>73</v>
      </c>
      <c r="J1547" t="str">
        <f t="shared" si="173"/>
        <v>XH02067Xã hội học3</v>
      </c>
      <c r="K1547">
        <f t="shared" si="171"/>
        <v>1</v>
      </c>
      <c r="L1547" t="str">
        <f t="shared" si="174"/>
        <v/>
      </c>
      <c r="M1547" t="str">
        <f t="shared" si="175"/>
        <v>XH02067Xã hội học3</v>
      </c>
      <c r="N1547">
        <f t="shared" si="172"/>
        <v>1</v>
      </c>
      <c r="O1547" t="str">
        <f t="shared" si="170"/>
        <v/>
      </c>
      <c r="P1547" t="str">
        <f t="shared" si="176"/>
        <v/>
      </c>
    </row>
    <row r="1548" spans="1:16" ht="16.5">
      <c r="A1548" s="80" t="s">
        <v>1249</v>
      </c>
      <c r="B1548" s="81" t="s">
        <v>517</v>
      </c>
      <c r="C1548" s="80" t="s">
        <v>81</v>
      </c>
      <c r="D1548" s="80">
        <v>3</v>
      </c>
      <c r="E1548" s="80">
        <v>2</v>
      </c>
      <c r="F1548" s="80">
        <v>1</v>
      </c>
      <c r="G1548" s="80"/>
      <c r="H1548" s="83" t="s">
        <v>1204</v>
      </c>
      <c r="I1548" s="26" t="s">
        <v>73</v>
      </c>
      <c r="J1548" t="str">
        <f t="shared" si="173"/>
        <v>QT02001Xã hội học3</v>
      </c>
      <c r="K1548">
        <f t="shared" si="171"/>
        <v>1</v>
      </c>
      <c r="L1548" t="str">
        <f t="shared" si="174"/>
        <v/>
      </c>
      <c r="M1548" t="str">
        <f t="shared" si="175"/>
        <v>QT02001Xã hội học3</v>
      </c>
      <c r="N1548">
        <f t="shared" si="172"/>
        <v>1</v>
      </c>
      <c r="O1548" t="str">
        <f t="shared" si="170"/>
        <v/>
      </c>
      <c r="P1548" t="str">
        <f t="shared" si="176"/>
        <v/>
      </c>
    </row>
    <row r="1549" spans="1:16" ht="16.5">
      <c r="A1549" s="80" t="s">
        <v>1250</v>
      </c>
      <c r="B1549" s="81" t="s">
        <v>651</v>
      </c>
      <c r="C1549" s="80" t="s">
        <v>652</v>
      </c>
      <c r="D1549" s="80">
        <v>3</v>
      </c>
      <c r="E1549" s="80">
        <v>2</v>
      </c>
      <c r="F1549" s="80">
        <v>1</v>
      </c>
      <c r="G1549" s="80"/>
      <c r="H1549" s="83" t="s">
        <v>1204</v>
      </c>
      <c r="I1549" s="26" t="s">
        <v>73</v>
      </c>
      <c r="J1549" t="str">
        <f t="shared" si="173"/>
        <v>TT03569Xã hội học3</v>
      </c>
      <c r="K1549">
        <f t="shared" si="171"/>
        <v>1</v>
      </c>
      <c r="L1549" t="str">
        <f t="shared" si="174"/>
        <v/>
      </c>
      <c r="M1549" t="str">
        <f t="shared" si="175"/>
        <v>TT03569Xã hội học3</v>
      </c>
      <c r="N1549">
        <f t="shared" si="172"/>
        <v>1</v>
      </c>
      <c r="O1549" t="str">
        <f t="shared" si="170"/>
        <v/>
      </c>
      <c r="P1549" t="str">
        <f t="shared" si="176"/>
        <v/>
      </c>
    </row>
    <row r="1550" spans="1:16" ht="16.5">
      <c r="A1550" s="80" t="s">
        <v>1216</v>
      </c>
      <c r="B1550" s="81" t="s">
        <v>1251</v>
      </c>
      <c r="C1550" s="80" t="s">
        <v>1252</v>
      </c>
      <c r="D1550" s="80">
        <v>4</v>
      </c>
      <c r="E1550" s="80">
        <v>2</v>
      </c>
      <c r="F1550" s="80">
        <v>2</v>
      </c>
      <c r="G1550" s="81"/>
      <c r="H1550" s="83" t="s">
        <v>1204</v>
      </c>
      <c r="I1550" s="26" t="s">
        <v>13</v>
      </c>
      <c r="J1550" t="str">
        <f t="shared" si="173"/>
        <v>XH02101Xã hội học4</v>
      </c>
      <c r="K1550">
        <f t="shared" si="171"/>
        <v>1</v>
      </c>
      <c r="L1550" t="str">
        <f t="shared" si="174"/>
        <v/>
      </c>
      <c r="M1550" t="str">
        <f t="shared" si="175"/>
        <v>XH02101Xã hội học4</v>
      </c>
      <c r="N1550">
        <f t="shared" si="172"/>
        <v>1</v>
      </c>
      <c r="O1550" t="str">
        <f t="shared" si="170"/>
        <v/>
      </c>
      <c r="P1550" t="str">
        <f t="shared" si="176"/>
        <v/>
      </c>
    </row>
    <row r="1551" spans="1:16" ht="16.5">
      <c r="A1551" s="80" t="s">
        <v>1219</v>
      </c>
      <c r="B1551" s="81" t="s">
        <v>1253</v>
      </c>
      <c r="C1551" s="80" t="s">
        <v>1254</v>
      </c>
      <c r="D1551" s="80">
        <v>3</v>
      </c>
      <c r="E1551" s="80">
        <v>1.5</v>
      </c>
      <c r="F1551" s="80">
        <v>1.5</v>
      </c>
      <c r="G1551" s="80"/>
      <c r="H1551" s="83" t="s">
        <v>1204</v>
      </c>
      <c r="I1551" s="26" t="s">
        <v>13</v>
      </c>
      <c r="J1551" t="str">
        <f t="shared" si="173"/>
        <v>XH03025Xã hội học3</v>
      </c>
      <c r="K1551">
        <f t="shared" si="171"/>
        <v>1</v>
      </c>
      <c r="L1551" t="str">
        <f t="shared" si="174"/>
        <v/>
      </c>
      <c r="M1551" t="str">
        <f t="shared" si="175"/>
        <v>XH03025Xã hội học3</v>
      </c>
      <c r="N1551">
        <f t="shared" si="172"/>
        <v>1</v>
      </c>
      <c r="O1551" t="str">
        <f t="shared" si="170"/>
        <v/>
      </c>
      <c r="P1551" t="str">
        <f t="shared" si="176"/>
        <v/>
      </c>
    </row>
    <row r="1552" spans="1:16" ht="16.5">
      <c r="A1552" s="80" t="s">
        <v>1234</v>
      </c>
      <c r="B1552" s="81" t="s">
        <v>1255</v>
      </c>
      <c r="C1552" s="80" t="s">
        <v>1256</v>
      </c>
      <c r="D1552" s="80">
        <v>3</v>
      </c>
      <c r="E1552" s="80">
        <v>1.5</v>
      </c>
      <c r="F1552" s="80">
        <v>1.5</v>
      </c>
      <c r="G1552" s="80"/>
      <c r="H1552" s="83" t="s">
        <v>1204</v>
      </c>
      <c r="I1552" s="26" t="s">
        <v>13</v>
      </c>
      <c r="J1552" t="str">
        <f t="shared" si="173"/>
        <v>XH02102Xã hội học3</v>
      </c>
      <c r="K1552">
        <f t="shared" si="171"/>
        <v>1</v>
      </c>
      <c r="L1552" t="str">
        <f t="shared" si="174"/>
        <v/>
      </c>
      <c r="M1552" t="str">
        <f t="shared" si="175"/>
        <v>XH02102Xã hội học3</v>
      </c>
      <c r="N1552">
        <f t="shared" si="172"/>
        <v>1</v>
      </c>
      <c r="O1552" t="str">
        <f t="shared" ref="O1552:O1615" si="177">IF(OR(N1552=2,N1552=3),"HK2","")</f>
        <v/>
      </c>
      <c r="P1552" t="str">
        <f t="shared" si="176"/>
        <v/>
      </c>
    </row>
    <row r="1553" spans="1:16" ht="16.5">
      <c r="A1553" s="80" t="s">
        <v>1237</v>
      </c>
      <c r="B1553" s="81" t="s">
        <v>1257</v>
      </c>
      <c r="C1553" s="80" t="s">
        <v>1258</v>
      </c>
      <c r="D1553" s="80">
        <v>3</v>
      </c>
      <c r="E1553" s="80">
        <v>1.5</v>
      </c>
      <c r="F1553" s="80">
        <v>1.5</v>
      </c>
      <c r="G1553" s="80"/>
      <c r="H1553" s="83" t="s">
        <v>1204</v>
      </c>
      <c r="I1553" s="26" t="s">
        <v>13</v>
      </c>
      <c r="J1553" t="str">
        <f t="shared" si="173"/>
        <v>XH02103Xã hội học3</v>
      </c>
      <c r="K1553">
        <f t="shared" si="171"/>
        <v>1</v>
      </c>
      <c r="L1553" t="str">
        <f t="shared" si="174"/>
        <v/>
      </c>
      <c r="M1553" t="str">
        <f t="shared" si="175"/>
        <v>XH02103Xã hội học3</v>
      </c>
      <c r="N1553">
        <f t="shared" si="172"/>
        <v>1</v>
      </c>
      <c r="O1553" t="str">
        <f t="shared" si="177"/>
        <v/>
      </c>
      <c r="P1553" t="str">
        <f t="shared" si="176"/>
        <v/>
      </c>
    </row>
    <row r="1554" spans="1:16" ht="16.5">
      <c r="A1554" s="80" t="s">
        <v>1239</v>
      </c>
      <c r="B1554" s="81" t="s">
        <v>1259</v>
      </c>
      <c r="C1554" s="80" t="s">
        <v>1260</v>
      </c>
      <c r="D1554" s="80">
        <v>3</v>
      </c>
      <c r="E1554" s="80">
        <v>1.5</v>
      </c>
      <c r="F1554" s="80">
        <v>1.5</v>
      </c>
      <c r="G1554" s="80"/>
      <c r="H1554" s="83" t="s">
        <v>1204</v>
      </c>
      <c r="I1554" s="26" t="s">
        <v>13</v>
      </c>
      <c r="J1554" t="str">
        <f t="shared" si="173"/>
        <v>XH02104Xã hội học3</v>
      </c>
      <c r="K1554">
        <f t="shared" si="171"/>
        <v>1</v>
      </c>
      <c r="L1554" t="str">
        <f t="shared" si="174"/>
        <v/>
      </c>
      <c r="M1554" t="str">
        <f t="shared" si="175"/>
        <v>XH02104Xã hội học3</v>
      </c>
      <c r="N1554">
        <f t="shared" si="172"/>
        <v>1</v>
      </c>
      <c r="O1554" t="str">
        <f t="shared" si="177"/>
        <v/>
      </c>
      <c r="P1554" t="str">
        <f t="shared" si="176"/>
        <v/>
      </c>
    </row>
    <row r="1555" spans="1:16" ht="16.5">
      <c r="A1555" s="80" t="s">
        <v>1242</v>
      </c>
      <c r="B1555" s="81" t="s">
        <v>1261</v>
      </c>
      <c r="C1555" s="80" t="s">
        <v>1262</v>
      </c>
      <c r="D1555" s="80">
        <v>3</v>
      </c>
      <c r="E1555" s="80">
        <v>1.5</v>
      </c>
      <c r="F1555" s="80">
        <v>1.5</v>
      </c>
      <c r="G1555" s="80"/>
      <c r="H1555" s="83" t="s">
        <v>1204</v>
      </c>
      <c r="I1555" s="26" t="s">
        <v>13</v>
      </c>
      <c r="J1555" t="str">
        <f t="shared" si="173"/>
        <v>XH02105Xã hội học3</v>
      </c>
      <c r="K1555">
        <f t="shared" si="171"/>
        <v>1</v>
      </c>
      <c r="L1555" t="str">
        <f t="shared" si="174"/>
        <v/>
      </c>
      <c r="M1555" t="str">
        <f t="shared" si="175"/>
        <v>XH02105Xã hội học3</v>
      </c>
      <c r="N1555">
        <f t="shared" si="172"/>
        <v>1</v>
      </c>
      <c r="O1555" t="str">
        <f t="shared" si="177"/>
        <v/>
      </c>
      <c r="P1555" t="str">
        <f t="shared" si="176"/>
        <v/>
      </c>
    </row>
    <row r="1556" spans="1:16" ht="16.5">
      <c r="A1556" s="80" t="s">
        <v>1243</v>
      </c>
      <c r="B1556" s="81" t="s">
        <v>1263</v>
      </c>
      <c r="C1556" s="80" t="s">
        <v>1264</v>
      </c>
      <c r="D1556" s="80">
        <v>3</v>
      </c>
      <c r="E1556" s="80">
        <v>1.5</v>
      </c>
      <c r="F1556" s="80">
        <v>1.5</v>
      </c>
      <c r="G1556" s="80"/>
      <c r="H1556" s="83" t="s">
        <v>1204</v>
      </c>
      <c r="I1556" s="26" t="s">
        <v>73</v>
      </c>
      <c r="J1556" t="str">
        <f t="shared" si="173"/>
        <v>XH02106Xã hội học3</v>
      </c>
      <c r="K1556">
        <f t="shared" si="171"/>
        <v>1</v>
      </c>
      <c r="L1556" t="str">
        <f t="shared" si="174"/>
        <v/>
      </c>
      <c r="M1556" t="str">
        <f t="shared" si="175"/>
        <v>XH02106Xã hội học3</v>
      </c>
      <c r="N1556">
        <f t="shared" si="172"/>
        <v>1</v>
      </c>
      <c r="O1556" t="str">
        <f t="shared" si="177"/>
        <v/>
      </c>
      <c r="P1556" t="str">
        <f t="shared" si="176"/>
        <v/>
      </c>
    </row>
    <row r="1557" spans="1:16" ht="16.5">
      <c r="A1557" s="80" t="s">
        <v>1246</v>
      </c>
      <c r="B1557" s="81" t="s">
        <v>1265</v>
      </c>
      <c r="C1557" s="80" t="s">
        <v>1266</v>
      </c>
      <c r="D1557" s="80">
        <v>3</v>
      </c>
      <c r="E1557" s="80">
        <v>1.5</v>
      </c>
      <c r="F1557" s="80">
        <v>1.5</v>
      </c>
      <c r="G1557" s="80"/>
      <c r="H1557" s="83" t="s">
        <v>1204</v>
      </c>
      <c r="I1557" s="26" t="s">
        <v>73</v>
      </c>
      <c r="J1557" t="str">
        <f t="shared" si="173"/>
        <v>XH02107Xã hội học3</v>
      </c>
      <c r="K1557">
        <f t="shared" si="171"/>
        <v>1</v>
      </c>
      <c r="L1557" t="str">
        <f t="shared" si="174"/>
        <v/>
      </c>
      <c r="M1557" t="str">
        <f t="shared" si="175"/>
        <v>XH02107Xã hội học3</v>
      </c>
      <c r="N1557">
        <f t="shared" si="172"/>
        <v>1</v>
      </c>
      <c r="O1557" t="str">
        <f t="shared" si="177"/>
        <v/>
      </c>
      <c r="P1557" t="str">
        <f t="shared" si="176"/>
        <v/>
      </c>
    </row>
    <row r="1558" spans="1:16" ht="16.5">
      <c r="A1558" s="80" t="s">
        <v>1249</v>
      </c>
      <c r="B1558" s="81" t="s">
        <v>1267</v>
      </c>
      <c r="C1558" s="80" t="s">
        <v>1268</v>
      </c>
      <c r="D1558" s="80">
        <v>3</v>
      </c>
      <c r="E1558" s="80">
        <v>1.5</v>
      </c>
      <c r="F1558" s="80">
        <v>1.5</v>
      </c>
      <c r="G1558" s="80"/>
      <c r="H1558" s="83" t="s">
        <v>1204</v>
      </c>
      <c r="I1558" s="26" t="s">
        <v>73</v>
      </c>
      <c r="J1558" t="str">
        <f t="shared" si="173"/>
        <v>XH02108Xã hội học3</v>
      </c>
      <c r="K1558">
        <f t="shared" si="171"/>
        <v>1</v>
      </c>
      <c r="L1558" t="str">
        <f t="shared" si="174"/>
        <v/>
      </c>
      <c r="M1558" t="str">
        <f t="shared" si="175"/>
        <v>XH02108Xã hội học3</v>
      </c>
      <c r="N1558">
        <f t="shared" si="172"/>
        <v>1</v>
      </c>
      <c r="O1558" t="str">
        <f t="shared" si="177"/>
        <v/>
      </c>
      <c r="P1558" t="str">
        <f t="shared" si="176"/>
        <v/>
      </c>
    </row>
    <row r="1559" spans="1:16" ht="16.5">
      <c r="A1559" s="80" t="s">
        <v>1250</v>
      </c>
      <c r="B1559" s="81" t="s">
        <v>573</v>
      </c>
      <c r="C1559" s="80" t="s">
        <v>410</v>
      </c>
      <c r="D1559" s="80">
        <v>3</v>
      </c>
      <c r="E1559" s="80">
        <v>1</v>
      </c>
      <c r="F1559" s="80">
        <v>2</v>
      </c>
      <c r="G1559" s="80"/>
      <c r="H1559" s="83" t="s">
        <v>1204</v>
      </c>
      <c r="I1559" s="26" t="s">
        <v>73</v>
      </c>
      <c r="J1559" t="str">
        <f t="shared" si="173"/>
        <v>QQ03466Xã hội học3</v>
      </c>
      <c r="K1559">
        <f t="shared" si="171"/>
        <v>1</v>
      </c>
      <c r="L1559" t="str">
        <f t="shared" si="174"/>
        <v/>
      </c>
      <c r="M1559" t="str">
        <f t="shared" si="175"/>
        <v>QQ03466Xã hội học3</v>
      </c>
      <c r="N1559">
        <f t="shared" si="172"/>
        <v>1</v>
      </c>
      <c r="O1559" t="str">
        <f t="shared" si="177"/>
        <v/>
      </c>
      <c r="P1559" t="str">
        <f t="shared" si="176"/>
        <v/>
      </c>
    </row>
    <row r="1560" spans="1:16" ht="16.5">
      <c r="A1560" s="80" t="s">
        <v>1269</v>
      </c>
      <c r="B1560" s="81" t="s">
        <v>435</v>
      </c>
      <c r="C1560" s="80" t="s">
        <v>436</v>
      </c>
      <c r="D1560" s="80">
        <v>3</v>
      </c>
      <c r="E1560" s="80">
        <v>1.5</v>
      </c>
      <c r="F1560" s="80">
        <v>1.5</v>
      </c>
      <c r="G1560" s="80"/>
      <c r="H1560" s="83" t="s">
        <v>1204</v>
      </c>
      <c r="I1560" s="26" t="s">
        <v>73</v>
      </c>
      <c r="J1560" t="str">
        <f t="shared" si="173"/>
        <v>TT03801Xã hội học3</v>
      </c>
      <c r="K1560">
        <f t="shared" si="171"/>
        <v>1</v>
      </c>
      <c r="L1560" t="str">
        <f t="shared" si="174"/>
        <v/>
      </c>
      <c r="M1560" t="str">
        <f t="shared" si="175"/>
        <v>TT03801Xã hội học3</v>
      </c>
      <c r="N1560">
        <f t="shared" si="172"/>
        <v>1</v>
      </c>
      <c r="O1560" t="str">
        <f t="shared" si="177"/>
        <v/>
      </c>
      <c r="P1560" t="str">
        <f t="shared" si="176"/>
        <v/>
      </c>
    </row>
    <row r="1561" spans="1:16" ht="16.5">
      <c r="A1561" s="80" t="s">
        <v>1270</v>
      </c>
      <c r="B1561" s="81" t="s">
        <v>1271</v>
      </c>
      <c r="C1561" s="80" t="s">
        <v>668</v>
      </c>
      <c r="D1561" s="80">
        <v>3</v>
      </c>
      <c r="E1561" s="80">
        <v>2</v>
      </c>
      <c r="F1561" s="80">
        <v>1</v>
      </c>
      <c r="G1561" s="80"/>
      <c r="H1561" s="83" t="s">
        <v>1204</v>
      </c>
      <c r="I1561" s="26" t="s">
        <v>73</v>
      </c>
      <c r="J1561" t="str">
        <f t="shared" si="173"/>
        <v>TT03385Xã hội học3</v>
      </c>
      <c r="K1561">
        <f t="shared" si="171"/>
        <v>1</v>
      </c>
      <c r="L1561" t="str">
        <f t="shared" si="174"/>
        <v/>
      </c>
      <c r="M1561" t="str">
        <f t="shared" si="175"/>
        <v>TT03385Xã hội học3</v>
      </c>
      <c r="N1561">
        <f t="shared" si="172"/>
        <v>1</v>
      </c>
      <c r="O1561" t="str">
        <f t="shared" si="177"/>
        <v/>
      </c>
      <c r="P1561" t="str">
        <f t="shared" si="176"/>
        <v/>
      </c>
    </row>
    <row r="1562" spans="1:16" ht="16.5">
      <c r="A1562" s="80" t="s">
        <v>1272</v>
      </c>
      <c r="B1562" s="81" t="s">
        <v>1273</v>
      </c>
      <c r="C1562" s="80" t="s">
        <v>1274</v>
      </c>
      <c r="D1562" s="80">
        <v>4</v>
      </c>
      <c r="E1562" s="80">
        <v>2</v>
      </c>
      <c r="F1562" s="80">
        <v>2</v>
      </c>
      <c r="G1562" s="80"/>
      <c r="H1562" s="83" t="s">
        <v>1204</v>
      </c>
      <c r="I1562" s="26" t="s">
        <v>13</v>
      </c>
      <c r="J1562" t="str">
        <f t="shared" si="173"/>
        <v>XH03109Xã hội học4</v>
      </c>
      <c r="K1562">
        <f t="shared" si="171"/>
        <v>1</v>
      </c>
      <c r="L1562" t="str">
        <f t="shared" si="174"/>
        <v/>
      </c>
      <c r="M1562" t="str">
        <f t="shared" si="175"/>
        <v>XH03109Xã hội học4</v>
      </c>
      <c r="N1562">
        <f t="shared" si="172"/>
        <v>1</v>
      </c>
      <c r="O1562" t="str">
        <f t="shared" si="177"/>
        <v/>
      </c>
      <c r="P1562" t="str">
        <f t="shared" si="176"/>
        <v/>
      </c>
    </row>
    <row r="1563" spans="1:16" ht="16.5">
      <c r="A1563" s="80" t="s">
        <v>1275</v>
      </c>
      <c r="B1563" s="81" t="s">
        <v>1276</v>
      </c>
      <c r="C1563" s="80" t="s">
        <v>1277</v>
      </c>
      <c r="D1563" s="80">
        <v>3</v>
      </c>
      <c r="E1563" s="80">
        <v>1.5</v>
      </c>
      <c r="F1563" s="80">
        <v>1.5</v>
      </c>
      <c r="G1563" s="80"/>
      <c r="H1563" s="83" t="s">
        <v>1204</v>
      </c>
      <c r="I1563" s="26" t="s">
        <v>73</v>
      </c>
      <c r="J1563" t="str">
        <f t="shared" si="173"/>
        <v>XH02110Xã hội học3</v>
      </c>
      <c r="K1563">
        <f t="shared" si="171"/>
        <v>1</v>
      </c>
      <c r="L1563" t="str">
        <f t="shared" si="174"/>
        <v/>
      </c>
      <c r="M1563" t="str">
        <f t="shared" si="175"/>
        <v>XH02110Xã hội học3</v>
      </c>
      <c r="N1563">
        <f t="shared" si="172"/>
        <v>1</v>
      </c>
      <c r="O1563" t="str">
        <f t="shared" si="177"/>
        <v/>
      </c>
      <c r="P1563" t="str">
        <f t="shared" si="176"/>
        <v/>
      </c>
    </row>
    <row r="1564" spans="1:16" ht="16.5">
      <c r="A1564" s="80" t="s">
        <v>1278</v>
      </c>
      <c r="B1564" s="81" t="s">
        <v>1279</v>
      </c>
      <c r="C1564" s="80" t="s">
        <v>1280</v>
      </c>
      <c r="D1564" s="80">
        <v>3</v>
      </c>
      <c r="E1564" s="80">
        <v>1.5</v>
      </c>
      <c r="F1564" s="80">
        <v>1.5</v>
      </c>
      <c r="G1564" s="80"/>
      <c r="H1564" s="83" t="s">
        <v>1204</v>
      </c>
      <c r="I1564" s="26" t="s">
        <v>73</v>
      </c>
      <c r="J1564" t="str">
        <f t="shared" si="173"/>
        <v>XH02111Xã hội học3</v>
      </c>
      <c r="K1564">
        <f t="shared" si="171"/>
        <v>1</v>
      </c>
      <c r="L1564" t="str">
        <f t="shared" si="174"/>
        <v/>
      </c>
      <c r="M1564" t="str">
        <f t="shared" si="175"/>
        <v>XH02111Xã hội học3</v>
      </c>
      <c r="N1564">
        <f t="shared" si="172"/>
        <v>1</v>
      </c>
      <c r="O1564" t="str">
        <f t="shared" si="177"/>
        <v/>
      </c>
      <c r="P1564" t="str">
        <f t="shared" si="176"/>
        <v/>
      </c>
    </row>
    <row r="1565" spans="1:16" ht="16.5">
      <c r="A1565" s="80" t="s">
        <v>1281</v>
      </c>
      <c r="B1565" s="81" t="s">
        <v>1282</v>
      </c>
      <c r="C1565" s="80" t="s">
        <v>1283</v>
      </c>
      <c r="D1565" s="80">
        <v>3</v>
      </c>
      <c r="E1565" s="80">
        <v>1.5</v>
      </c>
      <c r="F1565" s="80">
        <v>1.5</v>
      </c>
      <c r="G1565" s="80"/>
      <c r="H1565" s="83" t="s">
        <v>1204</v>
      </c>
      <c r="I1565" s="26" t="s">
        <v>73</v>
      </c>
      <c r="J1565" t="str">
        <f t="shared" si="173"/>
        <v>XH02112Xã hội học3</v>
      </c>
      <c r="K1565">
        <f t="shared" si="171"/>
        <v>1</v>
      </c>
      <c r="L1565" t="str">
        <f t="shared" si="174"/>
        <v/>
      </c>
      <c r="M1565" t="str">
        <f t="shared" si="175"/>
        <v>XH02112Xã hội học3</v>
      </c>
      <c r="N1565">
        <f t="shared" si="172"/>
        <v>1</v>
      </c>
      <c r="O1565" t="str">
        <f t="shared" si="177"/>
        <v/>
      </c>
      <c r="P1565" t="str">
        <f t="shared" si="176"/>
        <v/>
      </c>
    </row>
    <row r="1566" spans="1:16" ht="16.5">
      <c r="A1566" s="80" t="s">
        <v>1284</v>
      </c>
      <c r="B1566" s="81" t="s">
        <v>1285</v>
      </c>
      <c r="C1566" s="80" t="s">
        <v>1286</v>
      </c>
      <c r="D1566" s="80">
        <v>3</v>
      </c>
      <c r="E1566" s="80">
        <v>1.5</v>
      </c>
      <c r="F1566" s="80">
        <v>1.5</v>
      </c>
      <c r="G1566" s="80"/>
      <c r="H1566" s="83" t="s">
        <v>1204</v>
      </c>
      <c r="I1566" s="26" t="s">
        <v>13</v>
      </c>
      <c r="J1566" t="str">
        <f t="shared" si="173"/>
        <v>XH03113Xã hội học3</v>
      </c>
      <c r="K1566">
        <f t="shared" si="171"/>
        <v>1</v>
      </c>
      <c r="L1566" t="str">
        <f t="shared" si="174"/>
        <v/>
      </c>
      <c r="M1566" t="str">
        <f t="shared" si="175"/>
        <v>XH03113Xã hội học3</v>
      </c>
      <c r="N1566">
        <f t="shared" si="172"/>
        <v>1</v>
      </c>
      <c r="O1566" t="str">
        <f t="shared" si="177"/>
        <v/>
      </c>
      <c r="P1566" t="str">
        <f t="shared" si="176"/>
        <v/>
      </c>
    </row>
    <row r="1567" spans="1:16" ht="16.5">
      <c r="A1567" s="80" t="s">
        <v>1287</v>
      </c>
      <c r="B1567" s="81" t="s">
        <v>1288</v>
      </c>
      <c r="C1567" s="80" t="s">
        <v>1289</v>
      </c>
      <c r="D1567" s="80">
        <v>3</v>
      </c>
      <c r="E1567" s="80">
        <v>1.5</v>
      </c>
      <c r="F1567" s="80">
        <v>1.5</v>
      </c>
      <c r="G1567" s="80"/>
      <c r="H1567" s="83" t="s">
        <v>1204</v>
      </c>
      <c r="I1567" s="26" t="s">
        <v>13</v>
      </c>
      <c r="J1567" t="str">
        <f t="shared" si="173"/>
        <v>XH03114Xã hội học3</v>
      </c>
      <c r="K1567">
        <f t="shared" si="171"/>
        <v>1</v>
      </c>
      <c r="L1567" t="str">
        <f t="shared" si="174"/>
        <v/>
      </c>
      <c r="M1567" t="str">
        <f t="shared" si="175"/>
        <v>XH03114Xã hội học3</v>
      </c>
      <c r="N1567">
        <f t="shared" si="172"/>
        <v>1</v>
      </c>
      <c r="O1567" t="str">
        <f t="shared" si="177"/>
        <v/>
      </c>
      <c r="P1567" t="str">
        <f t="shared" si="176"/>
        <v/>
      </c>
    </row>
    <row r="1568" spans="1:16" ht="16.5">
      <c r="A1568" s="80" t="s">
        <v>1290</v>
      </c>
      <c r="B1568" s="81" t="s">
        <v>1291</v>
      </c>
      <c r="C1568" s="80" t="s">
        <v>1292</v>
      </c>
      <c r="D1568" s="80">
        <v>3</v>
      </c>
      <c r="E1568" s="80">
        <v>1.5</v>
      </c>
      <c r="F1568" s="80">
        <v>1.5</v>
      </c>
      <c r="G1568" s="80"/>
      <c r="H1568" s="83" t="s">
        <v>1204</v>
      </c>
      <c r="I1568" s="26" t="s">
        <v>13</v>
      </c>
      <c r="J1568" t="str">
        <f t="shared" si="173"/>
        <v>XH03115Xã hội học3</v>
      </c>
      <c r="K1568">
        <f t="shared" si="171"/>
        <v>1</v>
      </c>
      <c r="L1568" t="str">
        <f t="shared" si="174"/>
        <v/>
      </c>
      <c r="M1568" t="str">
        <f t="shared" si="175"/>
        <v>XH03115Xã hội học3</v>
      </c>
      <c r="N1568">
        <f t="shared" si="172"/>
        <v>1</v>
      </c>
      <c r="O1568" t="str">
        <f t="shared" si="177"/>
        <v/>
      </c>
      <c r="P1568" t="str">
        <f t="shared" si="176"/>
        <v/>
      </c>
    </row>
    <row r="1569" spans="1:16" ht="16.5">
      <c r="A1569" s="80" t="s">
        <v>1293</v>
      </c>
      <c r="B1569" s="81" t="s">
        <v>1294</v>
      </c>
      <c r="C1569" s="80" t="s">
        <v>1295</v>
      </c>
      <c r="D1569" s="80">
        <v>3</v>
      </c>
      <c r="E1569" s="80">
        <v>1.5</v>
      </c>
      <c r="F1569" s="80">
        <v>1.5</v>
      </c>
      <c r="G1569" s="80"/>
      <c r="H1569" s="83" t="s">
        <v>1204</v>
      </c>
      <c r="I1569" s="26" t="s">
        <v>13</v>
      </c>
      <c r="J1569" t="str">
        <f t="shared" si="173"/>
        <v>XH03116Xã hội học3</v>
      </c>
      <c r="K1569">
        <f t="shared" si="171"/>
        <v>1</v>
      </c>
      <c r="L1569" t="str">
        <f t="shared" si="174"/>
        <v/>
      </c>
      <c r="M1569" t="str">
        <f t="shared" si="175"/>
        <v>XH03116Xã hội học3</v>
      </c>
      <c r="N1569">
        <f t="shared" si="172"/>
        <v>1</v>
      </c>
      <c r="O1569" t="str">
        <f t="shared" si="177"/>
        <v/>
      </c>
      <c r="P1569" t="str">
        <f t="shared" si="176"/>
        <v/>
      </c>
    </row>
    <row r="1570" spans="1:16" ht="16.5">
      <c r="A1570" s="80" t="s">
        <v>1296</v>
      </c>
      <c r="B1570" s="81" t="s">
        <v>1297</v>
      </c>
      <c r="C1570" s="80" t="s">
        <v>1298</v>
      </c>
      <c r="D1570" s="80">
        <v>3</v>
      </c>
      <c r="E1570" s="80">
        <v>1.5</v>
      </c>
      <c r="F1570" s="80">
        <v>1.5</v>
      </c>
      <c r="G1570" s="80"/>
      <c r="H1570" s="83" t="s">
        <v>1204</v>
      </c>
      <c r="I1570" s="26" t="s">
        <v>13</v>
      </c>
      <c r="J1570" t="str">
        <f t="shared" si="173"/>
        <v>XH03117Xã hội học3</v>
      </c>
      <c r="K1570">
        <f t="shared" si="171"/>
        <v>1</v>
      </c>
      <c r="L1570" t="str">
        <f t="shared" si="174"/>
        <v/>
      </c>
      <c r="M1570" t="str">
        <f t="shared" si="175"/>
        <v>XH03117Xã hội học3</v>
      </c>
      <c r="N1570">
        <f t="shared" si="172"/>
        <v>1</v>
      </c>
      <c r="O1570" t="str">
        <f t="shared" si="177"/>
        <v/>
      </c>
      <c r="P1570" t="str">
        <f t="shared" si="176"/>
        <v/>
      </c>
    </row>
    <row r="1571" spans="1:16" ht="16.5">
      <c r="A1571" s="80" t="s">
        <v>1299</v>
      </c>
      <c r="B1571" s="81" t="s">
        <v>1300</v>
      </c>
      <c r="C1571" s="80" t="s">
        <v>532</v>
      </c>
      <c r="D1571" s="80">
        <v>2</v>
      </c>
      <c r="E1571" s="80">
        <v>0.5</v>
      </c>
      <c r="F1571" s="80">
        <v>1.5</v>
      </c>
      <c r="G1571" s="80"/>
      <c r="H1571" s="83" t="s">
        <v>1204</v>
      </c>
      <c r="I1571" s="26" t="s">
        <v>13</v>
      </c>
      <c r="J1571" t="str">
        <f t="shared" si="173"/>
        <v>XH03083Xã hội học2</v>
      </c>
      <c r="K1571">
        <f t="shared" si="171"/>
        <v>1</v>
      </c>
      <c r="L1571" t="str">
        <f t="shared" si="174"/>
        <v/>
      </c>
      <c r="M1571" t="str">
        <f t="shared" si="175"/>
        <v>XH03083Xã hội học2</v>
      </c>
      <c r="N1571">
        <f t="shared" si="172"/>
        <v>1</v>
      </c>
      <c r="O1571" t="str">
        <f t="shared" si="177"/>
        <v/>
      </c>
      <c r="P1571" t="str">
        <f t="shared" si="176"/>
        <v/>
      </c>
    </row>
    <row r="1572" spans="1:16" ht="16.5">
      <c r="A1572" s="80" t="s">
        <v>1301</v>
      </c>
      <c r="B1572" s="81" t="s">
        <v>1302</v>
      </c>
      <c r="C1572" s="80" t="s">
        <v>428</v>
      </c>
      <c r="D1572" s="80">
        <v>3</v>
      </c>
      <c r="E1572" s="80">
        <v>0.5</v>
      </c>
      <c r="F1572" s="80">
        <v>2.5</v>
      </c>
      <c r="G1572" s="80"/>
      <c r="H1572" s="83" t="s">
        <v>1204</v>
      </c>
      <c r="I1572" s="26" t="s">
        <v>13</v>
      </c>
      <c r="J1572" t="str">
        <f t="shared" si="173"/>
        <v>XH03084Xã hội học3</v>
      </c>
      <c r="K1572">
        <f t="shared" si="171"/>
        <v>1</v>
      </c>
      <c r="L1572" t="str">
        <f t="shared" si="174"/>
        <v/>
      </c>
      <c r="M1572" t="str">
        <f t="shared" si="175"/>
        <v>XH03084Xã hội học3</v>
      </c>
      <c r="N1572">
        <f t="shared" si="172"/>
        <v>1</v>
      </c>
      <c r="O1572" t="str">
        <f t="shared" si="177"/>
        <v/>
      </c>
      <c r="P1572" t="str">
        <f t="shared" si="176"/>
        <v/>
      </c>
    </row>
    <row r="1573" spans="1:16" ht="16.5">
      <c r="A1573" s="80" t="s">
        <v>1303</v>
      </c>
      <c r="B1573" s="81" t="s">
        <v>1304</v>
      </c>
      <c r="C1573" s="80" t="s">
        <v>1305</v>
      </c>
      <c r="D1573" s="80">
        <v>3</v>
      </c>
      <c r="E1573" s="80">
        <v>1.5</v>
      </c>
      <c r="F1573" s="80">
        <v>1.5</v>
      </c>
      <c r="G1573" s="80"/>
      <c r="H1573" s="83" t="s">
        <v>1204</v>
      </c>
      <c r="I1573" s="26" t="s">
        <v>156</v>
      </c>
      <c r="J1573" t="str">
        <f t="shared" si="173"/>
        <v>XH03120Xã hội học3</v>
      </c>
      <c r="K1573">
        <f t="shared" si="171"/>
        <v>1</v>
      </c>
      <c r="L1573" t="str">
        <f t="shared" si="174"/>
        <v/>
      </c>
      <c r="M1573" t="str">
        <f t="shared" si="175"/>
        <v>XH03120Xã hội học3</v>
      </c>
      <c r="N1573">
        <f t="shared" si="172"/>
        <v>1</v>
      </c>
      <c r="O1573" t="str">
        <f t="shared" si="177"/>
        <v/>
      </c>
      <c r="P1573" t="str">
        <f t="shared" si="176"/>
        <v/>
      </c>
    </row>
    <row r="1574" spans="1:16" ht="16.5">
      <c r="A1574" s="80" t="s">
        <v>1306</v>
      </c>
      <c r="B1574" s="81" t="s">
        <v>1307</v>
      </c>
      <c r="C1574" s="80" t="s">
        <v>1308</v>
      </c>
      <c r="D1574" s="80">
        <v>3</v>
      </c>
      <c r="E1574" s="80">
        <v>1.5</v>
      </c>
      <c r="F1574" s="80">
        <v>1.5</v>
      </c>
      <c r="G1574" s="80"/>
      <c r="H1574" s="83" t="s">
        <v>1204</v>
      </c>
      <c r="I1574" s="26" t="s">
        <v>156</v>
      </c>
      <c r="J1574" t="str">
        <f t="shared" si="173"/>
        <v>XH03121Xã hội học3</v>
      </c>
      <c r="K1574">
        <f t="shared" si="171"/>
        <v>1</v>
      </c>
      <c r="L1574" t="str">
        <f t="shared" si="174"/>
        <v/>
      </c>
      <c r="M1574" t="str">
        <f t="shared" si="175"/>
        <v>XH03121Xã hội học3</v>
      </c>
      <c r="N1574">
        <f t="shared" si="172"/>
        <v>1</v>
      </c>
      <c r="O1574" t="str">
        <f t="shared" si="177"/>
        <v/>
      </c>
      <c r="P1574" t="str">
        <f t="shared" si="176"/>
        <v/>
      </c>
    </row>
    <row r="1575" spans="1:16" ht="16.5">
      <c r="A1575" s="80" t="s">
        <v>1309</v>
      </c>
      <c r="B1575" s="81" t="s">
        <v>1310</v>
      </c>
      <c r="C1575" s="80" t="s">
        <v>1311</v>
      </c>
      <c r="D1575" s="80">
        <v>3</v>
      </c>
      <c r="E1575" s="80">
        <v>1.5</v>
      </c>
      <c r="F1575" s="80">
        <v>1.5</v>
      </c>
      <c r="G1575" s="80"/>
      <c r="H1575" s="83" t="s">
        <v>1204</v>
      </c>
      <c r="I1575" s="26" t="s">
        <v>73</v>
      </c>
      <c r="J1575" t="str">
        <f t="shared" si="173"/>
        <v>XH03118Xã hội học3</v>
      </c>
      <c r="K1575">
        <f t="shared" si="171"/>
        <v>1</v>
      </c>
      <c r="L1575" t="str">
        <f t="shared" si="174"/>
        <v/>
      </c>
      <c r="M1575" t="str">
        <f t="shared" si="175"/>
        <v>XH03118Xã hội học3</v>
      </c>
      <c r="N1575">
        <f t="shared" si="172"/>
        <v>1</v>
      </c>
      <c r="O1575" t="str">
        <f t="shared" si="177"/>
        <v/>
      </c>
      <c r="P1575" t="str">
        <f t="shared" si="176"/>
        <v/>
      </c>
    </row>
    <row r="1576" spans="1:16" ht="16.5">
      <c r="A1576" s="80" t="s">
        <v>1312</v>
      </c>
      <c r="B1576" s="81" t="s">
        <v>1313</v>
      </c>
      <c r="C1576" s="80" t="s">
        <v>1314</v>
      </c>
      <c r="D1576" s="80">
        <v>3</v>
      </c>
      <c r="E1576" s="80">
        <v>1.5</v>
      </c>
      <c r="F1576" s="80">
        <v>1.5</v>
      </c>
      <c r="G1576" s="80"/>
      <c r="H1576" s="83" t="s">
        <v>1204</v>
      </c>
      <c r="I1576" s="26" t="s">
        <v>73</v>
      </c>
      <c r="J1576" t="str">
        <f t="shared" si="173"/>
        <v>XH03119Xã hội học3</v>
      </c>
      <c r="K1576">
        <f t="shared" si="171"/>
        <v>1</v>
      </c>
      <c r="L1576" t="str">
        <f t="shared" si="174"/>
        <v/>
      </c>
      <c r="M1576" t="str">
        <f t="shared" si="175"/>
        <v>XH03119Xã hội học3</v>
      </c>
      <c r="N1576">
        <f t="shared" si="172"/>
        <v>1</v>
      </c>
      <c r="O1576" t="str">
        <f t="shared" si="177"/>
        <v/>
      </c>
      <c r="P1576" t="str">
        <f t="shared" si="176"/>
        <v/>
      </c>
    </row>
    <row r="1577" spans="1:16" ht="16.5">
      <c r="A1577" s="80" t="s">
        <v>1315</v>
      </c>
      <c r="B1577" s="81" t="s">
        <v>164</v>
      </c>
      <c r="C1577" s="80" t="s">
        <v>165</v>
      </c>
      <c r="D1577" s="80">
        <v>3</v>
      </c>
      <c r="E1577" s="80">
        <v>1</v>
      </c>
      <c r="F1577" s="80">
        <v>2</v>
      </c>
      <c r="G1577" s="80"/>
      <c r="H1577" s="83" t="s">
        <v>1204</v>
      </c>
      <c r="I1577" s="26" t="s">
        <v>73</v>
      </c>
      <c r="J1577" t="str">
        <f t="shared" si="173"/>
        <v>TT02366Xã hội học3</v>
      </c>
      <c r="K1577">
        <f t="shared" si="171"/>
        <v>1</v>
      </c>
      <c r="L1577" t="str">
        <f t="shared" si="174"/>
        <v/>
      </c>
      <c r="M1577" t="str">
        <f t="shared" si="175"/>
        <v>TT02366Xã hội học3</v>
      </c>
      <c r="N1577">
        <f t="shared" si="172"/>
        <v>1</v>
      </c>
      <c r="O1577" t="str">
        <f t="shared" si="177"/>
        <v/>
      </c>
      <c r="P1577" t="str">
        <f t="shared" si="176"/>
        <v/>
      </c>
    </row>
    <row r="1578" spans="1:16" ht="33">
      <c r="A1578" s="86" t="s">
        <v>168</v>
      </c>
      <c r="B1578" s="87" t="s">
        <v>169</v>
      </c>
      <c r="C1578" s="88" t="s">
        <v>170</v>
      </c>
      <c r="D1578" s="89">
        <v>1</v>
      </c>
      <c r="E1578" s="89">
        <v>1</v>
      </c>
      <c r="F1578" s="89">
        <v>0</v>
      </c>
      <c r="G1578" s="89"/>
      <c r="H1578" s="83" t="s">
        <v>1204</v>
      </c>
      <c r="I1578" s="26" t="s">
        <v>13</v>
      </c>
      <c r="J1578" t="str">
        <f t="shared" si="173"/>
        <v>ĐC01015Xã hội học1</v>
      </c>
      <c r="K1578">
        <f t="shared" si="171"/>
        <v>1</v>
      </c>
      <c r="L1578" t="str">
        <f t="shared" si="174"/>
        <v/>
      </c>
      <c r="M1578" t="str">
        <f t="shared" si="175"/>
        <v>ĐC01015Xã hội học1</v>
      </c>
      <c r="N1578">
        <f t="shared" si="172"/>
        <v>2</v>
      </c>
      <c r="O1578" t="str">
        <f t="shared" si="177"/>
        <v>HK2</v>
      </c>
      <c r="P1578" t="str">
        <f t="shared" si="176"/>
        <v>HK2</v>
      </c>
    </row>
    <row r="1579" spans="1:16" ht="33">
      <c r="A1579" s="86" t="s">
        <v>171</v>
      </c>
      <c r="B1579" s="87" t="s">
        <v>172</v>
      </c>
      <c r="C1579" s="88" t="s">
        <v>173</v>
      </c>
      <c r="D1579" s="89">
        <v>1</v>
      </c>
      <c r="E1579" s="89">
        <v>0</v>
      </c>
      <c r="F1579" s="89">
        <v>1</v>
      </c>
      <c r="G1579" s="89"/>
      <c r="H1579" s="83" t="s">
        <v>1204</v>
      </c>
      <c r="I1579" s="26" t="s">
        <v>13</v>
      </c>
      <c r="J1579" t="str">
        <f t="shared" si="173"/>
        <v>ĐC01016Xã hội học1</v>
      </c>
      <c r="K1579">
        <f t="shared" si="171"/>
        <v>2</v>
      </c>
      <c r="L1579" t="str">
        <f t="shared" si="174"/>
        <v>HK1</v>
      </c>
      <c r="M1579" t="str">
        <f t="shared" si="175"/>
        <v>ĐC01016Xã hội học1</v>
      </c>
      <c r="N1579">
        <f t="shared" si="172"/>
        <v>1</v>
      </c>
      <c r="O1579" t="str">
        <f t="shared" si="177"/>
        <v/>
      </c>
      <c r="P1579" t="str">
        <f t="shared" si="176"/>
        <v>HK1</v>
      </c>
    </row>
    <row r="1580" spans="1:16" ht="33">
      <c r="A1580" s="86" t="s">
        <v>174</v>
      </c>
      <c r="B1580" s="87" t="s">
        <v>175</v>
      </c>
      <c r="C1580" s="88" t="s">
        <v>176</v>
      </c>
      <c r="D1580" s="89">
        <v>1</v>
      </c>
      <c r="E1580" s="89">
        <v>0</v>
      </c>
      <c r="F1580" s="89">
        <v>1</v>
      </c>
      <c r="G1580" s="89"/>
      <c r="H1580" s="83" t="s">
        <v>1204</v>
      </c>
      <c r="I1580" s="26" t="s">
        <v>13</v>
      </c>
      <c r="J1580" t="str">
        <f t="shared" si="173"/>
        <v>ĐC01017Xã hội học1</v>
      </c>
      <c r="K1580">
        <f t="shared" si="171"/>
        <v>1</v>
      </c>
      <c r="L1580" t="str">
        <f t="shared" si="174"/>
        <v/>
      </c>
      <c r="M1580" t="str">
        <f t="shared" si="175"/>
        <v>ĐC01017Xã hội học1</v>
      </c>
      <c r="N1580">
        <f t="shared" si="172"/>
        <v>1</v>
      </c>
      <c r="O1580" t="str">
        <f t="shared" si="177"/>
        <v/>
      </c>
      <c r="P1580" t="str">
        <f t="shared" si="176"/>
        <v/>
      </c>
    </row>
    <row r="1581" spans="1:16" ht="33">
      <c r="A1581" s="86" t="s">
        <v>177</v>
      </c>
      <c r="B1581" s="87" t="s">
        <v>178</v>
      </c>
      <c r="C1581" s="88" t="s">
        <v>179</v>
      </c>
      <c r="D1581" s="89">
        <v>2</v>
      </c>
      <c r="E1581" s="89">
        <v>2</v>
      </c>
      <c r="F1581" s="89">
        <v>0</v>
      </c>
      <c r="G1581" s="89"/>
      <c r="H1581" s="83" t="s">
        <v>1204</v>
      </c>
      <c r="I1581" s="26" t="s">
        <v>13</v>
      </c>
      <c r="J1581" t="str">
        <f t="shared" si="173"/>
        <v>QA01005Xã hội học2</v>
      </c>
      <c r="K1581">
        <f t="shared" si="171"/>
        <v>1</v>
      </c>
      <c r="L1581" t="str">
        <f t="shared" si="174"/>
        <v/>
      </c>
      <c r="M1581" t="str">
        <f t="shared" si="175"/>
        <v>QA01005Xã hội học2</v>
      </c>
      <c r="N1581">
        <f t="shared" si="172"/>
        <v>1</v>
      </c>
      <c r="O1581" t="str">
        <f t="shared" si="177"/>
        <v/>
      </c>
      <c r="P1581" t="str">
        <f t="shared" si="176"/>
        <v/>
      </c>
    </row>
    <row r="1582" spans="1:16" ht="33">
      <c r="A1582" s="86" t="s">
        <v>180</v>
      </c>
      <c r="B1582" s="87" t="s">
        <v>181</v>
      </c>
      <c r="C1582" s="88" t="s">
        <v>182</v>
      </c>
      <c r="D1582" s="89">
        <v>2</v>
      </c>
      <c r="E1582" s="89">
        <v>1.5</v>
      </c>
      <c r="F1582" s="89">
        <v>0.5</v>
      </c>
      <c r="G1582" s="89"/>
      <c r="H1582" s="83" t="s">
        <v>1204</v>
      </c>
      <c r="I1582" s="26" t="s">
        <v>13</v>
      </c>
      <c r="J1582" t="str">
        <f t="shared" si="173"/>
        <v>QA01006Xã hội học2</v>
      </c>
      <c r="K1582">
        <f t="shared" si="171"/>
        <v>1</v>
      </c>
      <c r="L1582" t="str">
        <f t="shared" si="174"/>
        <v/>
      </c>
      <c r="M1582" t="str">
        <f t="shared" si="175"/>
        <v>QA01006Xã hội học2</v>
      </c>
      <c r="N1582">
        <f t="shared" si="172"/>
        <v>1</v>
      </c>
      <c r="O1582" t="str">
        <f t="shared" si="177"/>
        <v/>
      </c>
      <c r="P1582" t="str">
        <f t="shared" si="176"/>
        <v/>
      </c>
    </row>
    <row r="1583" spans="1:16" ht="33">
      <c r="A1583" s="86" t="s">
        <v>183</v>
      </c>
      <c r="B1583" s="87" t="s">
        <v>184</v>
      </c>
      <c r="C1583" s="88" t="s">
        <v>185</v>
      </c>
      <c r="D1583" s="89">
        <v>3</v>
      </c>
      <c r="E1583" s="89">
        <v>1</v>
      </c>
      <c r="F1583" s="89">
        <v>2</v>
      </c>
      <c r="G1583" s="89"/>
      <c r="H1583" s="83" t="s">
        <v>1204</v>
      </c>
      <c r="I1583" s="26" t="s">
        <v>13</v>
      </c>
      <c r="J1583" t="str">
        <f t="shared" si="173"/>
        <v>QA01007Xã hội học3</v>
      </c>
      <c r="K1583">
        <f t="shared" si="171"/>
        <v>1</v>
      </c>
      <c r="L1583" t="str">
        <f t="shared" si="174"/>
        <v/>
      </c>
      <c r="M1583" t="str">
        <f t="shared" si="175"/>
        <v>QA01007Xã hội học3</v>
      </c>
      <c r="N1583">
        <f t="shared" si="172"/>
        <v>1</v>
      </c>
      <c r="O1583" t="str">
        <f t="shared" si="177"/>
        <v/>
      </c>
      <c r="P1583" t="str">
        <f t="shared" si="176"/>
        <v/>
      </c>
    </row>
    <row r="1584" spans="1:16" ht="33">
      <c r="A1584" s="86" t="s">
        <v>186</v>
      </c>
      <c r="B1584" s="87" t="s">
        <v>187</v>
      </c>
      <c r="C1584" s="88" t="s">
        <v>188</v>
      </c>
      <c r="D1584" s="89">
        <v>1</v>
      </c>
      <c r="E1584" s="89">
        <v>0.5</v>
      </c>
      <c r="F1584" s="89">
        <v>0.5</v>
      </c>
      <c r="G1584" s="89"/>
      <c r="H1584" s="83" t="s">
        <v>1204</v>
      </c>
      <c r="I1584" s="26" t="s">
        <v>13</v>
      </c>
      <c r="J1584" t="str">
        <f t="shared" si="173"/>
        <v>QA01008Xã hội học1</v>
      </c>
      <c r="K1584">
        <f t="shared" si="171"/>
        <v>1</v>
      </c>
      <c r="L1584" t="str">
        <f t="shared" si="174"/>
        <v/>
      </c>
      <c r="M1584" t="str">
        <f t="shared" si="175"/>
        <v>QA01008Xã hội học1</v>
      </c>
      <c r="N1584">
        <f t="shared" si="172"/>
        <v>1</v>
      </c>
      <c r="O1584" t="str">
        <f t="shared" si="177"/>
        <v/>
      </c>
      <c r="P1584" t="str">
        <f t="shared" si="176"/>
        <v/>
      </c>
    </row>
    <row r="1585" spans="1:16" ht="33">
      <c r="A1585" s="86" t="s">
        <v>189</v>
      </c>
      <c r="B1585" s="87" t="s">
        <v>190</v>
      </c>
      <c r="C1585" s="88" t="s">
        <v>191</v>
      </c>
      <c r="D1585" s="89">
        <v>1</v>
      </c>
      <c r="E1585" s="89">
        <v>0</v>
      </c>
      <c r="F1585" s="89">
        <v>1</v>
      </c>
      <c r="G1585" s="89"/>
      <c r="H1585" s="83" t="s">
        <v>1204</v>
      </c>
      <c r="I1585" s="26" t="s">
        <v>73</v>
      </c>
      <c r="J1585" t="str">
        <f t="shared" si="173"/>
        <v>ĐC01018Xã hội học1</v>
      </c>
      <c r="K1585">
        <f t="shared" si="171"/>
        <v>1</v>
      </c>
      <c r="L1585" t="str">
        <f t="shared" si="174"/>
        <v/>
      </c>
      <c r="M1585" t="str">
        <f t="shared" si="175"/>
        <v>ĐC01018Xã hội học1</v>
      </c>
      <c r="N1585">
        <f t="shared" si="172"/>
        <v>1</v>
      </c>
      <c r="O1585" t="str">
        <f t="shared" si="177"/>
        <v/>
      </c>
      <c r="P1585" t="str">
        <f t="shared" si="176"/>
        <v/>
      </c>
    </row>
    <row r="1586" spans="1:16" ht="33">
      <c r="A1586" s="86" t="s">
        <v>192</v>
      </c>
      <c r="B1586" s="87" t="s">
        <v>193</v>
      </c>
      <c r="C1586" s="88" t="s">
        <v>194</v>
      </c>
      <c r="D1586" s="89">
        <v>1</v>
      </c>
      <c r="E1586" s="89">
        <v>0</v>
      </c>
      <c r="F1586" s="89">
        <v>1</v>
      </c>
      <c r="G1586" s="89"/>
      <c r="H1586" s="83" t="s">
        <v>1204</v>
      </c>
      <c r="I1586" s="26" t="s">
        <v>73</v>
      </c>
      <c r="J1586" t="str">
        <f t="shared" si="173"/>
        <v>ĐC01019Xã hội học1</v>
      </c>
      <c r="K1586">
        <f t="shared" si="171"/>
        <v>1</v>
      </c>
      <c r="L1586" t="str">
        <f t="shared" si="174"/>
        <v/>
      </c>
      <c r="M1586" t="str">
        <f t="shared" si="175"/>
        <v>ĐC01019Xã hội học1</v>
      </c>
      <c r="N1586">
        <f t="shared" si="172"/>
        <v>1</v>
      </c>
      <c r="O1586" t="str">
        <f t="shared" si="177"/>
        <v/>
      </c>
      <c r="P1586" t="str">
        <f t="shared" si="176"/>
        <v/>
      </c>
    </row>
    <row r="1587" spans="1:16" ht="33">
      <c r="A1587" s="90" t="s">
        <v>195</v>
      </c>
      <c r="B1587" s="87" t="s">
        <v>196</v>
      </c>
      <c r="C1587" s="88" t="s">
        <v>197</v>
      </c>
      <c r="D1587" s="89">
        <v>1</v>
      </c>
      <c r="E1587" s="89">
        <v>0</v>
      </c>
      <c r="F1587" s="89">
        <v>1</v>
      </c>
      <c r="G1587" s="89"/>
      <c r="H1587" s="83" t="s">
        <v>1204</v>
      </c>
      <c r="I1587" s="26" t="s">
        <v>73</v>
      </c>
      <c r="J1587" t="str">
        <f t="shared" si="173"/>
        <v>ĐC01020Xã hội học1</v>
      </c>
      <c r="K1587">
        <f t="shared" si="171"/>
        <v>1</v>
      </c>
      <c r="L1587" t="str">
        <f t="shared" si="174"/>
        <v/>
      </c>
      <c r="M1587" t="str">
        <f t="shared" si="175"/>
        <v>ĐC01020Xã hội học1</v>
      </c>
      <c r="N1587">
        <f t="shared" si="172"/>
        <v>1</v>
      </c>
      <c r="O1587" t="str">
        <f t="shared" si="177"/>
        <v/>
      </c>
      <c r="P1587" t="str">
        <f t="shared" si="176"/>
        <v/>
      </c>
    </row>
    <row r="1588" spans="1:16" ht="33">
      <c r="A1588" s="90" t="s">
        <v>198</v>
      </c>
      <c r="B1588" s="87" t="s">
        <v>199</v>
      </c>
      <c r="C1588" s="88" t="s">
        <v>200</v>
      </c>
      <c r="D1588" s="89">
        <v>1</v>
      </c>
      <c r="E1588" s="89">
        <v>0</v>
      </c>
      <c r="F1588" s="89">
        <v>1</v>
      </c>
      <c r="G1588" s="89"/>
      <c r="H1588" s="83" t="s">
        <v>1204</v>
      </c>
      <c r="I1588" s="26" t="s">
        <v>73</v>
      </c>
      <c r="J1588" t="str">
        <f t="shared" si="173"/>
        <v>ĐC01021Xã hội học1</v>
      </c>
      <c r="K1588">
        <f t="shared" si="171"/>
        <v>1</v>
      </c>
      <c r="L1588" t="str">
        <f t="shared" si="174"/>
        <v/>
      </c>
      <c r="M1588" t="str">
        <f t="shared" si="175"/>
        <v>ĐC01021Xã hội học1</v>
      </c>
      <c r="N1588">
        <f t="shared" si="172"/>
        <v>1</v>
      </c>
      <c r="O1588" t="str">
        <f t="shared" si="177"/>
        <v/>
      </c>
      <c r="P1588" t="str">
        <f t="shared" si="176"/>
        <v/>
      </c>
    </row>
    <row r="1589" spans="1:16" ht="16.5">
      <c r="A1589" s="80" t="s">
        <v>1202</v>
      </c>
      <c r="B1589" s="81" t="s">
        <v>1203</v>
      </c>
      <c r="C1589" s="80" t="s">
        <v>11</v>
      </c>
      <c r="D1589" s="80">
        <v>3</v>
      </c>
      <c r="E1589" s="80">
        <v>2.5</v>
      </c>
      <c r="F1589" s="80">
        <v>0.5</v>
      </c>
      <c r="G1589" s="80"/>
      <c r="H1589" s="83" t="s">
        <v>1316</v>
      </c>
      <c r="I1589" s="26" t="s">
        <v>13</v>
      </c>
      <c r="J1589" t="str">
        <f t="shared" si="173"/>
        <v>TM01012Công tác xã hội3</v>
      </c>
      <c r="K1589">
        <f t="shared" si="171"/>
        <v>1</v>
      </c>
      <c r="L1589" t="str">
        <f t="shared" si="174"/>
        <v/>
      </c>
      <c r="M1589" t="str">
        <f t="shared" si="175"/>
        <v>TM01012Công tác xã hội3</v>
      </c>
      <c r="N1589">
        <f t="shared" si="172"/>
        <v>1</v>
      </c>
      <c r="O1589" t="str">
        <f t="shared" si="177"/>
        <v/>
      </c>
      <c r="P1589" t="str">
        <f t="shared" si="176"/>
        <v/>
      </c>
    </row>
    <row r="1590" spans="1:16" ht="16.5">
      <c r="A1590" s="80" t="s">
        <v>1205</v>
      </c>
      <c r="B1590" s="81" t="s">
        <v>1206</v>
      </c>
      <c r="C1590" s="80" t="s">
        <v>16</v>
      </c>
      <c r="D1590" s="80">
        <v>2</v>
      </c>
      <c r="E1590" s="80">
        <v>1.5</v>
      </c>
      <c r="F1590" s="80">
        <v>0.5</v>
      </c>
      <c r="G1590" s="80"/>
      <c r="H1590" s="83" t="s">
        <v>1316</v>
      </c>
      <c r="I1590" s="26" t="s">
        <v>13</v>
      </c>
      <c r="J1590" t="str">
        <f t="shared" si="173"/>
        <v>KT01011Công tác xã hội2</v>
      </c>
      <c r="K1590">
        <f t="shared" si="171"/>
        <v>1</v>
      </c>
      <c r="L1590" t="str">
        <f t="shared" si="174"/>
        <v/>
      </c>
      <c r="M1590" t="str">
        <f t="shared" si="175"/>
        <v>KT01011Công tác xã hội2</v>
      </c>
      <c r="N1590">
        <f t="shared" si="172"/>
        <v>2</v>
      </c>
      <c r="O1590" t="str">
        <f t="shared" si="177"/>
        <v>HK2</v>
      </c>
      <c r="P1590" t="str">
        <f t="shared" si="176"/>
        <v>HK2</v>
      </c>
    </row>
    <row r="1591" spans="1:16" ht="16.5">
      <c r="A1591" s="80" t="s">
        <v>1207</v>
      </c>
      <c r="B1591" s="81" t="s">
        <v>1208</v>
      </c>
      <c r="C1591" s="80" t="s">
        <v>12</v>
      </c>
      <c r="D1591" s="80">
        <v>2</v>
      </c>
      <c r="E1591" s="80">
        <v>1.5</v>
      </c>
      <c r="F1591" s="80">
        <v>0.5</v>
      </c>
      <c r="G1591" s="80"/>
      <c r="H1591" s="83" t="s">
        <v>1316</v>
      </c>
      <c r="I1591" s="26" t="s">
        <v>13</v>
      </c>
      <c r="J1591" t="str">
        <f t="shared" si="173"/>
        <v>CN01002Công tác xã hội2</v>
      </c>
      <c r="K1591">
        <f t="shared" si="171"/>
        <v>2</v>
      </c>
      <c r="L1591" t="str">
        <f t="shared" si="174"/>
        <v>HK1</v>
      </c>
      <c r="M1591" t="str">
        <f t="shared" si="175"/>
        <v>CN01002Công tác xã hội2</v>
      </c>
      <c r="N1591">
        <f t="shared" si="172"/>
        <v>1</v>
      </c>
      <c r="O1591" t="str">
        <f t="shared" si="177"/>
        <v/>
      </c>
      <c r="P1591" t="str">
        <f t="shared" si="176"/>
        <v>HK1</v>
      </c>
    </row>
    <row r="1592" spans="1:16" ht="16.5">
      <c r="A1592" s="80" t="s">
        <v>1209</v>
      </c>
      <c r="B1592" s="81" t="s">
        <v>23</v>
      </c>
      <c r="C1592" s="80" t="s">
        <v>24</v>
      </c>
      <c r="D1592" s="80">
        <v>2</v>
      </c>
      <c r="E1592" s="80">
        <v>1.5</v>
      </c>
      <c r="F1592" s="80">
        <v>0.5</v>
      </c>
      <c r="G1592" s="80"/>
      <c r="H1592" s="83" t="s">
        <v>1316</v>
      </c>
      <c r="I1592" s="26" t="s">
        <v>13</v>
      </c>
      <c r="J1592" t="str">
        <f t="shared" si="173"/>
        <v>TH01001Công tác xã hội2</v>
      </c>
      <c r="K1592">
        <f t="shared" si="171"/>
        <v>2</v>
      </c>
      <c r="L1592" t="str">
        <f t="shared" si="174"/>
        <v>HK1</v>
      </c>
      <c r="M1592" t="str">
        <f t="shared" si="175"/>
        <v>TH01001Công tác xã hội2</v>
      </c>
      <c r="N1592">
        <f t="shared" si="172"/>
        <v>1</v>
      </c>
      <c r="O1592" t="str">
        <f t="shared" si="177"/>
        <v/>
      </c>
      <c r="P1592" t="str">
        <f t="shared" si="176"/>
        <v>HK1</v>
      </c>
    </row>
    <row r="1593" spans="1:16" ht="16.5">
      <c r="A1593" s="80" t="s">
        <v>1210</v>
      </c>
      <c r="B1593" s="81" t="s">
        <v>1211</v>
      </c>
      <c r="C1593" s="80" t="s">
        <v>21</v>
      </c>
      <c r="D1593" s="80">
        <v>2</v>
      </c>
      <c r="E1593" s="80">
        <v>1.5</v>
      </c>
      <c r="F1593" s="80">
        <v>0.5</v>
      </c>
      <c r="G1593" s="80"/>
      <c r="H1593" s="83" t="s">
        <v>1316</v>
      </c>
      <c r="I1593" s="26" t="s">
        <v>13</v>
      </c>
      <c r="J1593" t="str">
        <f t="shared" si="173"/>
        <v>LS01002Công tác xã hội2</v>
      </c>
      <c r="K1593">
        <f t="shared" si="171"/>
        <v>1</v>
      </c>
      <c r="L1593" t="str">
        <f t="shared" si="174"/>
        <v/>
      </c>
      <c r="M1593" t="str">
        <f t="shared" si="175"/>
        <v>LS01002Công tác xã hội2</v>
      </c>
      <c r="N1593">
        <f t="shared" si="172"/>
        <v>2</v>
      </c>
      <c r="O1593" t="str">
        <f t="shared" si="177"/>
        <v>HK2</v>
      </c>
      <c r="P1593" t="str">
        <f t="shared" si="176"/>
        <v>HK2</v>
      </c>
    </row>
    <row r="1594" spans="1:16" ht="16.5">
      <c r="A1594" s="80" t="s">
        <v>1212</v>
      </c>
      <c r="B1594" s="81" t="s">
        <v>26</v>
      </c>
      <c r="C1594" s="80" t="s">
        <v>27</v>
      </c>
      <c r="D1594" s="80">
        <v>3</v>
      </c>
      <c r="E1594" s="80">
        <v>2</v>
      </c>
      <c r="F1594" s="80">
        <v>1</v>
      </c>
      <c r="G1594" s="80"/>
      <c r="H1594" s="83" t="s">
        <v>1316</v>
      </c>
      <c r="I1594" s="26" t="s">
        <v>13</v>
      </c>
      <c r="J1594" t="str">
        <f t="shared" si="173"/>
        <v>NP01001Công tác xã hội3</v>
      </c>
      <c r="K1594">
        <f t="shared" si="171"/>
        <v>1</v>
      </c>
      <c r="L1594" t="str">
        <f t="shared" si="174"/>
        <v/>
      </c>
      <c r="M1594" t="str">
        <f t="shared" si="175"/>
        <v>NP01001Công tác xã hội3</v>
      </c>
      <c r="N1594">
        <f t="shared" si="172"/>
        <v>1</v>
      </c>
      <c r="O1594" t="str">
        <f t="shared" si="177"/>
        <v/>
      </c>
      <c r="P1594" t="str">
        <f t="shared" si="176"/>
        <v/>
      </c>
    </row>
    <row r="1595" spans="1:16" ht="16.5">
      <c r="A1595" s="80" t="s">
        <v>1213</v>
      </c>
      <c r="B1595" s="81" t="s">
        <v>30</v>
      </c>
      <c r="C1595" s="80" t="s">
        <v>31</v>
      </c>
      <c r="D1595" s="80">
        <v>2</v>
      </c>
      <c r="E1595" s="80">
        <v>1.5</v>
      </c>
      <c r="F1595" s="80">
        <v>0.5</v>
      </c>
      <c r="G1595" s="80"/>
      <c r="H1595" s="83" t="s">
        <v>1316</v>
      </c>
      <c r="I1595" s="26" t="s">
        <v>13</v>
      </c>
      <c r="J1595" t="str">
        <f t="shared" si="173"/>
        <v>CT01001Công tác xã hội2</v>
      </c>
      <c r="K1595">
        <f t="shared" si="171"/>
        <v>1</v>
      </c>
      <c r="L1595" t="str">
        <f t="shared" si="174"/>
        <v/>
      </c>
      <c r="M1595" t="str">
        <f t="shared" si="175"/>
        <v>CT01001Công tác xã hội2</v>
      </c>
      <c r="N1595">
        <f t="shared" si="172"/>
        <v>1</v>
      </c>
      <c r="O1595" t="str">
        <f t="shared" si="177"/>
        <v/>
      </c>
      <c r="P1595" t="str">
        <f t="shared" si="176"/>
        <v/>
      </c>
    </row>
    <row r="1596" spans="1:16" ht="16.5">
      <c r="A1596" s="80" t="s">
        <v>1214</v>
      </c>
      <c r="B1596" s="81" t="s">
        <v>33</v>
      </c>
      <c r="C1596" s="80" t="s">
        <v>34</v>
      </c>
      <c r="D1596" s="80">
        <v>2</v>
      </c>
      <c r="E1596" s="80">
        <v>1.5</v>
      </c>
      <c r="F1596" s="80">
        <v>0.5</v>
      </c>
      <c r="G1596" s="80"/>
      <c r="H1596" s="83" t="s">
        <v>1316</v>
      </c>
      <c r="I1596" s="26" t="s">
        <v>13</v>
      </c>
      <c r="J1596" t="str">
        <f t="shared" si="173"/>
        <v>XD01001Công tác xã hội2</v>
      </c>
      <c r="K1596">
        <f t="shared" si="171"/>
        <v>1</v>
      </c>
      <c r="L1596" t="str">
        <f t="shared" si="174"/>
        <v/>
      </c>
      <c r="M1596" t="str">
        <f t="shared" si="175"/>
        <v>XD01001Công tác xã hội2</v>
      </c>
      <c r="N1596">
        <f t="shared" si="172"/>
        <v>1</v>
      </c>
      <c r="O1596" t="str">
        <f t="shared" si="177"/>
        <v/>
      </c>
      <c r="P1596" t="str">
        <f t="shared" si="176"/>
        <v/>
      </c>
    </row>
    <row r="1597" spans="1:16" ht="16.5">
      <c r="A1597" s="80" t="s">
        <v>1215</v>
      </c>
      <c r="B1597" s="81" t="s">
        <v>71</v>
      </c>
      <c r="C1597" s="80" t="s">
        <v>72</v>
      </c>
      <c r="D1597" s="80">
        <v>2</v>
      </c>
      <c r="E1597" s="80">
        <v>1.5</v>
      </c>
      <c r="F1597" s="80">
        <v>0.5</v>
      </c>
      <c r="G1597" s="80"/>
      <c r="H1597" s="83" t="s">
        <v>1316</v>
      </c>
      <c r="I1597" s="26" t="s">
        <v>13</v>
      </c>
      <c r="J1597" t="str">
        <f t="shared" si="173"/>
        <v>XH01001Công tác xã hội2</v>
      </c>
      <c r="K1597">
        <f t="shared" si="171"/>
        <v>2</v>
      </c>
      <c r="L1597" t="str">
        <f t="shared" si="174"/>
        <v>HK1</v>
      </c>
      <c r="M1597" t="str">
        <f t="shared" si="175"/>
        <v>XH01001Công tác xã hội2</v>
      </c>
      <c r="N1597">
        <f t="shared" si="172"/>
        <v>1</v>
      </c>
      <c r="O1597" t="str">
        <f t="shared" si="177"/>
        <v/>
      </c>
      <c r="P1597" t="str">
        <f t="shared" si="176"/>
        <v>HK1</v>
      </c>
    </row>
    <row r="1598" spans="1:16" ht="16.5">
      <c r="A1598" s="80" t="s">
        <v>1216</v>
      </c>
      <c r="B1598" s="81" t="s">
        <v>1217</v>
      </c>
      <c r="C1598" s="80" t="s">
        <v>1218</v>
      </c>
      <c r="D1598" s="80">
        <v>3</v>
      </c>
      <c r="E1598" s="80">
        <v>2</v>
      </c>
      <c r="F1598" s="80">
        <v>1</v>
      </c>
      <c r="G1598" s="80"/>
      <c r="H1598" s="83" t="s">
        <v>1316</v>
      </c>
      <c r="I1598" s="26" t="s">
        <v>13</v>
      </c>
      <c r="J1598" t="str">
        <f t="shared" si="173"/>
        <v>ĐC01012Công tác xã hội3</v>
      </c>
      <c r="K1598">
        <f t="shared" si="171"/>
        <v>1</v>
      </c>
      <c r="L1598" t="str">
        <f t="shared" si="174"/>
        <v/>
      </c>
      <c r="M1598" t="str">
        <f t="shared" si="175"/>
        <v>ĐC01012Công tác xã hội3</v>
      </c>
      <c r="N1598">
        <f t="shared" si="172"/>
        <v>1</v>
      </c>
      <c r="O1598" t="str">
        <f t="shared" si="177"/>
        <v/>
      </c>
      <c r="P1598" t="str">
        <f t="shared" si="176"/>
        <v/>
      </c>
    </row>
    <row r="1599" spans="1:16" ht="16.5">
      <c r="A1599" s="80" t="s">
        <v>1219</v>
      </c>
      <c r="B1599" s="81" t="s">
        <v>39</v>
      </c>
      <c r="C1599" s="80" t="s">
        <v>1220</v>
      </c>
      <c r="D1599" s="80">
        <v>3</v>
      </c>
      <c r="E1599" s="80">
        <v>1</v>
      </c>
      <c r="F1599" s="80">
        <v>2</v>
      </c>
      <c r="G1599" s="80"/>
      <c r="H1599" s="83" t="s">
        <v>1316</v>
      </c>
      <c r="I1599" s="26" t="s">
        <v>13</v>
      </c>
      <c r="J1599" t="str">
        <f t="shared" si="173"/>
        <v>ĐC01005Công tác xã hội3</v>
      </c>
      <c r="K1599">
        <f t="shared" si="171"/>
        <v>2</v>
      </c>
      <c r="L1599" t="str">
        <f t="shared" si="174"/>
        <v>HK1</v>
      </c>
      <c r="M1599" t="str">
        <f t="shared" si="175"/>
        <v>ĐC01005Công tác xã hội3</v>
      </c>
      <c r="N1599">
        <f t="shared" si="172"/>
        <v>1</v>
      </c>
      <c r="O1599" t="str">
        <f t="shared" si="177"/>
        <v/>
      </c>
      <c r="P1599" t="str">
        <f t="shared" si="176"/>
        <v>HK1</v>
      </c>
    </row>
    <row r="1600" spans="1:16" ht="16.5">
      <c r="A1600" s="107" t="s">
        <v>1317</v>
      </c>
      <c r="B1600" s="81" t="s">
        <v>36</v>
      </c>
      <c r="C1600" s="80" t="s">
        <v>37</v>
      </c>
      <c r="D1600" s="80">
        <v>2</v>
      </c>
      <c r="E1600" s="80">
        <v>1.5</v>
      </c>
      <c r="F1600" s="80">
        <v>0.5</v>
      </c>
      <c r="G1600" s="80"/>
      <c r="H1600" s="83" t="s">
        <v>1316</v>
      </c>
      <c r="I1600" s="26" t="s">
        <v>73</v>
      </c>
      <c r="J1600" t="str">
        <f t="shared" si="173"/>
        <v>TG01004Công tác xã hội2</v>
      </c>
      <c r="K1600">
        <f t="shared" si="171"/>
        <v>1</v>
      </c>
      <c r="L1600" t="str">
        <f t="shared" si="174"/>
        <v/>
      </c>
      <c r="M1600" t="str">
        <f t="shared" si="175"/>
        <v>TG01004Công tác xã hội2</v>
      </c>
      <c r="N1600">
        <f t="shared" si="172"/>
        <v>1</v>
      </c>
      <c r="O1600" t="str">
        <f t="shared" si="177"/>
        <v/>
      </c>
      <c r="P1600" t="str">
        <f t="shared" si="176"/>
        <v/>
      </c>
    </row>
    <row r="1601" spans="1:16" ht="16.5">
      <c r="A1601" s="107" t="s">
        <v>1318</v>
      </c>
      <c r="B1601" s="81" t="s">
        <v>514</v>
      </c>
      <c r="C1601" s="80" t="s">
        <v>1224</v>
      </c>
      <c r="D1601" s="80">
        <v>2</v>
      </c>
      <c r="E1601" s="80">
        <v>1.5</v>
      </c>
      <c r="F1601" s="80">
        <v>0.5</v>
      </c>
      <c r="G1601" s="80"/>
      <c r="H1601" s="83" t="s">
        <v>1316</v>
      </c>
      <c r="I1601" s="26" t="s">
        <v>73</v>
      </c>
      <c r="J1601" t="str">
        <f t="shared" si="173"/>
        <v>TG01006Công tác xã hội2</v>
      </c>
      <c r="K1601">
        <f t="shared" si="171"/>
        <v>2</v>
      </c>
      <c r="L1601" t="str">
        <f t="shared" si="174"/>
        <v>HK1</v>
      </c>
      <c r="M1601" t="str">
        <f t="shared" si="175"/>
        <v>TG01006Công tác xã hội2</v>
      </c>
      <c r="N1601">
        <f t="shared" si="172"/>
        <v>1</v>
      </c>
      <c r="O1601" t="str">
        <f t="shared" si="177"/>
        <v/>
      </c>
      <c r="P1601" t="str">
        <f t="shared" si="176"/>
        <v>HK1</v>
      </c>
    </row>
    <row r="1602" spans="1:16" ht="16.5">
      <c r="A1602" s="107" t="s">
        <v>1319</v>
      </c>
      <c r="B1602" s="81" t="s">
        <v>76</v>
      </c>
      <c r="C1602" s="80" t="s">
        <v>299</v>
      </c>
      <c r="D1602" s="80">
        <v>2</v>
      </c>
      <c r="E1602" s="80">
        <v>1.5</v>
      </c>
      <c r="F1602" s="80">
        <v>0.5</v>
      </c>
      <c r="G1602" s="80"/>
      <c r="H1602" s="83" t="s">
        <v>1316</v>
      </c>
      <c r="I1602" s="26" t="s">
        <v>73</v>
      </c>
      <c r="J1602" t="str">
        <f t="shared" si="173"/>
        <v>TT01002Công tác xã hội2</v>
      </c>
      <c r="K1602">
        <f t="shared" ref="K1602:K1665" si="178">COUNTIF($J$2:$J$3265,J1602)</f>
        <v>2</v>
      </c>
      <c r="L1602" t="str">
        <f t="shared" si="174"/>
        <v>HK1</v>
      </c>
      <c r="M1602" t="str">
        <f t="shared" si="175"/>
        <v>TT01002Công tác xã hội2</v>
      </c>
      <c r="N1602">
        <f t="shared" ref="N1602:N1665" si="179">COUNTIF(M1602:M4887,M1602)</f>
        <v>1</v>
      </c>
      <c r="O1602" t="str">
        <f t="shared" si="177"/>
        <v/>
      </c>
      <c r="P1602" t="str">
        <f t="shared" si="176"/>
        <v>HK1</v>
      </c>
    </row>
    <row r="1603" spans="1:16" ht="16.5">
      <c r="A1603" s="107" t="s">
        <v>1320</v>
      </c>
      <c r="B1603" s="81" t="s">
        <v>86</v>
      </c>
      <c r="C1603" s="80" t="s">
        <v>1225</v>
      </c>
      <c r="D1603" s="80">
        <v>2</v>
      </c>
      <c r="E1603" s="80">
        <v>1.5</v>
      </c>
      <c r="F1603" s="80">
        <v>0.5</v>
      </c>
      <c r="G1603" s="80"/>
      <c r="H1603" s="83" t="s">
        <v>1316</v>
      </c>
      <c r="I1603" s="26" t="s">
        <v>73</v>
      </c>
      <c r="J1603" t="str">
        <f t="shared" ref="J1603:J1666" si="180">CONCATENATE(B1603,H1603,D1603)</f>
        <v>CT01002Công tác xã hội2</v>
      </c>
      <c r="K1603">
        <f t="shared" si="178"/>
        <v>1</v>
      </c>
      <c r="L1603" t="str">
        <f t="shared" ref="L1603:L1666" si="181">IF(K1603=2,"HK1","")</f>
        <v/>
      </c>
      <c r="M1603" t="str">
        <f t="shared" ref="M1603:M1666" si="182">CONCATENATE(B1603,H1603,D1603)</f>
        <v>CT01002Công tác xã hội2</v>
      </c>
      <c r="N1603">
        <f t="shared" si="179"/>
        <v>1</v>
      </c>
      <c r="O1603" t="str">
        <f t="shared" si="177"/>
        <v/>
      </c>
      <c r="P1603" t="str">
        <f t="shared" si="176"/>
        <v/>
      </c>
    </row>
    <row r="1604" spans="1:16" ht="16.5">
      <c r="A1604" s="107" t="s">
        <v>1321</v>
      </c>
      <c r="B1604" s="81" t="s">
        <v>209</v>
      </c>
      <c r="C1604" s="80" t="s">
        <v>1322</v>
      </c>
      <c r="D1604" s="80">
        <v>2</v>
      </c>
      <c r="E1604" s="80">
        <v>1.5</v>
      </c>
      <c r="F1604" s="80">
        <v>0.5</v>
      </c>
      <c r="G1604" s="80"/>
      <c r="H1604" s="83" t="s">
        <v>1316</v>
      </c>
      <c r="I1604" s="26" t="s">
        <v>73</v>
      </c>
      <c r="J1604" t="str">
        <f t="shared" si="180"/>
        <v>TT01003Công tác xã hội2</v>
      </c>
      <c r="K1604">
        <f t="shared" si="178"/>
        <v>1</v>
      </c>
      <c r="L1604" t="str">
        <f t="shared" si="181"/>
        <v/>
      </c>
      <c r="M1604" t="str">
        <f t="shared" si="182"/>
        <v>TT01003Công tác xã hội2</v>
      </c>
      <c r="N1604">
        <f t="shared" si="179"/>
        <v>1</v>
      </c>
      <c r="O1604" t="str">
        <f t="shared" si="177"/>
        <v/>
      </c>
      <c r="P1604" t="str">
        <f t="shared" si="176"/>
        <v/>
      </c>
    </row>
    <row r="1605" spans="1:16" ht="16.5">
      <c r="A1605" s="107" t="s">
        <v>1323</v>
      </c>
      <c r="B1605" s="81" t="s">
        <v>300</v>
      </c>
      <c r="C1605" s="80" t="s">
        <v>301</v>
      </c>
      <c r="D1605" s="80">
        <v>2</v>
      </c>
      <c r="E1605" s="80">
        <v>1.5</v>
      </c>
      <c r="F1605" s="80">
        <v>0.5</v>
      </c>
      <c r="G1605" s="80"/>
      <c r="H1605" s="83" t="s">
        <v>1316</v>
      </c>
      <c r="I1605" s="26" t="s">
        <v>73</v>
      </c>
      <c r="J1605" t="str">
        <f t="shared" si="180"/>
        <v>LS01003Công tác xã hội2</v>
      </c>
      <c r="K1605">
        <f t="shared" si="178"/>
        <v>1</v>
      </c>
      <c r="L1605" t="str">
        <f t="shared" si="181"/>
        <v/>
      </c>
      <c r="M1605" t="str">
        <f t="shared" si="182"/>
        <v>LS01003Công tác xã hội2</v>
      </c>
      <c r="N1605">
        <f t="shared" si="179"/>
        <v>1</v>
      </c>
      <c r="O1605" t="str">
        <f t="shared" si="177"/>
        <v/>
      </c>
      <c r="P1605" t="str">
        <f t="shared" si="176"/>
        <v/>
      </c>
    </row>
    <row r="1606" spans="1:16" ht="16.5">
      <c r="A1606" s="107" t="s">
        <v>1324</v>
      </c>
      <c r="B1606" s="81" t="s">
        <v>216</v>
      </c>
      <c r="C1606" s="80" t="s">
        <v>217</v>
      </c>
      <c r="D1606" s="80">
        <v>2</v>
      </c>
      <c r="E1606" s="80">
        <v>1.5</v>
      </c>
      <c r="F1606" s="80">
        <v>0.5</v>
      </c>
      <c r="G1606" s="80"/>
      <c r="H1606" s="83" t="s">
        <v>1316</v>
      </c>
      <c r="I1606" s="26" t="s">
        <v>73</v>
      </c>
      <c r="J1606" t="str">
        <f t="shared" si="180"/>
        <v>ĐC01001Công tác xã hội2</v>
      </c>
      <c r="K1606">
        <f t="shared" si="178"/>
        <v>1</v>
      </c>
      <c r="L1606" t="str">
        <f t="shared" si="181"/>
        <v/>
      </c>
      <c r="M1606" t="str">
        <f t="shared" si="182"/>
        <v>ĐC01001Công tác xã hội2</v>
      </c>
      <c r="N1606">
        <f t="shared" si="179"/>
        <v>1</v>
      </c>
      <c r="O1606" t="str">
        <f t="shared" si="177"/>
        <v/>
      </c>
      <c r="P1606" t="str">
        <f t="shared" si="176"/>
        <v/>
      </c>
    </row>
    <row r="1607" spans="1:16" ht="16.5">
      <c r="A1607" s="107" t="s">
        <v>1325</v>
      </c>
      <c r="B1607" s="81" t="s">
        <v>1226</v>
      </c>
      <c r="C1607" s="80" t="s">
        <v>1326</v>
      </c>
      <c r="D1607" s="80">
        <v>2</v>
      </c>
      <c r="E1607" s="80">
        <v>1.5</v>
      </c>
      <c r="F1607" s="80">
        <v>0.5</v>
      </c>
      <c r="G1607" s="80"/>
      <c r="H1607" s="83" t="s">
        <v>1316</v>
      </c>
      <c r="I1607" s="26" t="s">
        <v>73</v>
      </c>
      <c r="J1607" t="str">
        <f t="shared" si="180"/>
        <v>KT02010Công tác xã hội2</v>
      </c>
      <c r="K1607">
        <f t="shared" si="178"/>
        <v>1</v>
      </c>
      <c r="L1607" t="str">
        <f t="shared" si="181"/>
        <v/>
      </c>
      <c r="M1607" t="str">
        <f t="shared" si="182"/>
        <v>KT02010Công tác xã hội2</v>
      </c>
      <c r="N1607">
        <f t="shared" si="179"/>
        <v>1</v>
      </c>
      <c r="O1607" t="str">
        <f t="shared" si="177"/>
        <v/>
      </c>
      <c r="P1607" t="str">
        <f t="shared" si="176"/>
        <v/>
      </c>
    </row>
    <row r="1608" spans="1:16" ht="16.5">
      <c r="A1608" s="107" t="s">
        <v>1327</v>
      </c>
      <c r="B1608" s="81" t="s">
        <v>511</v>
      </c>
      <c r="C1608" s="80" t="s">
        <v>70</v>
      </c>
      <c r="D1608" s="80">
        <v>2</v>
      </c>
      <c r="E1608" s="80">
        <v>1.5</v>
      </c>
      <c r="F1608" s="80">
        <v>0.5</v>
      </c>
      <c r="G1608" s="80"/>
      <c r="H1608" s="83" t="s">
        <v>1316</v>
      </c>
      <c r="I1608" s="26" t="s">
        <v>73</v>
      </c>
      <c r="J1608" t="str">
        <f t="shared" si="180"/>
        <v>TM01007Công tác xã hội2</v>
      </c>
      <c r="K1608">
        <f t="shared" si="178"/>
        <v>1</v>
      </c>
      <c r="L1608" t="str">
        <f t="shared" si="181"/>
        <v/>
      </c>
      <c r="M1608" t="str">
        <f t="shared" si="182"/>
        <v>TM01007Công tác xã hội2</v>
      </c>
      <c r="N1608">
        <f t="shared" si="179"/>
        <v>1</v>
      </c>
      <c r="O1608" t="str">
        <f t="shared" si="177"/>
        <v/>
      </c>
      <c r="P1608" t="str">
        <f t="shared" si="176"/>
        <v/>
      </c>
    </row>
    <row r="1609" spans="1:16" ht="16.5">
      <c r="A1609" s="80" t="s">
        <v>1328</v>
      </c>
      <c r="B1609" s="81" t="s">
        <v>1329</v>
      </c>
      <c r="C1609" s="80" t="s">
        <v>646</v>
      </c>
      <c r="D1609" s="80">
        <v>2</v>
      </c>
      <c r="E1609" s="80">
        <v>1.5</v>
      </c>
      <c r="F1609" s="80">
        <v>0.5</v>
      </c>
      <c r="G1609" s="80"/>
      <c r="H1609" s="83" t="s">
        <v>1316</v>
      </c>
      <c r="I1609" s="26" t="s">
        <v>73</v>
      </c>
      <c r="J1609" t="str">
        <f t="shared" si="180"/>
        <v>CT03045Công tác xã hội2</v>
      </c>
      <c r="K1609">
        <f t="shared" si="178"/>
        <v>1</v>
      </c>
      <c r="L1609" t="str">
        <f t="shared" si="181"/>
        <v/>
      </c>
      <c r="M1609" t="str">
        <f t="shared" si="182"/>
        <v>CT03045Công tác xã hội2</v>
      </c>
      <c r="N1609">
        <f t="shared" si="179"/>
        <v>1</v>
      </c>
      <c r="O1609" t="str">
        <f t="shared" si="177"/>
        <v/>
      </c>
      <c r="P1609" t="str">
        <f t="shared" si="176"/>
        <v/>
      </c>
    </row>
    <row r="1610" spans="1:16" ht="16.5">
      <c r="A1610" s="80" t="s">
        <v>1330</v>
      </c>
      <c r="B1610" s="81" t="s">
        <v>42</v>
      </c>
      <c r="C1610" s="80" t="s">
        <v>43</v>
      </c>
      <c r="D1610" s="80">
        <v>4</v>
      </c>
      <c r="E1610" s="80">
        <v>2</v>
      </c>
      <c r="F1610" s="80">
        <v>2</v>
      </c>
      <c r="G1610" s="80"/>
      <c r="H1610" s="83" t="s">
        <v>1316</v>
      </c>
      <c r="I1610" s="26" t="s">
        <v>13</v>
      </c>
      <c r="J1610" t="str">
        <f t="shared" si="180"/>
        <v>NN01015Công tác xã hội4</v>
      </c>
      <c r="K1610">
        <f t="shared" si="178"/>
        <v>2</v>
      </c>
      <c r="L1610" t="str">
        <f t="shared" si="181"/>
        <v>HK1</v>
      </c>
      <c r="M1610" t="str">
        <f t="shared" si="182"/>
        <v>NN01015Công tác xã hội4</v>
      </c>
      <c r="N1610">
        <f t="shared" si="179"/>
        <v>1</v>
      </c>
      <c r="O1610" t="str">
        <f t="shared" si="177"/>
        <v/>
      </c>
      <c r="P1610" t="str">
        <f t="shared" ref="P1610:P1673" si="183">IF(AND(L1610="HK1",O1610=""),"HK1",IF(AND(L1610="",O1610=""),"",IF(AND(L1610="",O1610="HK2"),"HK2")))</f>
        <v>HK1</v>
      </c>
    </row>
    <row r="1611" spans="1:16" ht="16.5">
      <c r="A1611" s="80" t="s">
        <v>1331</v>
      </c>
      <c r="B1611" s="81" t="s">
        <v>45</v>
      </c>
      <c r="C1611" s="80" t="s">
        <v>46</v>
      </c>
      <c r="D1611" s="80">
        <v>4</v>
      </c>
      <c r="E1611" s="80">
        <v>2</v>
      </c>
      <c r="F1611" s="80">
        <v>2</v>
      </c>
      <c r="G1611" s="80"/>
      <c r="H1611" s="83" t="s">
        <v>1316</v>
      </c>
      <c r="I1611" s="26" t="s">
        <v>13</v>
      </c>
      <c r="J1611" t="str">
        <f t="shared" si="180"/>
        <v>NN01016Công tác xã hội4</v>
      </c>
      <c r="K1611">
        <f t="shared" si="178"/>
        <v>1</v>
      </c>
      <c r="L1611" t="str">
        <f t="shared" si="181"/>
        <v/>
      </c>
      <c r="M1611" t="str">
        <f t="shared" si="182"/>
        <v>NN01016Công tác xã hội4</v>
      </c>
      <c r="N1611">
        <f t="shared" si="179"/>
        <v>2</v>
      </c>
      <c r="O1611" t="str">
        <f t="shared" si="177"/>
        <v>HK2</v>
      </c>
      <c r="P1611" t="str">
        <f t="shared" si="183"/>
        <v>HK2</v>
      </c>
    </row>
    <row r="1612" spans="1:16" ht="16.5">
      <c r="A1612" s="80" t="s">
        <v>1332</v>
      </c>
      <c r="B1612" s="81" t="s">
        <v>48</v>
      </c>
      <c r="C1612" s="80" t="s">
        <v>49</v>
      </c>
      <c r="D1612" s="80">
        <v>4</v>
      </c>
      <c r="E1612" s="80">
        <v>2</v>
      </c>
      <c r="F1612" s="80">
        <v>2</v>
      </c>
      <c r="G1612" s="80"/>
      <c r="H1612" s="83" t="s">
        <v>1316</v>
      </c>
      <c r="I1612" s="26" t="s">
        <v>13</v>
      </c>
      <c r="J1612" t="str">
        <f t="shared" si="180"/>
        <v>NN01017Công tác xã hội4</v>
      </c>
      <c r="K1612">
        <f t="shared" si="178"/>
        <v>1</v>
      </c>
      <c r="L1612" t="str">
        <f t="shared" si="181"/>
        <v/>
      </c>
      <c r="M1612" t="str">
        <f t="shared" si="182"/>
        <v>NN01017Công tác xã hội4</v>
      </c>
      <c r="N1612">
        <f t="shared" si="179"/>
        <v>1</v>
      </c>
      <c r="O1612" t="str">
        <f t="shared" si="177"/>
        <v/>
      </c>
      <c r="P1612" t="str">
        <f t="shared" si="183"/>
        <v/>
      </c>
    </row>
    <row r="1613" spans="1:16" ht="16.5">
      <c r="A1613" s="80" t="s">
        <v>1333</v>
      </c>
      <c r="B1613" s="81" t="s">
        <v>51</v>
      </c>
      <c r="C1613" s="80" t="s">
        <v>52</v>
      </c>
      <c r="D1613" s="80">
        <v>4</v>
      </c>
      <c r="E1613" s="80">
        <v>2</v>
      </c>
      <c r="F1613" s="80">
        <v>2</v>
      </c>
      <c r="G1613" s="80"/>
      <c r="H1613" s="83" t="s">
        <v>1316</v>
      </c>
      <c r="I1613" s="26" t="s">
        <v>13</v>
      </c>
      <c r="J1613" t="str">
        <f t="shared" si="180"/>
        <v>NN01019Công tác xã hội4</v>
      </c>
      <c r="K1613">
        <f t="shared" si="178"/>
        <v>1</v>
      </c>
      <c r="L1613" t="str">
        <f t="shared" si="181"/>
        <v/>
      </c>
      <c r="M1613" t="str">
        <f t="shared" si="182"/>
        <v>NN01019Công tác xã hội4</v>
      </c>
      <c r="N1613">
        <f t="shared" si="179"/>
        <v>1</v>
      </c>
      <c r="O1613" t="str">
        <f t="shared" si="177"/>
        <v/>
      </c>
      <c r="P1613" t="str">
        <f t="shared" si="183"/>
        <v/>
      </c>
    </row>
    <row r="1614" spans="1:16" ht="16.5">
      <c r="A1614" s="80" t="s">
        <v>1334</v>
      </c>
      <c r="B1614" s="81" t="s">
        <v>54</v>
      </c>
      <c r="C1614" s="80" t="s">
        <v>55</v>
      </c>
      <c r="D1614" s="80">
        <v>4</v>
      </c>
      <c r="E1614" s="80">
        <v>2</v>
      </c>
      <c r="F1614" s="80">
        <v>2</v>
      </c>
      <c r="G1614" s="80"/>
      <c r="H1614" s="83" t="s">
        <v>1316</v>
      </c>
      <c r="I1614" s="26" t="s">
        <v>13</v>
      </c>
      <c r="J1614" t="str">
        <f t="shared" si="180"/>
        <v>NN01020Công tác xã hội4</v>
      </c>
      <c r="K1614">
        <f t="shared" si="178"/>
        <v>1</v>
      </c>
      <c r="L1614" t="str">
        <f t="shared" si="181"/>
        <v/>
      </c>
      <c r="M1614" t="str">
        <f t="shared" si="182"/>
        <v>NN01020Công tác xã hội4</v>
      </c>
      <c r="N1614">
        <f t="shared" si="179"/>
        <v>2</v>
      </c>
      <c r="O1614" t="str">
        <f t="shared" si="177"/>
        <v>HK2</v>
      </c>
      <c r="P1614" t="str">
        <f t="shared" si="183"/>
        <v>HK2</v>
      </c>
    </row>
    <row r="1615" spans="1:16" ht="16.5">
      <c r="A1615" s="80" t="s">
        <v>1335</v>
      </c>
      <c r="B1615" s="81" t="s">
        <v>57</v>
      </c>
      <c r="C1615" s="80" t="s">
        <v>58</v>
      </c>
      <c r="D1615" s="80">
        <v>4</v>
      </c>
      <c r="E1615" s="80">
        <v>2</v>
      </c>
      <c r="F1615" s="80">
        <v>2</v>
      </c>
      <c r="G1615" s="80"/>
      <c r="H1615" s="83" t="s">
        <v>1316</v>
      </c>
      <c r="I1615" s="26" t="s">
        <v>13</v>
      </c>
      <c r="J1615" t="str">
        <f t="shared" si="180"/>
        <v>NN01021Công tác xã hội4</v>
      </c>
      <c r="K1615">
        <f t="shared" si="178"/>
        <v>1</v>
      </c>
      <c r="L1615" t="str">
        <f t="shared" si="181"/>
        <v/>
      </c>
      <c r="M1615" t="str">
        <f t="shared" si="182"/>
        <v>NN01021Công tác xã hội4</v>
      </c>
      <c r="N1615">
        <f t="shared" si="179"/>
        <v>1</v>
      </c>
      <c r="O1615" t="str">
        <f t="shared" si="177"/>
        <v/>
      </c>
      <c r="P1615" t="str">
        <f t="shared" si="183"/>
        <v/>
      </c>
    </row>
    <row r="1616" spans="1:16" ht="16.5">
      <c r="A1616" s="80" t="s">
        <v>1336</v>
      </c>
      <c r="B1616" s="81" t="s">
        <v>1337</v>
      </c>
      <c r="C1616" s="80" t="s">
        <v>1338</v>
      </c>
      <c r="D1616" s="80">
        <v>4</v>
      </c>
      <c r="E1616" s="80">
        <v>2</v>
      </c>
      <c r="F1616" s="80">
        <v>2</v>
      </c>
      <c r="G1616" s="80"/>
      <c r="H1616" s="83" t="s">
        <v>1316</v>
      </c>
      <c r="I1616" s="26" t="s">
        <v>13</v>
      </c>
      <c r="J1616" t="str">
        <f t="shared" si="180"/>
        <v>XH02701Công tác xã hội4</v>
      </c>
      <c r="K1616">
        <f t="shared" si="178"/>
        <v>1</v>
      </c>
      <c r="L1616" t="str">
        <f t="shared" si="181"/>
        <v/>
      </c>
      <c r="M1616" t="str">
        <f t="shared" si="182"/>
        <v>XH02701Công tác xã hội4</v>
      </c>
      <c r="N1616">
        <f t="shared" si="179"/>
        <v>1</v>
      </c>
      <c r="O1616" t="str">
        <f t="shared" ref="O1616:O1679" si="184">IF(OR(N1616=2,N1616=3),"HK2","")</f>
        <v/>
      </c>
      <c r="P1616" t="str">
        <f t="shared" si="183"/>
        <v/>
      </c>
    </row>
    <row r="1617" spans="1:16" ht="16.5">
      <c r="A1617" s="80" t="s">
        <v>1339</v>
      </c>
      <c r="B1617" s="81" t="s">
        <v>1340</v>
      </c>
      <c r="C1617" s="80" t="s">
        <v>1341</v>
      </c>
      <c r="D1617" s="80">
        <v>3</v>
      </c>
      <c r="E1617" s="80">
        <v>1.5</v>
      </c>
      <c r="F1617" s="80">
        <v>1.5</v>
      </c>
      <c r="G1617" s="80"/>
      <c r="H1617" s="83" t="s">
        <v>1316</v>
      </c>
      <c r="I1617" s="26" t="s">
        <v>13</v>
      </c>
      <c r="J1617" t="str">
        <f t="shared" si="180"/>
        <v>XH02702Công tác xã hội3</v>
      </c>
      <c r="K1617">
        <f t="shared" si="178"/>
        <v>1</v>
      </c>
      <c r="L1617" t="str">
        <f t="shared" si="181"/>
        <v/>
      </c>
      <c r="M1617" t="str">
        <f t="shared" si="182"/>
        <v>XH02702Công tác xã hội3</v>
      </c>
      <c r="N1617">
        <f t="shared" si="179"/>
        <v>2</v>
      </c>
      <c r="O1617" t="str">
        <f t="shared" si="184"/>
        <v>HK2</v>
      </c>
      <c r="P1617" t="str">
        <f t="shared" si="183"/>
        <v>HK2</v>
      </c>
    </row>
    <row r="1618" spans="1:16" ht="16.5">
      <c r="A1618" s="80" t="s">
        <v>1342</v>
      </c>
      <c r="B1618" s="81" t="s">
        <v>1343</v>
      </c>
      <c r="C1618" s="80" t="s">
        <v>1344</v>
      </c>
      <c r="D1618" s="80">
        <v>4</v>
      </c>
      <c r="E1618" s="80">
        <v>2</v>
      </c>
      <c r="F1618" s="80">
        <v>2</v>
      </c>
      <c r="G1618" s="80"/>
      <c r="H1618" s="83" t="s">
        <v>1316</v>
      </c>
      <c r="I1618" s="26" t="s">
        <v>13</v>
      </c>
      <c r="J1618" t="str">
        <f t="shared" si="180"/>
        <v>XH02703Công tác xã hội4</v>
      </c>
      <c r="K1618">
        <f t="shared" si="178"/>
        <v>1</v>
      </c>
      <c r="L1618" t="str">
        <f t="shared" si="181"/>
        <v/>
      </c>
      <c r="M1618" t="str">
        <f t="shared" si="182"/>
        <v>XH02703Công tác xã hội4</v>
      </c>
      <c r="N1618">
        <f t="shared" si="179"/>
        <v>1</v>
      </c>
      <c r="O1618" t="str">
        <f t="shared" si="184"/>
        <v/>
      </c>
      <c r="P1618" t="str">
        <f t="shared" si="183"/>
        <v/>
      </c>
    </row>
    <row r="1619" spans="1:16" ht="16.5">
      <c r="A1619" s="80" t="s">
        <v>1345</v>
      </c>
      <c r="B1619" s="81" t="s">
        <v>1346</v>
      </c>
      <c r="C1619" s="80" t="s">
        <v>1347</v>
      </c>
      <c r="D1619" s="80">
        <v>4</v>
      </c>
      <c r="E1619" s="80">
        <v>2</v>
      </c>
      <c r="F1619" s="80">
        <v>2</v>
      </c>
      <c r="G1619" s="80"/>
      <c r="H1619" s="83" t="s">
        <v>1316</v>
      </c>
      <c r="I1619" s="26" t="s">
        <v>13</v>
      </c>
      <c r="J1619" t="str">
        <f t="shared" si="180"/>
        <v>XH02704Công tác xã hội4</v>
      </c>
      <c r="K1619">
        <f t="shared" si="178"/>
        <v>1</v>
      </c>
      <c r="L1619" t="str">
        <f t="shared" si="181"/>
        <v/>
      </c>
      <c r="M1619" t="str">
        <f t="shared" si="182"/>
        <v>XH02704Công tác xã hội4</v>
      </c>
      <c r="N1619">
        <f t="shared" si="179"/>
        <v>1</v>
      </c>
      <c r="O1619" t="str">
        <f t="shared" si="184"/>
        <v/>
      </c>
      <c r="P1619" t="str">
        <f t="shared" si="183"/>
        <v/>
      </c>
    </row>
    <row r="1620" spans="1:16" ht="16.5">
      <c r="A1620" s="80" t="s">
        <v>1348</v>
      </c>
      <c r="B1620" s="81" t="s">
        <v>1349</v>
      </c>
      <c r="C1620" s="80" t="s">
        <v>125</v>
      </c>
      <c r="D1620" s="80">
        <v>2</v>
      </c>
      <c r="E1620" s="80">
        <v>0.5</v>
      </c>
      <c r="F1620" s="80">
        <v>1.5</v>
      </c>
      <c r="G1620" s="80"/>
      <c r="H1620" s="83" t="s">
        <v>1316</v>
      </c>
      <c r="I1620" s="26" t="s">
        <v>13</v>
      </c>
      <c r="J1620" t="str">
        <f t="shared" si="180"/>
        <v>XH02705Công tác xã hội2</v>
      </c>
      <c r="K1620">
        <f t="shared" si="178"/>
        <v>1</v>
      </c>
      <c r="L1620" t="str">
        <f t="shared" si="181"/>
        <v/>
      </c>
      <c r="M1620" t="str">
        <f t="shared" si="182"/>
        <v>XH02705Công tác xã hội2</v>
      </c>
      <c r="N1620">
        <f t="shared" si="179"/>
        <v>2</v>
      </c>
      <c r="O1620" t="str">
        <f t="shared" si="184"/>
        <v>HK2</v>
      </c>
      <c r="P1620" t="str">
        <f t="shared" si="183"/>
        <v>HK2</v>
      </c>
    </row>
    <row r="1621" spans="1:16" ht="16.5">
      <c r="A1621" s="80" t="s">
        <v>1350</v>
      </c>
      <c r="B1621" s="81" t="s">
        <v>1351</v>
      </c>
      <c r="C1621" s="80" t="s">
        <v>1352</v>
      </c>
      <c r="D1621" s="80">
        <v>3</v>
      </c>
      <c r="E1621" s="80">
        <v>1.5</v>
      </c>
      <c r="F1621" s="80">
        <v>1.5</v>
      </c>
      <c r="G1621" s="80"/>
      <c r="H1621" s="83" t="s">
        <v>1316</v>
      </c>
      <c r="I1621" s="26" t="s">
        <v>73</v>
      </c>
      <c r="J1621" t="str">
        <f t="shared" si="180"/>
        <v>XH02706Công tác xã hội3</v>
      </c>
      <c r="K1621">
        <f t="shared" si="178"/>
        <v>1</v>
      </c>
      <c r="L1621" t="str">
        <f t="shared" si="181"/>
        <v/>
      </c>
      <c r="M1621" t="str">
        <f t="shared" si="182"/>
        <v>XH02706Công tác xã hội3</v>
      </c>
      <c r="N1621">
        <f t="shared" si="179"/>
        <v>1</v>
      </c>
      <c r="O1621" t="str">
        <f t="shared" si="184"/>
        <v/>
      </c>
      <c r="P1621" t="str">
        <f t="shared" si="183"/>
        <v/>
      </c>
    </row>
    <row r="1622" spans="1:16" ht="16.5">
      <c r="A1622" s="80" t="s">
        <v>1353</v>
      </c>
      <c r="B1622" s="81" t="s">
        <v>1279</v>
      </c>
      <c r="C1622" s="80" t="s">
        <v>1280</v>
      </c>
      <c r="D1622" s="80">
        <v>3</v>
      </c>
      <c r="E1622" s="80">
        <v>1.5</v>
      </c>
      <c r="F1622" s="80">
        <v>1.5</v>
      </c>
      <c r="G1622" s="80"/>
      <c r="H1622" s="83" t="s">
        <v>1316</v>
      </c>
      <c r="I1622" s="26" t="s">
        <v>73</v>
      </c>
      <c r="J1622" t="str">
        <f t="shared" si="180"/>
        <v>XH02111Công tác xã hội3</v>
      </c>
      <c r="K1622">
        <f t="shared" si="178"/>
        <v>1</v>
      </c>
      <c r="L1622" t="str">
        <f t="shared" si="181"/>
        <v/>
      </c>
      <c r="M1622" t="str">
        <f t="shared" si="182"/>
        <v>XH02111Công tác xã hội3</v>
      </c>
      <c r="N1622">
        <f t="shared" si="179"/>
        <v>1</v>
      </c>
      <c r="O1622" t="str">
        <f t="shared" si="184"/>
        <v/>
      </c>
      <c r="P1622" t="str">
        <f t="shared" si="183"/>
        <v/>
      </c>
    </row>
    <row r="1623" spans="1:16" ht="16.5">
      <c r="A1623" s="80" t="s">
        <v>1354</v>
      </c>
      <c r="B1623" s="81" t="s">
        <v>1282</v>
      </c>
      <c r="C1623" s="80" t="s">
        <v>1283</v>
      </c>
      <c r="D1623" s="80">
        <v>3</v>
      </c>
      <c r="E1623" s="80">
        <v>1.5</v>
      </c>
      <c r="F1623" s="80">
        <v>1.5</v>
      </c>
      <c r="G1623" s="80"/>
      <c r="H1623" s="83" t="s">
        <v>1316</v>
      </c>
      <c r="I1623" s="26" t="s">
        <v>73</v>
      </c>
      <c r="J1623" t="str">
        <f t="shared" si="180"/>
        <v>XH02112Công tác xã hội3</v>
      </c>
      <c r="K1623">
        <f t="shared" si="178"/>
        <v>1</v>
      </c>
      <c r="L1623" t="str">
        <f t="shared" si="181"/>
        <v/>
      </c>
      <c r="M1623" t="str">
        <f t="shared" si="182"/>
        <v>XH02112Công tác xã hội3</v>
      </c>
      <c r="N1623">
        <f t="shared" si="179"/>
        <v>1</v>
      </c>
      <c r="O1623" t="str">
        <f t="shared" si="184"/>
        <v/>
      </c>
      <c r="P1623" t="str">
        <f t="shared" si="183"/>
        <v/>
      </c>
    </row>
    <row r="1624" spans="1:16" ht="16.5">
      <c r="A1624" s="80" t="s">
        <v>1355</v>
      </c>
      <c r="B1624" s="81" t="s">
        <v>1356</v>
      </c>
      <c r="C1624" s="80" t="s">
        <v>1233</v>
      </c>
      <c r="D1624" s="80">
        <v>3</v>
      </c>
      <c r="E1624" s="80">
        <v>1.5</v>
      </c>
      <c r="F1624" s="80">
        <v>1.5</v>
      </c>
      <c r="G1624" s="80"/>
      <c r="H1624" s="83" t="s">
        <v>1316</v>
      </c>
      <c r="I1624" s="26" t="s">
        <v>73</v>
      </c>
      <c r="J1624" t="str">
        <f t="shared" si="180"/>
        <v>XH02707Công tác xã hội3</v>
      </c>
      <c r="K1624">
        <f t="shared" si="178"/>
        <v>1</v>
      </c>
      <c r="L1624" t="str">
        <f t="shared" si="181"/>
        <v/>
      </c>
      <c r="M1624" t="str">
        <f t="shared" si="182"/>
        <v>XH02707Công tác xã hội3</v>
      </c>
      <c r="N1624">
        <f t="shared" si="179"/>
        <v>1</v>
      </c>
      <c r="O1624" t="str">
        <f t="shared" si="184"/>
        <v/>
      </c>
      <c r="P1624" t="str">
        <f t="shared" si="183"/>
        <v/>
      </c>
    </row>
    <row r="1625" spans="1:16" ht="16.5">
      <c r="A1625" s="80" t="s">
        <v>1357</v>
      </c>
      <c r="B1625" s="81" t="s">
        <v>1358</v>
      </c>
      <c r="C1625" s="80" t="s">
        <v>1359</v>
      </c>
      <c r="D1625" s="80">
        <v>3</v>
      </c>
      <c r="E1625" s="80">
        <v>1.5</v>
      </c>
      <c r="F1625" s="80">
        <v>1.5</v>
      </c>
      <c r="G1625" s="80"/>
      <c r="H1625" s="83" t="s">
        <v>1316</v>
      </c>
      <c r="I1625" s="26" t="s">
        <v>73</v>
      </c>
      <c r="J1625" t="str">
        <f t="shared" si="180"/>
        <v>TG01011Công tác xã hội3</v>
      </c>
      <c r="K1625">
        <f t="shared" si="178"/>
        <v>1</v>
      </c>
      <c r="L1625" t="str">
        <f t="shared" si="181"/>
        <v/>
      </c>
      <c r="M1625" t="str">
        <f t="shared" si="182"/>
        <v>TG01011Công tác xã hội3</v>
      </c>
      <c r="N1625">
        <f t="shared" si="179"/>
        <v>1</v>
      </c>
      <c r="O1625" t="str">
        <f t="shared" si="184"/>
        <v/>
      </c>
      <c r="P1625" t="str">
        <f t="shared" si="183"/>
        <v/>
      </c>
    </row>
    <row r="1626" spans="1:16" ht="16.5">
      <c r="A1626" s="80" t="s">
        <v>1360</v>
      </c>
      <c r="B1626" s="81" t="s">
        <v>1276</v>
      </c>
      <c r="C1626" s="80" t="s">
        <v>1277</v>
      </c>
      <c r="D1626" s="80">
        <v>3</v>
      </c>
      <c r="E1626" s="80">
        <v>1.5</v>
      </c>
      <c r="F1626" s="80">
        <v>1.5</v>
      </c>
      <c r="G1626" s="80"/>
      <c r="H1626" s="83" t="s">
        <v>1316</v>
      </c>
      <c r="I1626" s="26" t="s">
        <v>73</v>
      </c>
      <c r="J1626" t="str">
        <f t="shared" si="180"/>
        <v>XH02110Công tác xã hội3</v>
      </c>
      <c r="K1626">
        <f t="shared" si="178"/>
        <v>1</v>
      </c>
      <c r="L1626" t="str">
        <f t="shared" si="181"/>
        <v/>
      </c>
      <c r="M1626" t="str">
        <f t="shared" si="182"/>
        <v>XH02110Công tác xã hội3</v>
      </c>
      <c r="N1626">
        <f t="shared" si="179"/>
        <v>1</v>
      </c>
      <c r="O1626" t="str">
        <f t="shared" si="184"/>
        <v/>
      </c>
      <c r="P1626" t="str">
        <f t="shared" si="183"/>
        <v/>
      </c>
    </row>
    <row r="1627" spans="1:16" ht="16.5">
      <c r="A1627" s="80" t="s">
        <v>1361</v>
      </c>
      <c r="B1627" s="81" t="s">
        <v>1247</v>
      </c>
      <c r="C1627" s="80" t="s">
        <v>1248</v>
      </c>
      <c r="D1627" s="80">
        <v>4</v>
      </c>
      <c r="E1627" s="80">
        <v>2</v>
      </c>
      <c r="F1627" s="80">
        <v>2</v>
      </c>
      <c r="G1627" s="80"/>
      <c r="H1627" s="83" t="s">
        <v>1316</v>
      </c>
      <c r="I1627" s="26" t="s">
        <v>13</v>
      </c>
      <c r="J1627" t="str">
        <f t="shared" si="180"/>
        <v>XH02067Công tác xã hội4</v>
      </c>
      <c r="K1627">
        <f t="shared" si="178"/>
        <v>1</v>
      </c>
      <c r="L1627" t="str">
        <f t="shared" si="181"/>
        <v/>
      </c>
      <c r="M1627" t="str">
        <f t="shared" si="182"/>
        <v>XH02067Công tác xã hội4</v>
      </c>
      <c r="N1627">
        <f t="shared" si="179"/>
        <v>2</v>
      </c>
      <c r="O1627" t="str">
        <f t="shared" si="184"/>
        <v>HK2</v>
      </c>
      <c r="P1627" t="str">
        <f t="shared" si="183"/>
        <v>HK2</v>
      </c>
    </row>
    <row r="1628" spans="1:16" ht="16.5">
      <c r="A1628" s="80" t="s">
        <v>1362</v>
      </c>
      <c r="B1628" s="81" t="s">
        <v>1363</v>
      </c>
      <c r="C1628" s="80" t="s">
        <v>1364</v>
      </c>
      <c r="D1628" s="80">
        <v>3</v>
      </c>
      <c r="E1628" s="80">
        <v>1.5</v>
      </c>
      <c r="F1628" s="80">
        <v>1.5</v>
      </c>
      <c r="G1628" s="81"/>
      <c r="H1628" s="83" t="s">
        <v>1316</v>
      </c>
      <c r="I1628" s="26" t="s">
        <v>13</v>
      </c>
      <c r="J1628" t="str">
        <f t="shared" si="180"/>
        <v>XH02708Công tác xã hội3</v>
      </c>
      <c r="K1628">
        <f t="shared" si="178"/>
        <v>1</v>
      </c>
      <c r="L1628" t="str">
        <f t="shared" si="181"/>
        <v/>
      </c>
      <c r="M1628" t="str">
        <f t="shared" si="182"/>
        <v>XH02708Công tác xã hội3</v>
      </c>
      <c r="N1628">
        <f t="shared" si="179"/>
        <v>1</v>
      </c>
      <c r="O1628" t="str">
        <f t="shared" si="184"/>
        <v/>
      </c>
      <c r="P1628" t="str">
        <f t="shared" si="183"/>
        <v/>
      </c>
    </row>
    <row r="1629" spans="1:16" ht="16.5">
      <c r="A1629" s="80" t="s">
        <v>1365</v>
      </c>
      <c r="B1629" s="81" t="s">
        <v>1366</v>
      </c>
      <c r="C1629" s="80" t="s">
        <v>1367</v>
      </c>
      <c r="D1629" s="80">
        <v>3</v>
      </c>
      <c r="E1629" s="80">
        <v>1.5</v>
      </c>
      <c r="F1629" s="80">
        <v>1.5</v>
      </c>
      <c r="G1629" s="81"/>
      <c r="H1629" s="83" t="s">
        <v>1316</v>
      </c>
      <c r="I1629" s="26" t="s">
        <v>13</v>
      </c>
      <c r="J1629" t="str">
        <f t="shared" si="180"/>
        <v>XH02709Công tác xã hội3</v>
      </c>
      <c r="K1629">
        <f t="shared" si="178"/>
        <v>1</v>
      </c>
      <c r="L1629" t="str">
        <f t="shared" si="181"/>
        <v/>
      </c>
      <c r="M1629" t="str">
        <f t="shared" si="182"/>
        <v>XH02709Công tác xã hội3</v>
      </c>
      <c r="N1629">
        <f t="shared" si="179"/>
        <v>1</v>
      </c>
      <c r="O1629" t="str">
        <f t="shared" si="184"/>
        <v/>
      </c>
      <c r="P1629" t="str">
        <f t="shared" si="183"/>
        <v/>
      </c>
    </row>
    <row r="1630" spans="1:16" ht="16.5">
      <c r="A1630" s="80" t="s">
        <v>1368</v>
      </c>
      <c r="B1630" s="81" t="s">
        <v>1369</v>
      </c>
      <c r="C1630" s="80" t="s">
        <v>1245</v>
      </c>
      <c r="D1630" s="80">
        <v>3</v>
      </c>
      <c r="E1630" s="80">
        <v>1.5</v>
      </c>
      <c r="F1630" s="80">
        <v>1.5</v>
      </c>
      <c r="G1630" s="81"/>
      <c r="H1630" s="83" t="s">
        <v>1316</v>
      </c>
      <c r="I1630" s="26" t="s">
        <v>13</v>
      </c>
      <c r="J1630" t="str">
        <f t="shared" si="180"/>
        <v>XH02710Công tác xã hội3</v>
      </c>
      <c r="K1630">
        <f t="shared" si="178"/>
        <v>1</v>
      </c>
      <c r="L1630" t="str">
        <f t="shared" si="181"/>
        <v/>
      </c>
      <c r="M1630" t="str">
        <f t="shared" si="182"/>
        <v>XH02710Công tác xã hội3</v>
      </c>
      <c r="N1630">
        <f t="shared" si="179"/>
        <v>1</v>
      </c>
      <c r="O1630" t="str">
        <f t="shared" si="184"/>
        <v/>
      </c>
      <c r="P1630" t="str">
        <f t="shared" si="183"/>
        <v/>
      </c>
    </row>
    <row r="1631" spans="1:16" ht="16.5">
      <c r="A1631" s="80" t="s">
        <v>1370</v>
      </c>
      <c r="B1631" s="81" t="s">
        <v>1371</v>
      </c>
      <c r="C1631" s="80" t="s">
        <v>1372</v>
      </c>
      <c r="D1631" s="80">
        <v>3</v>
      </c>
      <c r="E1631" s="80">
        <v>1.5</v>
      </c>
      <c r="F1631" s="80">
        <v>1.5</v>
      </c>
      <c r="G1631" s="81"/>
      <c r="H1631" s="83" t="s">
        <v>1316</v>
      </c>
      <c r="I1631" s="26" t="s">
        <v>73</v>
      </c>
      <c r="J1631" t="str">
        <f t="shared" si="180"/>
        <v>XH02711Công tác xã hội3</v>
      </c>
      <c r="K1631">
        <f t="shared" si="178"/>
        <v>1</v>
      </c>
      <c r="L1631" t="str">
        <f t="shared" si="181"/>
        <v/>
      </c>
      <c r="M1631" t="str">
        <f t="shared" si="182"/>
        <v>XH02711Công tác xã hội3</v>
      </c>
      <c r="N1631">
        <f t="shared" si="179"/>
        <v>1</v>
      </c>
      <c r="O1631" t="str">
        <f t="shared" si="184"/>
        <v/>
      </c>
      <c r="P1631" t="str">
        <f t="shared" si="183"/>
        <v/>
      </c>
    </row>
    <row r="1632" spans="1:16" ht="16.5">
      <c r="A1632" s="80" t="s">
        <v>1373</v>
      </c>
      <c r="B1632" s="81" t="s">
        <v>1374</v>
      </c>
      <c r="C1632" s="80" t="s">
        <v>1274</v>
      </c>
      <c r="D1632" s="80">
        <v>3</v>
      </c>
      <c r="E1632" s="80">
        <v>2</v>
      </c>
      <c r="F1632" s="80">
        <v>1</v>
      </c>
      <c r="G1632" s="81"/>
      <c r="H1632" s="83" t="s">
        <v>1316</v>
      </c>
      <c r="I1632" s="26" t="s">
        <v>73</v>
      </c>
      <c r="J1632" t="str">
        <f t="shared" si="180"/>
        <v>XH02109Công tác xã hội3</v>
      </c>
      <c r="K1632">
        <f t="shared" si="178"/>
        <v>1</v>
      </c>
      <c r="L1632" t="str">
        <f t="shared" si="181"/>
        <v/>
      </c>
      <c r="M1632" t="str">
        <f t="shared" si="182"/>
        <v>XH02109Công tác xã hội3</v>
      </c>
      <c r="N1632">
        <f t="shared" si="179"/>
        <v>1</v>
      </c>
      <c r="O1632" t="str">
        <f t="shared" si="184"/>
        <v/>
      </c>
      <c r="P1632" t="str">
        <f t="shared" si="183"/>
        <v/>
      </c>
    </row>
    <row r="1633" spans="1:16" ht="16.5">
      <c r="A1633" s="80" t="s">
        <v>1375</v>
      </c>
      <c r="B1633" s="81" t="s">
        <v>1376</v>
      </c>
      <c r="C1633" s="80" t="s">
        <v>1377</v>
      </c>
      <c r="D1633" s="80">
        <v>3</v>
      </c>
      <c r="E1633" s="80">
        <v>2</v>
      </c>
      <c r="F1633" s="80">
        <v>1</v>
      </c>
      <c r="G1633" s="81"/>
      <c r="H1633" s="83" t="s">
        <v>1316</v>
      </c>
      <c r="I1633" s="26" t="s">
        <v>73</v>
      </c>
      <c r="J1633" t="str">
        <f t="shared" si="180"/>
        <v>XH03029Công tác xã hội3</v>
      </c>
      <c r="K1633">
        <f t="shared" si="178"/>
        <v>1</v>
      </c>
      <c r="L1633" t="str">
        <f t="shared" si="181"/>
        <v/>
      </c>
      <c r="M1633" t="str">
        <f t="shared" si="182"/>
        <v>XH03029Công tác xã hội3</v>
      </c>
      <c r="N1633">
        <f t="shared" si="179"/>
        <v>1</v>
      </c>
      <c r="O1633" t="str">
        <f t="shared" si="184"/>
        <v/>
      </c>
      <c r="P1633" t="str">
        <f t="shared" si="183"/>
        <v/>
      </c>
    </row>
    <row r="1634" spans="1:16" ht="16.5">
      <c r="A1634" s="80" t="s">
        <v>1378</v>
      </c>
      <c r="B1634" s="81" t="s">
        <v>1379</v>
      </c>
      <c r="C1634" s="80" t="s">
        <v>1380</v>
      </c>
      <c r="D1634" s="80">
        <v>3</v>
      </c>
      <c r="E1634" s="80">
        <v>2</v>
      </c>
      <c r="F1634" s="80">
        <v>1</v>
      </c>
      <c r="G1634" s="81"/>
      <c r="H1634" s="83" t="s">
        <v>1316</v>
      </c>
      <c r="I1634" s="26" t="s">
        <v>73</v>
      </c>
      <c r="J1634" t="str">
        <f t="shared" si="180"/>
        <v>XH02713Công tác xã hội3</v>
      </c>
      <c r="K1634">
        <f t="shared" si="178"/>
        <v>1</v>
      </c>
      <c r="L1634" t="str">
        <f t="shared" si="181"/>
        <v/>
      </c>
      <c r="M1634" t="str">
        <f t="shared" si="182"/>
        <v>XH02713Công tác xã hội3</v>
      </c>
      <c r="N1634">
        <f t="shared" si="179"/>
        <v>1</v>
      </c>
      <c r="O1634" t="str">
        <f t="shared" si="184"/>
        <v/>
      </c>
      <c r="P1634" t="str">
        <f t="shared" si="183"/>
        <v/>
      </c>
    </row>
    <row r="1635" spans="1:16" ht="16.5">
      <c r="A1635" s="80" t="s">
        <v>1381</v>
      </c>
      <c r="B1635" s="81" t="s">
        <v>1288</v>
      </c>
      <c r="C1635" s="80" t="s">
        <v>1289</v>
      </c>
      <c r="D1635" s="80">
        <v>3</v>
      </c>
      <c r="E1635" s="80">
        <v>2</v>
      </c>
      <c r="F1635" s="80">
        <v>1</v>
      </c>
      <c r="G1635" s="81"/>
      <c r="H1635" s="83" t="s">
        <v>1316</v>
      </c>
      <c r="I1635" s="26" t="s">
        <v>73</v>
      </c>
      <c r="J1635" t="str">
        <f t="shared" si="180"/>
        <v>XH03114Công tác xã hội3</v>
      </c>
      <c r="K1635">
        <f t="shared" si="178"/>
        <v>1</v>
      </c>
      <c r="L1635" t="str">
        <f t="shared" si="181"/>
        <v/>
      </c>
      <c r="M1635" t="str">
        <f t="shared" si="182"/>
        <v>XH03114Công tác xã hội3</v>
      </c>
      <c r="N1635">
        <f t="shared" si="179"/>
        <v>1</v>
      </c>
      <c r="O1635" t="str">
        <f t="shared" si="184"/>
        <v/>
      </c>
      <c r="P1635" t="str">
        <f t="shared" si="183"/>
        <v/>
      </c>
    </row>
    <row r="1636" spans="1:16" ht="16.5">
      <c r="A1636" s="80" t="s">
        <v>1382</v>
      </c>
      <c r="B1636" s="81" t="s">
        <v>573</v>
      </c>
      <c r="C1636" s="80" t="s">
        <v>410</v>
      </c>
      <c r="D1636" s="80">
        <v>3</v>
      </c>
      <c r="E1636" s="80">
        <v>2</v>
      </c>
      <c r="F1636" s="80">
        <v>1</v>
      </c>
      <c r="G1636" s="81"/>
      <c r="H1636" s="83" t="s">
        <v>1316</v>
      </c>
      <c r="I1636" s="26" t="s">
        <v>73</v>
      </c>
      <c r="J1636" t="str">
        <f t="shared" si="180"/>
        <v>QQ03466Công tác xã hội3</v>
      </c>
      <c r="K1636">
        <f t="shared" si="178"/>
        <v>1</v>
      </c>
      <c r="L1636" t="str">
        <f t="shared" si="181"/>
        <v/>
      </c>
      <c r="M1636" t="str">
        <f t="shared" si="182"/>
        <v>QQ03466Công tác xã hội3</v>
      </c>
      <c r="N1636">
        <f t="shared" si="179"/>
        <v>1</v>
      </c>
      <c r="O1636" t="str">
        <f t="shared" si="184"/>
        <v/>
      </c>
      <c r="P1636" t="str">
        <f t="shared" si="183"/>
        <v/>
      </c>
    </row>
    <row r="1637" spans="1:16" ht="16.5">
      <c r="A1637" s="80" t="s">
        <v>1383</v>
      </c>
      <c r="B1637" s="81" t="s">
        <v>1384</v>
      </c>
      <c r="C1637" s="80" t="s">
        <v>1385</v>
      </c>
      <c r="D1637" s="80">
        <v>3</v>
      </c>
      <c r="E1637" s="80">
        <v>2</v>
      </c>
      <c r="F1637" s="80">
        <v>1</v>
      </c>
      <c r="G1637" s="81"/>
      <c r="H1637" s="83" t="s">
        <v>1316</v>
      </c>
      <c r="I1637" s="26" t="s">
        <v>13</v>
      </c>
      <c r="J1637" t="str">
        <f t="shared" si="180"/>
        <v>XH02723Công tác xã hội3</v>
      </c>
      <c r="K1637">
        <f t="shared" si="178"/>
        <v>1</v>
      </c>
      <c r="L1637" t="str">
        <f t="shared" si="181"/>
        <v/>
      </c>
      <c r="M1637" t="str">
        <f t="shared" si="182"/>
        <v>XH02723Công tác xã hội3</v>
      </c>
      <c r="N1637">
        <f t="shared" si="179"/>
        <v>1</v>
      </c>
      <c r="O1637" t="str">
        <f t="shared" si="184"/>
        <v/>
      </c>
      <c r="P1637" t="str">
        <f t="shared" si="183"/>
        <v/>
      </c>
    </row>
    <row r="1638" spans="1:16" ht="16.5">
      <c r="A1638" s="80" t="s">
        <v>1386</v>
      </c>
      <c r="B1638" s="81" t="s">
        <v>1387</v>
      </c>
      <c r="C1638" s="80" t="s">
        <v>1388</v>
      </c>
      <c r="D1638" s="80">
        <v>3</v>
      </c>
      <c r="E1638" s="80">
        <v>1.5</v>
      </c>
      <c r="F1638" s="80">
        <v>1.5</v>
      </c>
      <c r="G1638" s="81"/>
      <c r="H1638" s="83" t="s">
        <v>1316</v>
      </c>
      <c r="I1638" s="26" t="s">
        <v>73</v>
      </c>
      <c r="J1638" t="str">
        <f t="shared" si="180"/>
        <v>XH02724Công tác xã hội3</v>
      </c>
      <c r="K1638">
        <f t="shared" si="178"/>
        <v>1</v>
      </c>
      <c r="L1638" t="str">
        <f t="shared" si="181"/>
        <v/>
      </c>
      <c r="M1638" t="str">
        <f t="shared" si="182"/>
        <v>XH02724Công tác xã hội3</v>
      </c>
      <c r="N1638">
        <f t="shared" si="179"/>
        <v>1</v>
      </c>
      <c r="O1638" t="str">
        <f t="shared" si="184"/>
        <v/>
      </c>
      <c r="P1638" t="str">
        <f t="shared" si="183"/>
        <v/>
      </c>
    </row>
    <row r="1639" spans="1:16" ht="16.5">
      <c r="A1639" s="80" t="s">
        <v>1389</v>
      </c>
      <c r="B1639" s="81" t="s">
        <v>1304</v>
      </c>
      <c r="C1639" s="80" t="s">
        <v>1390</v>
      </c>
      <c r="D1639" s="80">
        <v>3</v>
      </c>
      <c r="E1639" s="80">
        <v>1.5</v>
      </c>
      <c r="F1639" s="80">
        <v>1.5</v>
      </c>
      <c r="G1639" s="81"/>
      <c r="H1639" s="83" t="s">
        <v>1316</v>
      </c>
      <c r="I1639" s="26" t="s">
        <v>73</v>
      </c>
      <c r="J1639" t="str">
        <f t="shared" si="180"/>
        <v>XH03120Công tác xã hội3</v>
      </c>
      <c r="K1639">
        <f t="shared" si="178"/>
        <v>1</v>
      </c>
      <c r="L1639" t="str">
        <f t="shared" si="181"/>
        <v/>
      </c>
      <c r="M1639" t="str">
        <f t="shared" si="182"/>
        <v>XH03120Công tác xã hội3</v>
      </c>
      <c r="N1639">
        <f t="shared" si="179"/>
        <v>1</v>
      </c>
      <c r="O1639" t="str">
        <f t="shared" si="184"/>
        <v/>
      </c>
      <c r="P1639" t="str">
        <f t="shared" si="183"/>
        <v/>
      </c>
    </row>
    <row r="1640" spans="1:16" ht="16.5">
      <c r="A1640" s="80" t="s">
        <v>1391</v>
      </c>
      <c r="B1640" s="81" t="s">
        <v>1392</v>
      </c>
      <c r="C1640" s="80" t="s">
        <v>1241</v>
      </c>
      <c r="D1640" s="80">
        <v>3</v>
      </c>
      <c r="E1640" s="80">
        <v>2</v>
      </c>
      <c r="F1640" s="80">
        <v>1</v>
      </c>
      <c r="G1640" s="81"/>
      <c r="H1640" s="83" t="s">
        <v>1316</v>
      </c>
      <c r="I1640" s="26" t="s">
        <v>73</v>
      </c>
      <c r="J1640" t="str">
        <f t="shared" si="180"/>
        <v>XH02727Công tác xã hội3</v>
      </c>
      <c r="K1640">
        <f t="shared" si="178"/>
        <v>1</v>
      </c>
      <c r="L1640" t="str">
        <f t="shared" si="181"/>
        <v/>
      </c>
      <c r="M1640" t="str">
        <f t="shared" si="182"/>
        <v>XH02727Công tác xã hội3</v>
      </c>
      <c r="N1640">
        <f t="shared" si="179"/>
        <v>1</v>
      </c>
      <c r="O1640" t="str">
        <f t="shared" si="184"/>
        <v/>
      </c>
      <c r="P1640" t="str">
        <f t="shared" si="183"/>
        <v/>
      </c>
    </row>
    <row r="1641" spans="1:16" ht="16.5">
      <c r="A1641" s="80" t="s">
        <v>1393</v>
      </c>
      <c r="B1641" s="81" t="s">
        <v>1394</v>
      </c>
      <c r="C1641" s="80" t="s">
        <v>1395</v>
      </c>
      <c r="D1641" s="80">
        <v>3</v>
      </c>
      <c r="E1641" s="80">
        <v>2</v>
      </c>
      <c r="F1641" s="80">
        <v>1</v>
      </c>
      <c r="G1641" s="81"/>
      <c r="H1641" s="83" t="s">
        <v>1316</v>
      </c>
      <c r="I1641" s="26" t="s">
        <v>13</v>
      </c>
      <c r="J1641" t="str">
        <f t="shared" si="180"/>
        <v>XH03714Công tác xã hội3</v>
      </c>
      <c r="K1641">
        <f t="shared" si="178"/>
        <v>1</v>
      </c>
      <c r="L1641" t="str">
        <f t="shared" si="181"/>
        <v/>
      </c>
      <c r="M1641" t="str">
        <f t="shared" si="182"/>
        <v>XH03714Công tác xã hội3</v>
      </c>
      <c r="N1641">
        <f t="shared" si="179"/>
        <v>1</v>
      </c>
      <c r="O1641" t="str">
        <f t="shared" si="184"/>
        <v/>
      </c>
      <c r="P1641" t="str">
        <f t="shared" si="183"/>
        <v/>
      </c>
    </row>
    <row r="1642" spans="1:16" ht="16.5">
      <c r="A1642" s="80" t="s">
        <v>1396</v>
      </c>
      <c r="B1642" s="81" t="s">
        <v>1397</v>
      </c>
      <c r="C1642" s="80" t="s">
        <v>1398</v>
      </c>
      <c r="D1642" s="80">
        <v>3</v>
      </c>
      <c r="E1642" s="80">
        <v>1.5</v>
      </c>
      <c r="F1642" s="80">
        <v>1.5</v>
      </c>
      <c r="G1642" s="81"/>
      <c r="H1642" s="83" t="s">
        <v>1316</v>
      </c>
      <c r="I1642" s="26" t="s">
        <v>13</v>
      </c>
      <c r="J1642" t="str">
        <f t="shared" si="180"/>
        <v>XH03715Công tác xã hội3</v>
      </c>
      <c r="K1642">
        <f t="shared" si="178"/>
        <v>1</v>
      </c>
      <c r="L1642" t="str">
        <f t="shared" si="181"/>
        <v/>
      </c>
      <c r="M1642" t="str">
        <f t="shared" si="182"/>
        <v>XH03715Công tác xã hội3</v>
      </c>
      <c r="N1642">
        <f t="shared" si="179"/>
        <v>1</v>
      </c>
      <c r="O1642" t="str">
        <f t="shared" si="184"/>
        <v/>
      </c>
      <c r="P1642" t="str">
        <f t="shared" si="183"/>
        <v/>
      </c>
    </row>
    <row r="1643" spans="1:16" ht="16.5">
      <c r="A1643" s="80" t="s">
        <v>1399</v>
      </c>
      <c r="B1643" s="81" t="s">
        <v>1400</v>
      </c>
      <c r="C1643" s="80" t="s">
        <v>1401</v>
      </c>
      <c r="D1643" s="80">
        <v>3</v>
      </c>
      <c r="E1643" s="80">
        <v>1.5</v>
      </c>
      <c r="F1643" s="80">
        <v>1.5</v>
      </c>
      <c r="G1643" s="81"/>
      <c r="H1643" s="83" t="s">
        <v>1316</v>
      </c>
      <c r="I1643" s="26" t="s">
        <v>13</v>
      </c>
      <c r="J1643" t="str">
        <f t="shared" si="180"/>
        <v>XH03716Công tác xã hội3</v>
      </c>
      <c r="K1643">
        <f t="shared" si="178"/>
        <v>1</v>
      </c>
      <c r="L1643" t="str">
        <f t="shared" si="181"/>
        <v/>
      </c>
      <c r="M1643" t="str">
        <f t="shared" si="182"/>
        <v>XH03716Công tác xã hội3</v>
      </c>
      <c r="N1643">
        <f t="shared" si="179"/>
        <v>1</v>
      </c>
      <c r="O1643" t="str">
        <f t="shared" si="184"/>
        <v/>
      </c>
      <c r="P1643" t="str">
        <f t="shared" si="183"/>
        <v/>
      </c>
    </row>
    <row r="1644" spans="1:16" ht="16.5">
      <c r="A1644" s="80" t="s">
        <v>1402</v>
      </c>
      <c r="B1644" s="81" t="s">
        <v>1403</v>
      </c>
      <c r="C1644" s="80" t="s">
        <v>1404</v>
      </c>
      <c r="D1644" s="80">
        <v>3</v>
      </c>
      <c r="E1644" s="80">
        <v>1.5</v>
      </c>
      <c r="F1644" s="80">
        <v>1.5</v>
      </c>
      <c r="G1644" s="81"/>
      <c r="H1644" s="83" t="s">
        <v>1316</v>
      </c>
      <c r="I1644" s="26" t="s">
        <v>13</v>
      </c>
      <c r="J1644" t="str">
        <f t="shared" si="180"/>
        <v>XH03717Công tác xã hội3</v>
      </c>
      <c r="K1644">
        <f t="shared" si="178"/>
        <v>1</v>
      </c>
      <c r="L1644" t="str">
        <f t="shared" si="181"/>
        <v/>
      </c>
      <c r="M1644" t="str">
        <f t="shared" si="182"/>
        <v>XH03717Công tác xã hội3</v>
      </c>
      <c r="N1644">
        <f t="shared" si="179"/>
        <v>1</v>
      </c>
      <c r="O1644" t="str">
        <f t="shared" si="184"/>
        <v/>
      </c>
      <c r="P1644" t="str">
        <f t="shared" si="183"/>
        <v/>
      </c>
    </row>
    <row r="1645" spans="1:16" ht="16.5">
      <c r="A1645" s="80" t="s">
        <v>1405</v>
      </c>
      <c r="B1645" s="81" t="s">
        <v>1406</v>
      </c>
      <c r="C1645" s="80" t="s">
        <v>1407</v>
      </c>
      <c r="D1645" s="80">
        <v>3</v>
      </c>
      <c r="E1645" s="80">
        <v>1.5</v>
      </c>
      <c r="F1645" s="80">
        <v>1.5</v>
      </c>
      <c r="G1645" s="81"/>
      <c r="H1645" s="83" t="s">
        <v>1316</v>
      </c>
      <c r="I1645" s="26" t="s">
        <v>13</v>
      </c>
      <c r="J1645" t="str">
        <f t="shared" si="180"/>
        <v>XH03718Công tác xã hội3</v>
      </c>
      <c r="K1645">
        <f t="shared" si="178"/>
        <v>1</v>
      </c>
      <c r="L1645" t="str">
        <f t="shared" si="181"/>
        <v/>
      </c>
      <c r="M1645" t="str">
        <f t="shared" si="182"/>
        <v>XH03718Công tác xã hội3</v>
      </c>
      <c r="N1645">
        <f t="shared" si="179"/>
        <v>1</v>
      </c>
      <c r="O1645" t="str">
        <f t="shared" si="184"/>
        <v/>
      </c>
      <c r="P1645" t="str">
        <f t="shared" si="183"/>
        <v/>
      </c>
    </row>
    <row r="1646" spans="1:16" ht="16.5">
      <c r="A1646" s="80" t="s">
        <v>1408</v>
      </c>
      <c r="B1646" s="81" t="s">
        <v>1409</v>
      </c>
      <c r="C1646" s="80" t="s">
        <v>1410</v>
      </c>
      <c r="D1646" s="80">
        <v>3</v>
      </c>
      <c r="E1646" s="80">
        <v>1.5</v>
      </c>
      <c r="F1646" s="80">
        <v>1.5</v>
      </c>
      <c r="G1646" s="81"/>
      <c r="H1646" s="83" t="s">
        <v>1316</v>
      </c>
      <c r="I1646" s="26" t="s">
        <v>13</v>
      </c>
      <c r="J1646" t="str">
        <f t="shared" si="180"/>
        <v>XH03719Công tác xã hội3</v>
      </c>
      <c r="K1646">
        <f t="shared" si="178"/>
        <v>1</v>
      </c>
      <c r="L1646" t="str">
        <f t="shared" si="181"/>
        <v/>
      </c>
      <c r="M1646" t="str">
        <f t="shared" si="182"/>
        <v>XH03719Công tác xã hội3</v>
      </c>
      <c r="N1646">
        <f t="shared" si="179"/>
        <v>1</v>
      </c>
      <c r="O1646" t="str">
        <f t="shared" si="184"/>
        <v/>
      </c>
      <c r="P1646" t="str">
        <f t="shared" si="183"/>
        <v/>
      </c>
    </row>
    <row r="1647" spans="1:16" ht="16.5">
      <c r="A1647" s="80" t="s">
        <v>1411</v>
      </c>
      <c r="B1647" s="81" t="s">
        <v>1412</v>
      </c>
      <c r="C1647" s="80" t="s">
        <v>1413</v>
      </c>
      <c r="D1647" s="80">
        <v>4</v>
      </c>
      <c r="E1647" s="80">
        <v>2</v>
      </c>
      <c r="F1647" s="80">
        <v>2</v>
      </c>
      <c r="G1647" s="81"/>
      <c r="H1647" s="83" t="s">
        <v>1316</v>
      </c>
      <c r="I1647" s="26" t="s">
        <v>13</v>
      </c>
      <c r="J1647" t="str">
        <f t="shared" si="180"/>
        <v>XH03720Công tác xã hội4</v>
      </c>
      <c r="K1647">
        <f t="shared" si="178"/>
        <v>1</v>
      </c>
      <c r="L1647" t="str">
        <f t="shared" si="181"/>
        <v/>
      </c>
      <c r="M1647" t="str">
        <f t="shared" si="182"/>
        <v>XH03720Công tác xã hội4</v>
      </c>
      <c r="N1647">
        <f t="shared" si="179"/>
        <v>1</v>
      </c>
      <c r="O1647" t="str">
        <f t="shared" si="184"/>
        <v/>
      </c>
      <c r="P1647" t="str">
        <f t="shared" si="183"/>
        <v/>
      </c>
    </row>
    <row r="1648" spans="1:16" ht="16.5">
      <c r="A1648" s="80" t="s">
        <v>1414</v>
      </c>
      <c r="B1648" s="81" t="s">
        <v>1415</v>
      </c>
      <c r="C1648" s="80" t="s">
        <v>532</v>
      </c>
      <c r="D1648" s="80">
        <v>2</v>
      </c>
      <c r="E1648" s="80">
        <v>0.5</v>
      </c>
      <c r="F1648" s="80">
        <v>1.5</v>
      </c>
      <c r="G1648" s="81"/>
      <c r="H1648" s="83" t="s">
        <v>1316</v>
      </c>
      <c r="I1648" s="26" t="s">
        <v>13</v>
      </c>
      <c r="J1648" t="str">
        <f t="shared" si="180"/>
        <v>XH03036Công tác xã hội2</v>
      </c>
      <c r="K1648">
        <f t="shared" si="178"/>
        <v>1</v>
      </c>
      <c r="L1648" t="str">
        <f t="shared" si="181"/>
        <v/>
      </c>
      <c r="M1648" t="str">
        <f t="shared" si="182"/>
        <v>XH03036Công tác xã hội2</v>
      </c>
      <c r="N1648">
        <f t="shared" si="179"/>
        <v>1</v>
      </c>
      <c r="O1648" t="str">
        <f t="shared" si="184"/>
        <v/>
      </c>
      <c r="P1648" t="str">
        <f t="shared" si="183"/>
        <v/>
      </c>
    </row>
    <row r="1649" spans="1:16" ht="16.5">
      <c r="A1649" s="80" t="s">
        <v>1416</v>
      </c>
      <c r="B1649" s="81" t="s">
        <v>1417</v>
      </c>
      <c r="C1649" s="80" t="s">
        <v>283</v>
      </c>
      <c r="D1649" s="80">
        <v>3</v>
      </c>
      <c r="E1649" s="80">
        <v>1</v>
      </c>
      <c r="F1649" s="80">
        <v>2</v>
      </c>
      <c r="G1649" s="81"/>
      <c r="H1649" s="83" t="s">
        <v>1316</v>
      </c>
      <c r="I1649" s="26" t="s">
        <v>13</v>
      </c>
      <c r="J1649" t="str">
        <f t="shared" si="180"/>
        <v>XH03037Công tác xã hội3</v>
      </c>
      <c r="K1649">
        <f t="shared" si="178"/>
        <v>1</v>
      </c>
      <c r="L1649" t="str">
        <f t="shared" si="181"/>
        <v/>
      </c>
      <c r="M1649" t="str">
        <f t="shared" si="182"/>
        <v>XH03037Công tác xã hội3</v>
      </c>
      <c r="N1649">
        <f t="shared" si="179"/>
        <v>1</v>
      </c>
      <c r="O1649" t="str">
        <f t="shared" si="184"/>
        <v/>
      </c>
      <c r="P1649" t="str">
        <f t="shared" si="183"/>
        <v/>
      </c>
    </row>
    <row r="1650" spans="1:16" ht="16.5">
      <c r="A1650" s="80" t="s">
        <v>1418</v>
      </c>
      <c r="B1650" s="81" t="s">
        <v>1419</v>
      </c>
      <c r="C1650" s="80" t="s">
        <v>1420</v>
      </c>
      <c r="D1650" s="80">
        <v>3</v>
      </c>
      <c r="E1650" s="80">
        <v>1.5</v>
      </c>
      <c r="F1650" s="80">
        <v>1.5</v>
      </c>
      <c r="G1650" s="81"/>
      <c r="H1650" s="83" t="s">
        <v>1316</v>
      </c>
      <c r="I1650" s="26" t="s">
        <v>156</v>
      </c>
      <c r="J1650" t="str">
        <f t="shared" si="180"/>
        <v>XH03725Công tác xã hội3</v>
      </c>
      <c r="K1650">
        <f t="shared" si="178"/>
        <v>1</v>
      </c>
      <c r="L1650" t="str">
        <f t="shared" si="181"/>
        <v/>
      </c>
      <c r="M1650" t="str">
        <f t="shared" si="182"/>
        <v>XH03725Công tác xã hội3</v>
      </c>
      <c r="N1650">
        <f t="shared" si="179"/>
        <v>1</v>
      </c>
      <c r="O1650" t="str">
        <f t="shared" si="184"/>
        <v/>
      </c>
      <c r="P1650" t="str">
        <f t="shared" si="183"/>
        <v/>
      </c>
    </row>
    <row r="1651" spans="1:16" ht="16.5">
      <c r="A1651" s="80" t="s">
        <v>1421</v>
      </c>
      <c r="B1651" s="81" t="s">
        <v>1422</v>
      </c>
      <c r="C1651" s="80" t="s">
        <v>1423</v>
      </c>
      <c r="D1651" s="80">
        <v>3</v>
      </c>
      <c r="E1651" s="80">
        <v>1.5</v>
      </c>
      <c r="F1651" s="80">
        <v>1.5</v>
      </c>
      <c r="G1651" s="81"/>
      <c r="H1651" s="83" t="s">
        <v>1316</v>
      </c>
      <c r="I1651" s="26" t="s">
        <v>156</v>
      </c>
      <c r="J1651" t="str">
        <f t="shared" si="180"/>
        <v>XH03726Công tác xã hội3</v>
      </c>
      <c r="K1651">
        <f t="shared" si="178"/>
        <v>1</v>
      </c>
      <c r="L1651" t="str">
        <f t="shared" si="181"/>
        <v/>
      </c>
      <c r="M1651" t="str">
        <f t="shared" si="182"/>
        <v>XH03726Công tác xã hội3</v>
      </c>
      <c r="N1651">
        <f t="shared" si="179"/>
        <v>1</v>
      </c>
      <c r="O1651" t="str">
        <f t="shared" si="184"/>
        <v/>
      </c>
      <c r="P1651" t="str">
        <f t="shared" si="183"/>
        <v/>
      </c>
    </row>
    <row r="1652" spans="1:16" ht="16.5">
      <c r="A1652" s="80" t="s">
        <v>1424</v>
      </c>
      <c r="B1652" s="81" t="s">
        <v>1425</v>
      </c>
      <c r="C1652" s="80" t="s">
        <v>1426</v>
      </c>
      <c r="D1652" s="80">
        <v>3</v>
      </c>
      <c r="E1652" s="80">
        <v>1.5</v>
      </c>
      <c r="F1652" s="80">
        <v>1.5</v>
      </c>
      <c r="G1652" s="81"/>
      <c r="H1652" s="83" t="s">
        <v>1316</v>
      </c>
      <c r="I1652" s="26" t="s">
        <v>73</v>
      </c>
      <c r="J1652" t="str">
        <f t="shared" si="180"/>
        <v>XH03721Công tác xã hội3</v>
      </c>
      <c r="K1652">
        <f t="shared" si="178"/>
        <v>1</v>
      </c>
      <c r="L1652" t="str">
        <f t="shared" si="181"/>
        <v/>
      </c>
      <c r="M1652" t="str">
        <f t="shared" si="182"/>
        <v>XH03721Công tác xã hội3</v>
      </c>
      <c r="N1652">
        <f t="shared" si="179"/>
        <v>1</v>
      </c>
      <c r="O1652" t="str">
        <f t="shared" si="184"/>
        <v/>
      </c>
      <c r="P1652" t="str">
        <f t="shared" si="183"/>
        <v/>
      </c>
    </row>
    <row r="1653" spans="1:16" ht="16.5">
      <c r="A1653" s="80" t="s">
        <v>1427</v>
      </c>
      <c r="B1653" s="81" t="s">
        <v>1428</v>
      </c>
      <c r="C1653" s="80" t="s">
        <v>1429</v>
      </c>
      <c r="D1653" s="80">
        <v>3</v>
      </c>
      <c r="E1653" s="80">
        <v>1.5</v>
      </c>
      <c r="F1653" s="80">
        <v>1.5</v>
      </c>
      <c r="G1653" s="81"/>
      <c r="H1653" s="83" t="s">
        <v>1316</v>
      </c>
      <c r="I1653" s="26" t="s">
        <v>73</v>
      </c>
      <c r="J1653" t="str">
        <f t="shared" si="180"/>
        <v>XH03722Công tác xã hội3</v>
      </c>
      <c r="K1653">
        <f t="shared" si="178"/>
        <v>1</v>
      </c>
      <c r="L1653" t="str">
        <f t="shared" si="181"/>
        <v/>
      </c>
      <c r="M1653" t="str">
        <f t="shared" si="182"/>
        <v>XH03722Công tác xã hội3</v>
      </c>
      <c r="N1653">
        <f t="shared" si="179"/>
        <v>1</v>
      </c>
      <c r="O1653" t="str">
        <f t="shared" si="184"/>
        <v/>
      </c>
      <c r="P1653" t="str">
        <f t="shared" si="183"/>
        <v/>
      </c>
    </row>
    <row r="1654" spans="1:16" ht="16.5">
      <c r="A1654" s="80" t="s">
        <v>1430</v>
      </c>
      <c r="B1654" s="81" t="s">
        <v>1263</v>
      </c>
      <c r="C1654" s="80" t="s">
        <v>1264</v>
      </c>
      <c r="D1654" s="80">
        <v>3</v>
      </c>
      <c r="E1654" s="80">
        <v>1.5</v>
      </c>
      <c r="F1654" s="80">
        <v>1.5</v>
      </c>
      <c r="G1654" s="81"/>
      <c r="H1654" s="83" t="s">
        <v>1316</v>
      </c>
      <c r="I1654" s="26" t="s">
        <v>73</v>
      </c>
      <c r="J1654" t="str">
        <f t="shared" si="180"/>
        <v>XH02106Công tác xã hội3</v>
      </c>
      <c r="K1654">
        <f t="shared" si="178"/>
        <v>1</v>
      </c>
      <c r="L1654" t="str">
        <f t="shared" si="181"/>
        <v/>
      </c>
      <c r="M1654" t="str">
        <f t="shared" si="182"/>
        <v>XH02106Công tác xã hội3</v>
      </c>
      <c r="N1654">
        <f t="shared" si="179"/>
        <v>1</v>
      </c>
      <c r="O1654" t="str">
        <f t="shared" si="184"/>
        <v/>
      </c>
      <c r="P1654" t="str">
        <f t="shared" si="183"/>
        <v/>
      </c>
    </row>
    <row r="1655" spans="1:16" ht="16.5">
      <c r="A1655" s="80" t="s">
        <v>1431</v>
      </c>
      <c r="B1655" s="80" t="s">
        <v>765</v>
      </c>
      <c r="C1655" s="80" t="s">
        <v>766</v>
      </c>
      <c r="D1655" s="80">
        <v>3</v>
      </c>
      <c r="E1655" s="80">
        <v>2</v>
      </c>
      <c r="F1655" s="80">
        <v>1</v>
      </c>
      <c r="G1655" s="81"/>
      <c r="H1655" s="83" t="s">
        <v>1316</v>
      </c>
      <c r="I1655" s="26" t="s">
        <v>73</v>
      </c>
      <c r="J1655" t="str">
        <f t="shared" si="180"/>
        <v>XD02410Công tác xã hội3</v>
      </c>
      <c r="K1655">
        <f t="shared" si="178"/>
        <v>1</v>
      </c>
      <c r="L1655" t="str">
        <f t="shared" si="181"/>
        <v/>
      </c>
      <c r="M1655" t="str">
        <f t="shared" si="182"/>
        <v>XD02410Công tác xã hội3</v>
      </c>
      <c r="N1655">
        <f t="shared" si="179"/>
        <v>1</v>
      </c>
      <c r="O1655" t="str">
        <f t="shared" si="184"/>
        <v/>
      </c>
      <c r="P1655" t="str">
        <f t="shared" si="183"/>
        <v/>
      </c>
    </row>
    <row r="1656" spans="1:16" ht="16.5">
      <c r="A1656" s="80" t="s">
        <v>1432</v>
      </c>
      <c r="B1656" s="81" t="s">
        <v>1291</v>
      </c>
      <c r="C1656" s="80" t="s">
        <v>1292</v>
      </c>
      <c r="D1656" s="80">
        <v>3</v>
      </c>
      <c r="E1656" s="80">
        <v>1.5</v>
      </c>
      <c r="F1656" s="80">
        <v>1.5</v>
      </c>
      <c r="G1656" s="81"/>
      <c r="H1656" s="83" t="s">
        <v>1316</v>
      </c>
      <c r="I1656" s="26" t="s">
        <v>73</v>
      </c>
      <c r="J1656" t="str">
        <f t="shared" si="180"/>
        <v>XH03115Công tác xã hội3</v>
      </c>
      <c r="K1656">
        <f t="shared" si="178"/>
        <v>1</v>
      </c>
      <c r="L1656" t="str">
        <f t="shared" si="181"/>
        <v/>
      </c>
      <c r="M1656" t="str">
        <f t="shared" si="182"/>
        <v>XH03115Công tác xã hội3</v>
      </c>
      <c r="N1656">
        <f t="shared" si="179"/>
        <v>1</v>
      </c>
      <c r="O1656" t="str">
        <f t="shared" si="184"/>
        <v/>
      </c>
      <c r="P1656" t="str">
        <f t="shared" si="183"/>
        <v/>
      </c>
    </row>
    <row r="1657" spans="1:16" ht="16.5">
      <c r="A1657" s="80" t="s">
        <v>1433</v>
      </c>
      <c r="B1657" s="81" t="s">
        <v>1297</v>
      </c>
      <c r="C1657" s="80" t="s">
        <v>1298</v>
      </c>
      <c r="D1657" s="80">
        <v>3</v>
      </c>
      <c r="E1657" s="80">
        <v>1.5</v>
      </c>
      <c r="F1657" s="80">
        <v>1.5</v>
      </c>
      <c r="G1657" s="81"/>
      <c r="H1657" s="83" t="s">
        <v>1316</v>
      </c>
      <c r="I1657" s="26" t="s">
        <v>73</v>
      </c>
      <c r="J1657" t="str">
        <f t="shared" si="180"/>
        <v>XH03117Công tác xã hội3</v>
      </c>
      <c r="K1657">
        <f t="shared" si="178"/>
        <v>1</v>
      </c>
      <c r="L1657" t="str">
        <f t="shared" si="181"/>
        <v/>
      </c>
      <c r="M1657" t="str">
        <f t="shared" si="182"/>
        <v>XH03117Công tác xã hội3</v>
      </c>
      <c r="N1657">
        <f t="shared" si="179"/>
        <v>1</v>
      </c>
      <c r="O1657" t="str">
        <f t="shared" si="184"/>
        <v/>
      </c>
      <c r="P1657" t="str">
        <f t="shared" si="183"/>
        <v/>
      </c>
    </row>
    <row r="1658" spans="1:16" ht="33">
      <c r="A1658" s="86" t="s">
        <v>168</v>
      </c>
      <c r="B1658" s="87" t="s">
        <v>169</v>
      </c>
      <c r="C1658" s="88" t="s">
        <v>170</v>
      </c>
      <c r="D1658" s="89">
        <v>1</v>
      </c>
      <c r="E1658" s="89">
        <v>1</v>
      </c>
      <c r="F1658" s="89">
        <v>0</v>
      </c>
      <c r="G1658" s="89"/>
      <c r="H1658" s="83" t="s">
        <v>1316</v>
      </c>
      <c r="I1658" s="26" t="s">
        <v>13</v>
      </c>
      <c r="J1658" t="str">
        <f t="shared" si="180"/>
        <v>ĐC01015Công tác xã hội1</v>
      </c>
      <c r="K1658">
        <f t="shared" si="178"/>
        <v>1</v>
      </c>
      <c r="L1658" t="str">
        <f t="shared" si="181"/>
        <v/>
      </c>
      <c r="M1658" t="str">
        <f t="shared" si="182"/>
        <v>ĐC01015Công tác xã hội1</v>
      </c>
      <c r="N1658">
        <f t="shared" si="179"/>
        <v>1</v>
      </c>
      <c r="O1658" t="str">
        <f t="shared" si="184"/>
        <v/>
      </c>
      <c r="P1658" t="str">
        <f t="shared" si="183"/>
        <v/>
      </c>
    </row>
    <row r="1659" spans="1:16" ht="33">
      <c r="A1659" s="86" t="s">
        <v>171</v>
      </c>
      <c r="B1659" s="87" t="s">
        <v>172</v>
      </c>
      <c r="C1659" s="88" t="s">
        <v>173</v>
      </c>
      <c r="D1659" s="89">
        <v>1</v>
      </c>
      <c r="E1659" s="89">
        <v>0</v>
      </c>
      <c r="F1659" s="89">
        <v>1</v>
      </c>
      <c r="G1659" s="89"/>
      <c r="H1659" s="83" t="s">
        <v>1316</v>
      </c>
      <c r="I1659" s="26" t="s">
        <v>13</v>
      </c>
      <c r="J1659" t="str">
        <f t="shared" si="180"/>
        <v>ĐC01016Công tác xã hội1</v>
      </c>
      <c r="K1659">
        <f t="shared" si="178"/>
        <v>2</v>
      </c>
      <c r="L1659" t="str">
        <f t="shared" si="181"/>
        <v>HK1</v>
      </c>
      <c r="M1659" t="str">
        <f t="shared" si="182"/>
        <v>ĐC01016Công tác xã hội1</v>
      </c>
      <c r="N1659">
        <f t="shared" si="179"/>
        <v>1</v>
      </c>
      <c r="O1659" t="str">
        <f t="shared" si="184"/>
        <v/>
      </c>
      <c r="P1659" t="str">
        <f t="shared" si="183"/>
        <v>HK1</v>
      </c>
    </row>
    <row r="1660" spans="1:16" ht="33">
      <c r="A1660" s="86" t="s">
        <v>174</v>
      </c>
      <c r="B1660" s="87" t="s">
        <v>175</v>
      </c>
      <c r="C1660" s="88" t="s">
        <v>176</v>
      </c>
      <c r="D1660" s="89">
        <v>1</v>
      </c>
      <c r="E1660" s="89">
        <v>0</v>
      </c>
      <c r="F1660" s="89">
        <v>1</v>
      </c>
      <c r="G1660" s="89"/>
      <c r="H1660" s="83" t="s">
        <v>1316</v>
      </c>
      <c r="I1660" s="26" t="s">
        <v>13</v>
      </c>
      <c r="J1660" t="str">
        <f t="shared" si="180"/>
        <v>ĐC01017Công tác xã hội1</v>
      </c>
      <c r="K1660">
        <f t="shared" si="178"/>
        <v>1</v>
      </c>
      <c r="L1660" t="str">
        <f t="shared" si="181"/>
        <v/>
      </c>
      <c r="M1660" t="str">
        <f t="shared" si="182"/>
        <v>ĐC01017Công tác xã hội1</v>
      </c>
      <c r="N1660">
        <f t="shared" si="179"/>
        <v>1</v>
      </c>
      <c r="O1660" t="str">
        <f t="shared" si="184"/>
        <v/>
      </c>
      <c r="P1660" t="str">
        <f t="shared" si="183"/>
        <v/>
      </c>
    </row>
    <row r="1661" spans="1:16" ht="33">
      <c r="A1661" s="86" t="s">
        <v>177</v>
      </c>
      <c r="B1661" s="87" t="s">
        <v>178</v>
      </c>
      <c r="C1661" s="88" t="s">
        <v>179</v>
      </c>
      <c r="D1661" s="89">
        <v>2</v>
      </c>
      <c r="E1661" s="89">
        <v>2</v>
      </c>
      <c r="F1661" s="89">
        <v>0</v>
      </c>
      <c r="G1661" s="89"/>
      <c r="H1661" s="83" t="s">
        <v>1316</v>
      </c>
      <c r="I1661" s="26" t="s">
        <v>13</v>
      </c>
      <c r="J1661" t="str">
        <f t="shared" si="180"/>
        <v>QA01005Công tác xã hội2</v>
      </c>
      <c r="K1661">
        <f t="shared" si="178"/>
        <v>1</v>
      </c>
      <c r="L1661" t="str">
        <f t="shared" si="181"/>
        <v/>
      </c>
      <c r="M1661" t="str">
        <f t="shared" si="182"/>
        <v>QA01005Công tác xã hội2</v>
      </c>
      <c r="N1661">
        <f t="shared" si="179"/>
        <v>1</v>
      </c>
      <c r="O1661" t="str">
        <f t="shared" si="184"/>
        <v/>
      </c>
      <c r="P1661" t="str">
        <f t="shared" si="183"/>
        <v/>
      </c>
    </row>
    <row r="1662" spans="1:16" ht="33">
      <c r="A1662" s="86" t="s">
        <v>180</v>
      </c>
      <c r="B1662" s="87" t="s">
        <v>181</v>
      </c>
      <c r="C1662" s="88" t="s">
        <v>182</v>
      </c>
      <c r="D1662" s="89">
        <v>2</v>
      </c>
      <c r="E1662" s="89">
        <v>1.5</v>
      </c>
      <c r="F1662" s="89">
        <v>0.5</v>
      </c>
      <c r="G1662" s="89"/>
      <c r="H1662" s="83" t="s">
        <v>1316</v>
      </c>
      <c r="I1662" s="26" t="s">
        <v>13</v>
      </c>
      <c r="J1662" t="str">
        <f t="shared" si="180"/>
        <v>QA01006Công tác xã hội2</v>
      </c>
      <c r="K1662">
        <f t="shared" si="178"/>
        <v>1</v>
      </c>
      <c r="L1662" t="str">
        <f t="shared" si="181"/>
        <v/>
      </c>
      <c r="M1662" t="str">
        <f t="shared" si="182"/>
        <v>QA01006Công tác xã hội2</v>
      </c>
      <c r="N1662">
        <f t="shared" si="179"/>
        <v>1</v>
      </c>
      <c r="O1662" t="str">
        <f t="shared" si="184"/>
        <v/>
      </c>
      <c r="P1662" t="str">
        <f t="shared" si="183"/>
        <v/>
      </c>
    </row>
    <row r="1663" spans="1:16" ht="33">
      <c r="A1663" s="86" t="s">
        <v>183</v>
      </c>
      <c r="B1663" s="87" t="s">
        <v>184</v>
      </c>
      <c r="C1663" s="88" t="s">
        <v>185</v>
      </c>
      <c r="D1663" s="89">
        <v>3</v>
      </c>
      <c r="E1663" s="89">
        <v>1</v>
      </c>
      <c r="F1663" s="89">
        <v>2</v>
      </c>
      <c r="G1663" s="89"/>
      <c r="H1663" s="83" t="s">
        <v>1316</v>
      </c>
      <c r="I1663" s="26" t="s">
        <v>13</v>
      </c>
      <c r="J1663" t="str">
        <f t="shared" si="180"/>
        <v>QA01007Công tác xã hội3</v>
      </c>
      <c r="K1663">
        <f t="shared" si="178"/>
        <v>1</v>
      </c>
      <c r="L1663" t="str">
        <f t="shared" si="181"/>
        <v/>
      </c>
      <c r="M1663" t="str">
        <f t="shared" si="182"/>
        <v>QA01007Công tác xã hội3</v>
      </c>
      <c r="N1663">
        <f t="shared" si="179"/>
        <v>1</v>
      </c>
      <c r="O1663" t="str">
        <f t="shared" si="184"/>
        <v/>
      </c>
      <c r="P1663" t="str">
        <f t="shared" si="183"/>
        <v/>
      </c>
    </row>
    <row r="1664" spans="1:16" ht="33">
      <c r="A1664" s="86" t="s">
        <v>186</v>
      </c>
      <c r="B1664" s="87" t="s">
        <v>187</v>
      </c>
      <c r="C1664" s="88" t="s">
        <v>188</v>
      </c>
      <c r="D1664" s="89">
        <v>1</v>
      </c>
      <c r="E1664" s="89">
        <v>0.5</v>
      </c>
      <c r="F1664" s="89">
        <v>0.5</v>
      </c>
      <c r="G1664" s="89"/>
      <c r="H1664" s="83" t="s">
        <v>1316</v>
      </c>
      <c r="I1664" s="26" t="s">
        <v>13</v>
      </c>
      <c r="J1664" t="str">
        <f t="shared" si="180"/>
        <v>QA01008Công tác xã hội1</v>
      </c>
      <c r="K1664">
        <f t="shared" si="178"/>
        <v>1</v>
      </c>
      <c r="L1664" t="str">
        <f t="shared" si="181"/>
        <v/>
      </c>
      <c r="M1664" t="str">
        <f t="shared" si="182"/>
        <v>QA01008Công tác xã hội1</v>
      </c>
      <c r="N1664">
        <f t="shared" si="179"/>
        <v>1</v>
      </c>
      <c r="O1664" t="str">
        <f t="shared" si="184"/>
        <v/>
      </c>
      <c r="P1664" t="str">
        <f t="shared" si="183"/>
        <v/>
      </c>
    </row>
    <row r="1665" spans="1:16" ht="33">
      <c r="A1665" s="86" t="s">
        <v>189</v>
      </c>
      <c r="B1665" s="87" t="s">
        <v>190</v>
      </c>
      <c r="C1665" s="88" t="s">
        <v>191</v>
      </c>
      <c r="D1665" s="89">
        <v>1</v>
      </c>
      <c r="E1665" s="89">
        <v>0</v>
      </c>
      <c r="F1665" s="89">
        <v>1</v>
      </c>
      <c r="G1665" s="89"/>
      <c r="H1665" s="83" t="s">
        <v>1316</v>
      </c>
      <c r="I1665" s="26" t="s">
        <v>73</v>
      </c>
      <c r="J1665" t="str">
        <f t="shared" si="180"/>
        <v>ĐC01018Công tác xã hội1</v>
      </c>
      <c r="K1665">
        <f t="shared" si="178"/>
        <v>1</v>
      </c>
      <c r="L1665" t="str">
        <f t="shared" si="181"/>
        <v/>
      </c>
      <c r="M1665" t="str">
        <f t="shared" si="182"/>
        <v>ĐC01018Công tác xã hội1</v>
      </c>
      <c r="N1665">
        <f t="shared" si="179"/>
        <v>1</v>
      </c>
      <c r="O1665" t="str">
        <f t="shared" si="184"/>
        <v/>
      </c>
      <c r="P1665" t="str">
        <f t="shared" si="183"/>
        <v/>
      </c>
    </row>
    <row r="1666" spans="1:16" ht="33">
      <c r="A1666" s="86" t="s">
        <v>192</v>
      </c>
      <c r="B1666" s="87" t="s">
        <v>193</v>
      </c>
      <c r="C1666" s="88" t="s">
        <v>194</v>
      </c>
      <c r="D1666" s="89">
        <v>1</v>
      </c>
      <c r="E1666" s="89">
        <v>0</v>
      </c>
      <c r="F1666" s="89">
        <v>1</v>
      </c>
      <c r="G1666" s="89"/>
      <c r="H1666" s="83" t="s">
        <v>1316</v>
      </c>
      <c r="I1666" s="26" t="s">
        <v>73</v>
      </c>
      <c r="J1666" t="str">
        <f t="shared" si="180"/>
        <v>ĐC01019Công tác xã hội1</v>
      </c>
      <c r="K1666">
        <f t="shared" ref="K1666:K1729" si="185">COUNTIF($J$2:$J$3265,J1666)</f>
        <v>1</v>
      </c>
      <c r="L1666" t="str">
        <f t="shared" si="181"/>
        <v/>
      </c>
      <c r="M1666" t="str">
        <f t="shared" si="182"/>
        <v>ĐC01019Công tác xã hội1</v>
      </c>
      <c r="N1666">
        <f t="shared" ref="N1666:N1729" si="186">COUNTIF(M1666:M4951,M1666)</f>
        <v>1</v>
      </c>
      <c r="O1666" t="str">
        <f t="shared" si="184"/>
        <v/>
      </c>
      <c r="P1666" t="str">
        <f t="shared" si="183"/>
        <v/>
      </c>
    </row>
    <row r="1667" spans="1:16" ht="33">
      <c r="A1667" s="90" t="s">
        <v>195</v>
      </c>
      <c r="B1667" s="87" t="s">
        <v>196</v>
      </c>
      <c r="C1667" s="88" t="s">
        <v>197</v>
      </c>
      <c r="D1667" s="89">
        <v>1</v>
      </c>
      <c r="E1667" s="89">
        <v>0</v>
      </c>
      <c r="F1667" s="89">
        <v>1</v>
      </c>
      <c r="G1667" s="89"/>
      <c r="H1667" s="83" t="s">
        <v>1316</v>
      </c>
      <c r="I1667" s="26" t="s">
        <v>73</v>
      </c>
      <c r="J1667" t="str">
        <f t="shared" ref="J1667:J1730" si="187">CONCATENATE(B1667,H1667,D1667)</f>
        <v>ĐC01020Công tác xã hội1</v>
      </c>
      <c r="K1667">
        <f t="shared" si="185"/>
        <v>1</v>
      </c>
      <c r="L1667" t="str">
        <f t="shared" ref="L1667:L1730" si="188">IF(K1667=2,"HK1","")</f>
        <v/>
      </c>
      <c r="M1667" t="str">
        <f t="shared" ref="M1667:M1730" si="189">CONCATENATE(B1667,H1667,D1667)</f>
        <v>ĐC01020Công tác xã hội1</v>
      </c>
      <c r="N1667">
        <f t="shared" si="186"/>
        <v>1</v>
      </c>
      <c r="O1667" t="str">
        <f t="shared" si="184"/>
        <v/>
      </c>
      <c r="P1667" t="str">
        <f t="shared" si="183"/>
        <v/>
      </c>
    </row>
    <row r="1668" spans="1:16" ht="33">
      <c r="A1668" s="90" t="s">
        <v>198</v>
      </c>
      <c r="B1668" s="87" t="s">
        <v>199</v>
      </c>
      <c r="C1668" s="88" t="s">
        <v>200</v>
      </c>
      <c r="D1668" s="89">
        <v>1</v>
      </c>
      <c r="E1668" s="89">
        <v>0</v>
      </c>
      <c r="F1668" s="89">
        <v>1</v>
      </c>
      <c r="G1668" s="89"/>
      <c r="H1668" s="83" t="s">
        <v>1316</v>
      </c>
      <c r="I1668" s="26" t="s">
        <v>73</v>
      </c>
      <c r="J1668" t="str">
        <f t="shared" si="187"/>
        <v>ĐC01021Công tác xã hội1</v>
      </c>
      <c r="K1668">
        <f t="shared" si="185"/>
        <v>1</v>
      </c>
      <c r="L1668" t="str">
        <f t="shared" si="188"/>
        <v/>
      </c>
      <c r="M1668" t="str">
        <f t="shared" si="189"/>
        <v>ĐC01021Công tác xã hội1</v>
      </c>
      <c r="N1668">
        <f t="shared" si="186"/>
        <v>1</v>
      </c>
      <c r="O1668" t="str">
        <f t="shared" si="184"/>
        <v/>
      </c>
      <c r="P1668" t="str">
        <f t="shared" si="183"/>
        <v/>
      </c>
    </row>
    <row r="1669" spans="1:16" ht="33">
      <c r="A1669" s="80" t="s">
        <v>202</v>
      </c>
      <c r="B1669" s="108" t="s">
        <v>1203</v>
      </c>
      <c r="C1669" s="80" t="s">
        <v>11</v>
      </c>
      <c r="D1669" s="80">
        <v>3</v>
      </c>
      <c r="E1669" s="80">
        <v>2.5</v>
      </c>
      <c r="F1669" s="80">
        <v>0.5</v>
      </c>
      <c r="G1669" s="80"/>
      <c r="H1669" s="83" t="s">
        <v>1434</v>
      </c>
      <c r="I1669" s="26" t="s">
        <v>13</v>
      </c>
      <c r="J1669" t="str">
        <f t="shared" si="187"/>
        <v>TM01012Ngôn ngữ Anh3</v>
      </c>
      <c r="K1669">
        <f t="shared" si="185"/>
        <v>1</v>
      </c>
      <c r="L1669" t="str">
        <f t="shared" si="188"/>
        <v/>
      </c>
      <c r="M1669" t="str">
        <f t="shared" si="189"/>
        <v>TM01012Ngôn ngữ Anh3</v>
      </c>
      <c r="N1669">
        <f t="shared" si="186"/>
        <v>1</v>
      </c>
      <c r="O1669" t="str">
        <f t="shared" si="184"/>
        <v/>
      </c>
      <c r="P1669" t="str">
        <f t="shared" si="183"/>
        <v/>
      </c>
    </row>
    <row r="1670" spans="1:16" ht="33">
      <c r="A1670" s="80" t="s">
        <v>203</v>
      </c>
      <c r="B1670" s="81" t="s">
        <v>1206</v>
      </c>
      <c r="C1670" s="80" t="s">
        <v>16</v>
      </c>
      <c r="D1670" s="80">
        <v>2</v>
      </c>
      <c r="E1670" s="80">
        <v>1.5</v>
      </c>
      <c r="F1670" s="80">
        <v>0.5</v>
      </c>
      <c r="G1670" s="80"/>
      <c r="H1670" s="83" t="s">
        <v>1434</v>
      </c>
      <c r="I1670" s="26" t="s">
        <v>13</v>
      </c>
      <c r="J1670" t="str">
        <f t="shared" si="187"/>
        <v>KT01011Ngôn ngữ Anh2</v>
      </c>
      <c r="K1670">
        <f t="shared" si="185"/>
        <v>1</v>
      </c>
      <c r="L1670" t="str">
        <f t="shared" si="188"/>
        <v/>
      </c>
      <c r="M1670" t="str">
        <f t="shared" si="189"/>
        <v>KT01011Ngôn ngữ Anh2</v>
      </c>
      <c r="N1670">
        <f t="shared" si="186"/>
        <v>1</v>
      </c>
      <c r="O1670" t="str">
        <f t="shared" si="184"/>
        <v/>
      </c>
      <c r="P1670" t="str">
        <f t="shared" si="183"/>
        <v/>
      </c>
    </row>
    <row r="1671" spans="1:16" ht="33">
      <c r="A1671" s="80" t="s">
        <v>204</v>
      </c>
      <c r="B1671" s="81" t="s">
        <v>1208</v>
      </c>
      <c r="C1671" s="80" t="s">
        <v>12</v>
      </c>
      <c r="D1671" s="80">
        <v>2</v>
      </c>
      <c r="E1671" s="80">
        <v>1.5</v>
      </c>
      <c r="F1671" s="80">
        <v>0.5</v>
      </c>
      <c r="G1671" s="80"/>
      <c r="H1671" s="83" t="s">
        <v>1434</v>
      </c>
      <c r="I1671" s="26" t="s">
        <v>13</v>
      </c>
      <c r="J1671" t="str">
        <f t="shared" si="187"/>
        <v>CN01002Ngôn ngữ Anh2</v>
      </c>
      <c r="K1671">
        <f t="shared" si="185"/>
        <v>1</v>
      </c>
      <c r="L1671" t="str">
        <f t="shared" si="188"/>
        <v/>
      </c>
      <c r="M1671" t="str">
        <f t="shared" si="189"/>
        <v>CN01002Ngôn ngữ Anh2</v>
      </c>
      <c r="N1671">
        <f t="shared" si="186"/>
        <v>1</v>
      </c>
      <c r="O1671" t="str">
        <f t="shared" si="184"/>
        <v/>
      </c>
      <c r="P1671" t="str">
        <f t="shared" si="183"/>
        <v/>
      </c>
    </row>
    <row r="1672" spans="1:16" ht="33">
      <c r="A1672" s="80" t="s">
        <v>205</v>
      </c>
      <c r="B1672" s="81" t="s">
        <v>1211</v>
      </c>
      <c r="C1672" s="80" t="s">
        <v>21</v>
      </c>
      <c r="D1672" s="80">
        <v>2</v>
      </c>
      <c r="E1672" s="80">
        <v>1.5</v>
      </c>
      <c r="F1672" s="80">
        <v>0.5</v>
      </c>
      <c r="G1672" s="80"/>
      <c r="H1672" s="83" t="s">
        <v>1434</v>
      </c>
      <c r="I1672" s="26" t="s">
        <v>13</v>
      </c>
      <c r="J1672" t="str">
        <f t="shared" si="187"/>
        <v>LS01002Ngôn ngữ Anh2</v>
      </c>
      <c r="K1672">
        <f t="shared" si="185"/>
        <v>1</v>
      </c>
      <c r="L1672" t="str">
        <f t="shared" si="188"/>
        <v/>
      </c>
      <c r="M1672" t="str">
        <f t="shared" si="189"/>
        <v>LS01002Ngôn ngữ Anh2</v>
      </c>
      <c r="N1672">
        <f t="shared" si="186"/>
        <v>1</v>
      </c>
      <c r="O1672" t="str">
        <f t="shared" si="184"/>
        <v/>
      </c>
      <c r="P1672" t="str">
        <f t="shared" si="183"/>
        <v/>
      </c>
    </row>
    <row r="1673" spans="1:16" ht="33">
      <c r="A1673" s="80" t="s">
        <v>208</v>
      </c>
      <c r="B1673" s="81" t="s">
        <v>23</v>
      </c>
      <c r="C1673" s="80" t="s">
        <v>24</v>
      </c>
      <c r="D1673" s="80">
        <v>2</v>
      </c>
      <c r="E1673" s="80">
        <v>1.5</v>
      </c>
      <c r="F1673" s="80">
        <v>0.5</v>
      </c>
      <c r="G1673" s="80"/>
      <c r="H1673" s="83" t="s">
        <v>1434</v>
      </c>
      <c r="I1673" s="26" t="s">
        <v>13</v>
      </c>
      <c r="J1673" t="str">
        <f t="shared" si="187"/>
        <v>TH01001Ngôn ngữ Anh2</v>
      </c>
      <c r="K1673">
        <f t="shared" si="185"/>
        <v>1</v>
      </c>
      <c r="L1673" t="str">
        <f t="shared" si="188"/>
        <v/>
      </c>
      <c r="M1673" t="str">
        <f t="shared" si="189"/>
        <v>TH01001Ngôn ngữ Anh2</v>
      </c>
      <c r="N1673">
        <f t="shared" si="186"/>
        <v>2</v>
      </c>
      <c r="O1673" t="str">
        <f t="shared" si="184"/>
        <v>HK2</v>
      </c>
      <c r="P1673" t="str">
        <f t="shared" si="183"/>
        <v>HK2</v>
      </c>
    </row>
    <row r="1674" spans="1:16" ht="33">
      <c r="A1674" s="80" t="s">
        <v>211</v>
      </c>
      <c r="B1674" s="81" t="s">
        <v>26</v>
      </c>
      <c r="C1674" s="80" t="s">
        <v>27</v>
      </c>
      <c r="D1674" s="80">
        <v>3</v>
      </c>
      <c r="E1674" s="80">
        <v>2</v>
      </c>
      <c r="F1674" s="80">
        <v>1</v>
      </c>
      <c r="G1674" s="80" t="s">
        <v>28</v>
      </c>
      <c r="H1674" s="83" t="s">
        <v>1434</v>
      </c>
      <c r="I1674" s="26" t="s">
        <v>13</v>
      </c>
      <c r="J1674" t="str">
        <f t="shared" si="187"/>
        <v>NP01001Ngôn ngữ Anh3</v>
      </c>
      <c r="K1674">
        <f t="shared" si="185"/>
        <v>1</v>
      </c>
      <c r="L1674" t="str">
        <f t="shared" si="188"/>
        <v/>
      </c>
      <c r="M1674" t="str">
        <f t="shared" si="189"/>
        <v>NP01001Ngôn ngữ Anh3</v>
      </c>
      <c r="N1674">
        <f t="shared" si="186"/>
        <v>1</v>
      </c>
      <c r="O1674" t="str">
        <f t="shared" si="184"/>
        <v/>
      </c>
      <c r="P1674" t="str">
        <f t="shared" ref="P1674:P1737" si="190">IF(AND(L1674="HK1",O1674=""),"HK1",IF(AND(L1674="",O1674=""),"",IF(AND(L1674="",O1674="HK2"),"HK2")))</f>
        <v/>
      </c>
    </row>
    <row r="1675" spans="1:16" ht="33">
      <c r="A1675" s="80" t="s">
        <v>213</v>
      </c>
      <c r="B1675" s="81" t="s">
        <v>30</v>
      </c>
      <c r="C1675" s="80" t="s">
        <v>508</v>
      </c>
      <c r="D1675" s="80">
        <v>2</v>
      </c>
      <c r="E1675" s="80">
        <v>1.5</v>
      </c>
      <c r="F1675" s="80">
        <v>0.5</v>
      </c>
      <c r="G1675" s="80"/>
      <c r="H1675" s="83" t="s">
        <v>1434</v>
      </c>
      <c r="I1675" s="26" t="s">
        <v>13</v>
      </c>
      <c r="J1675" t="str">
        <f t="shared" si="187"/>
        <v>CT01001Ngôn ngữ Anh2</v>
      </c>
      <c r="K1675">
        <f t="shared" si="185"/>
        <v>1</v>
      </c>
      <c r="L1675" t="str">
        <f t="shared" si="188"/>
        <v/>
      </c>
      <c r="M1675" t="str">
        <f t="shared" si="189"/>
        <v>CT01001Ngôn ngữ Anh2</v>
      </c>
      <c r="N1675">
        <f t="shared" si="186"/>
        <v>2</v>
      </c>
      <c r="O1675" t="str">
        <f t="shared" si="184"/>
        <v>HK2</v>
      </c>
      <c r="P1675" t="str">
        <f t="shared" si="190"/>
        <v>HK2</v>
      </c>
    </row>
    <row r="1676" spans="1:16" ht="33">
      <c r="A1676" s="80" t="s">
        <v>215</v>
      </c>
      <c r="B1676" s="81" t="s">
        <v>33</v>
      </c>
      <c r="C1676" s="80" t="s">
        <v>1435</v>
      </c>
      <c r="D1676" s="80">
        <v>2</v>
      </c>
      <c r="E1676" s="80">
        <v>1.5</v>
      </c>
      <c r="F1676" s="80">
        <v>0.5</v>
      </c>
      <c r="G1676" s="80"/>
      <c r="H1676" s="83" t="s">
        <v>1434</v>
      </c>
      <c r="I1676" s="26" t="s">
        <v>13</v>
      </c>
      <c r="J1676" t="str">
        <f t="shared" si="187"/>
        <v>XD01001Ngôn ngữ Anh2</v>
      </c>
      <c r="K1676">
        <f t="shared" si="185"/>
        <v>1</v>
      </c>
      <c r="L1676" t="str">
        <f t="shared" si="188"/>
        <v/>
      </c>
      <c r="M1676" t="str">
        <f t="shared" si="189"/>
        <v>XD01001Ngôn ngữ Anh2</v>
      </c>
      <c r="N1676">
        <f t="shared" si="186"/>
        <v>1</v>
      </c>
      <c r="O1676" t="str">
        <f t="shared" si="184"/>
        <v/>
      </c>
      <c r="P1676" t="str">
        <f t="shared" si="190"/>
        <v/>
      </c>
    </row>
    <row r="1677" spans="1:16" ht="33">
      <c r="A1677" s="80" t="s">
        <v>218</v>
      </c>
      <c r="B1677" s="81" t="s">
        <v>36</v>
      </c>
      <c r="C1677" s="80" t="s">
        <v>37</v>
      </c>
      <c r="D1677" s="80">
        <v>2</v>
      </c>
      <c r="E1677" s="80">
        <v>1.5</v>
      </c>
      <c r="F1677" s="80">
        <v>0.5</v>
      </c>
      <c r="G1677" s="80"/>
      <c r="H1677" s="83" t="s">
        <v>1434</v>
      </c>
      <c r="I1677" s="26" t="s">
        <v>13</v>
      </c>
      <c r="J1677" t="str">
        <f t="shared" si="187"/>
        <v>TG01004Ngôn ngữ Anh2</v>
      </c>
      <c r="K1677">
        <f t="shared" si="185"/>
        <v>1</v>
      </c>
      <c r="L1677" t="str">
        <f t="shared" si="188"/>
        <v/>
      </c>
      <c r="M1677" t="str">
        <f t="shared" si="189"/>
        <v>TG01004Ngôn ngữ Anh2</v>
      </c>
      <c r="N1677">
        <f t="shared" si="186"/>
        <v>2</v>
      </c>
      <c r="O1677" t="str">
        <f t="shared" si="184"/>
        <v>HK2</v>
      </c>
      <c r="P1677" t="str">
        <f t="shared" si="190"/>
        <v>HK2</v>
      </c>
    </row>
    <row r="1678" spans="1:16" ht="33">
      <c r="A1678" s="80" t="s">
        <v>38</v>
      </c>
      <c r="B1678" s="81" t="s">
        <v>216</v>
      </c>
      <c r="C1678" s="80" t="s">
        <v>217</v>
      </c>
      <c r="D1678" s="80">
        <v>2</v>
      </c>
      <c r="E1678" s="80">
        <v>1.5</v>
      </c>
      <c r="F1678" s="80">
        <v>0.5</v>
      </c>
      <c r="G1678" s="80"/>
      <c r="H1678" s="83" t="s">
        <v>1434</v>
      </c>
      <c r="I1678" s="26" t="s">
        <v>73</v>
      </c>
      <c r="J1678" t="str">
        <f t="shared" si="187"/>
        <v>ĐC01001Ngôn ngữ Anh2</v>
      </c>
      <c r="K1678">
        <f t="shared" si="185"/>
        <v>1</v>
      </c>
      <c r="L1678" t="str">
        <f t="shared" si="188"/>
        <v/>
      </c>
      <c r="M1678" t="str">
        <f t="shared" si="189"/>
        <v>ĐC01001Ngôn ngữ Anh2</v>
      </c>
      <c r="N1678">
        <f t="shared" si="186"/>
        <v>1</v>
      </c>
      <c r="O1678" t="str">
        <f t="shared" si="184"/>
        <v/>
      </c>
      <c r="P1678" t="str">
        <f t="shared" si="190"/>
        <v/>
      </c>
    </row>
    <row r="1679" spans="1:16" ht="33">
      <c r="A1679" s="80" t="s">
        <v>41</v>
      </c>
      <c r="B1679" s="81" t="s">
        <v>76</v>
      </c>
      <c r="C1679" s="80" t="s">
        <v>77</v>
      </c>
      <c r="D1679" s="80">
        <v>2</v>
      </c>
      <c r="E1679" s="80">
        <v>1.5</v>
      </c>
      <c r="F1679" s="80">
        <v>0.5</v>
      </c>
      <c r="G1679" s="80"/>
      <c r="H1679" s="83" t="s">
        <v>1434</v>
      </c>
      <c r="I1679" s="26" t="s">
        <v>73</v>
      </c>
      <c r="J1679" t="str">
        <f t="shared" si="187"/>
        <v>TT01002Ngôn ngữ Anh2</v>
      </c>
      <c r="K1679">
        <f t="shared" si="185"/>
        <v>1</v>
      </c>
      <c r="L1679" t="str">
        <f t="shared" si="188"/>
        <v/>
      </c>
      <c r="M1679" t="str">
        <f t="shared" si="189"/>
        <v>TT01002Ngôn ngữ Anh2</v>
      </c>
      <c r="N1679">
        <f t="shared" si="186"/>
        <v>1</v>
      </c>
      <c r="O1679" t="str">
        <f t="shared" si="184"/>
        <v/>
      </c>
      <c r="P1679" t="str">
        <f t="shared" si="190"/>
        <v/>
      </c>
    </row>
    <row r="1680" spans="1:16" ht="33">
      <c r="A1680" s="80" t="s">
        <v>44</v>
      </c>
      <c r="B1680" s="81" t="s">
        <v>82</v>
      </c>
      <c r="C1680" s="80" t="s">
        <v>83</v>
      </c>
      <c r="D1680" s="80">
        <v>2</v>
      </c>
      <c r="E1680" s="80">
        <v>1.5</v>
      </c>
      <c r="F1680" s="80">
        <v>0.5</v>
      </c>
      <c r="G1680" s="80"/>
      <c r="H1680" s="83" t="s">
        <v>1434</v>
      </c>
      <c r="I1680" s="26" t="s">
        <v>73</v>
      </c>
      <c r="J1680" t="str">
        <f t="shared" si="187"/>
        <v>TT01001Ngôn ngữ Anh2</v>
      </c>
      <c r="K1680">
        <f t="shared" si="185"/>
        <v>1</v>
      </c>
      <c r="L1680" t="str">
        <f t="shared" si="188"/>
        <v/>
      </c>
      <c r="M1680" t="str">
        <f t="shared" si="189"/>
        <v>TT01001Ngôn ngữ Anh2</v>
      </c>
      <c r="N1680">
        <f t="shared" si="186"/>
        <v>1</v>
      </c>
      <c r="O1680" t="str">
        <f t="shared" ref="O1680:O1743" si="191">IF(OR(N1680=2,N1680=3),"HK2","")</f>
        <v/>
      </c>
      <c r="P1680" t="str">
        <f t="shared" si="190"/>
        <v/>
      </c>
    </row>
    <row r="1681" spans="1:16" ht="33">
      <c r="A1681" s="80" t="s">
        <v>47</v>
      </c>
      <c r="B1681" s="81" t="s">
        <v>1436</v>
      </c>
      <c r="C1681" s="80" t="s">
        <v>1437</v>
      </c>
      <c r="D1681" s="80">
        <v>2</v>
      </c>
      <c r="E1681" s="80">
        <v>1.5</v>
      </c>
      <c r="F1681" s="80">
        <v>0.5</v>
      </c>
      <c r="G1681" s="80"/>
      <c r="H1681" s="83" t="s">
        <v>1434</v>
      </c>
      <c r="I1681" s="26" t="s">
        <v>73</v>
      </c>
      <c r="J1681" t="str">
        <f t="shared" si="187"/>
        <v>ĐC01006Ngôn ngữ Anh2</v>
      </c>
      <c r="K1681">
        <f t="shared" si="185"/>
        <v>1</v>
      </c>
      <c r="L1681" t="str">
        <f t="shared" si="188"/>
        <v/>
      </c>
      <c r="M1681" t="str">
        <f t="shared" si="189"/>
        <v>ĐC01006Ngôn ngữ Anh2</v>
      </c>
      <c r="N1681">
        <f t="shared" si="186"/>
        <v>1</v>
      </c>
      <c r="O1681" t="str">
        <f t="shared" si="191"/>
        <v/>
      </c>
      <c r="P1681" t="str">
        <f t="shared" si="190"/>
        <v/>
      </c>
    </row>
    <row r="1682" spans="1:16" ht="33">
      <c r="A1682" s="80" t="s">
        <v>50</v>
      </c>
      <c r="B1682" s="81" t="s">
        <v>80</v>
      </c>
      <c r="C1682" s="80" t="s">
        <v>1438</v>
      </c>
      <c r="D1682" s="80">
        <v>2</v>
      </c>
      <c r="E1682" s="80">
        <v>1.5</v>
      </c>
      <c r="F1682" s="80">
        <v>0.5</v>
      </c>
      <c r="G1682" s="80"/>
      <c r="H1682" s="83" t="s">
        <v>1434</v>
      </c>
      <c r="I1682" s="26" t="s">
        <v>73</v>
      </c>
      <c r="J1682" t="str">
        <f t="shared" si="187"/>
        <v>QT01001Ngôn ngữ Anh2</v>
      </c>
      <c r="K1682">
        <f t="shared" si="185"/>
        <v>1</v>
      </c>
      <c r="L1682" t="str">
        <f t="shared" si="188"/>
        <v/>
      </c>
      <c r="M1682" t="str">
        <f t="shared" si="189"/>
        <v>QT01001Ngôn ngữ Anh2</v>
      </c>
      <c r="N1682">
        <f t="shared" si="186"/>
        <v>1</v>
      </c>
      <c r="O1682" t="str">
        <f t="shared" si="191"/>
        <v/>
      </c>
      <c r="P1682" t="str">
        <f t="shared" si="190"/>
        <v/>
      </c>
    </row>
    <row r="1683" spans="1:16" ht="33">
      <c r="A1683" s="80" t="s">
        <v>53</v>
      </c>
      <c r="B1683" s="81" t="s">
        <v>84</v>
      </c>
      <c r="C1683" s="80" t="s">
        <v>85</v>
      </c>
      <c r="D1683" s="80">
        <v>2</v>
      </c>
      <c r="E1683" s="80">
        <v>1.5</v>
      </c>
      <c r="F1683" s="80">
        <v>0.5</v>
      </c>
      <c r="G1683" s="80"/>
      <c r="H1683" s="83" t="s">
        <v>1434</v>
      </c>
      <c r="I1683" s="26" t="s">
        <v>73</v>
      </c>
      <c r="J1683" t="str">
        <f t="shared" si="187"/>
        <v>QQ01002Ngôn ngữ Anh2</v>
      </c>
      <c r="K1683">
        <f t="shared" si="185"/>
        <v>1</v>
      </c>
      <c r="L1683" t="str">
        <f t="shared" si="188"/>
        <v/>
      </c>
      <c r="M1683" t="str">
        <f t="shared" si="189"/>
        <v>QQ01002Ngôn ngữ Anh2</v>
      </c>
      <c r="N1683">
        <f t="shared" si="186"/>
        <v>1</v>
      </c>
      <c r="O1683" t="str">
        <f t="shared" si="191"/>
        <v/>
      </c>
      <c r="P1683" t="str">
        <f t="shared" si="190"/>
        <v/>
      </c>
    </row>
    <row r="1684" spans="1:16" ht="33">
      <c r="A1684" s="80" t="s">
        <v>56</v>
      </c>
      <c r="B1684" s="81" t="s">
        <v>71</v>
      </c>
      <c r="C1684" s="80" t="s">
        <v>72</v>
      </c>
      <c r="D1684" s="80">
        <v>2</v>
      </c>
      <c r="E1684" s="80">
        <v>1.5</v>
      </c>
      <c r="F1684" s="80">
        <v>0.5</v>
      </c>
      <c r="G1684" s="80"/>
      <c r="H1684" s="83" t="s">
        <v>1434</v>
      </c>
      <c r="I1684" s="26" t="s">
        <v>73</v>
      </c>
      <c r="J1684" t="str">
        <f t="shared" si="187"/>
        <v>XH01001Ngôn ngữ Anh2</v>
      </c>
      <c r="K1684">
        <f t="shared" si="185"/>
        <v>1</v>
      </c>
      <c r="L1684" t="str">
        <f t="shared" si="188"/>
        <v/>
      </c>
      <c r="M1684" t="str">
        <f t="shared" si="189"/>
        <v>XH01001Ngôn ngữ Anh2</v>
      </c>
      <c r="N1684">
        <f t="shared" si="186"/>
        <v>1</v>
      </c>
      <c r="O1684" t="str">
        <f t="shared" si="191"/>
        <v/>
      </c>
      <c r="P1684" t="str">
        <f t="shared" si="190"/>
        <v/>
      </c>
    </row>
    <row r="1685" spans="1:16" ht="33">
      <c r="A1685" s="80" t="s">
        <v>59</v>
      </c>
      <c r="B1685" s="81" t="s">
        <v>514</v>
      </c>
      <c r="C1685" s="80" t="s">
        <v>515</v>
      </c>
      <c r="D1685" s="80">
        <v>2</v>
      </c>
      <c r="E1685" s="80">
        <v>1.5</v>
      </c>
      <c r="F1685" s="80">
        <v>0.5</v>
      </c>
      <c r="G1685" s="80"/>
      <c r="H1685" s="83" t="s">
        <v>1434</v>
      </c>
      <c r="I1685" s="26" t="s">
        <v>73</v>
      </c>
      <c r="J1685" t="str">
        <f t="shared" si="187"/>
        <v>TG01006Ngôn ngữ Anh2</v>
      </c>
      <c r="K1685">
        <f t="shared" si="185"/>
        <v>1</v>
      </c>
      <c r="L1685" t="str">
        <f t="shared" si="188"/>
        <v/>
      </c>
      <c r="M1685" t="str">
        <f t="shared" si="189"/>
        <v>TG01006Ngôn ngữ Anh2</v>
      </c>
      <c r="N1685">
        <f t="shared" si="186"/>
        <v>1</v>
      </c>
      <c r="O1685" t="str">
        <f t="shared" si="191"/>
        <v/>
      </c>
      <c r="P1685" t="str">
        <f t="shared" si="190"/>
        <v/>
      </c>
    </row>
    <row r="1686" spans="1:16" ht="33">
      <c r="A1686" s="80" t="s">
        <v>62</v>
      </c>
      <c r="B1686" s="81" t="s">
        <v>509</v>
      </c>
      <c r="C1686" s="80" t="s">
        <v>510</v>
      </c>
      <c r="D1686" s="80">
        <v>2</v>
      </c>
      <c r="E1686" s="80">
        <v>1.5</v>
      </c>
      <c r="F1686" s="80">
        <v>0.5</v>
      </c>
      <c r="G1686" s="80"/>
      <c r="H1686" s="83" t="s">
        <v>1434</v>
      </c>
      <c r="I1686" s="26" t="s">
        <v>73</v>
      </c>
      <c r="J1686" t="str">
        <f t="shared" si="187"/>
        <v>TM01003Ngôn ngữ Anh2</v>
      </c>
      <c r="K1686">
        <f t="shared" si="185"/>
        <v>1</v>
      </c>
      <c r="L1686" t="str">
        <f t="shared" si="188"/>
        <v/>
      </c>
      <c r="M1686" t="str">
        <f t="shared" si="189"/>
        <v>TM01003Ngôn ngữ Anh2</v>
      </c>
      <c r="N1686">
        <f t="shared" si="186"/>
        <v>1</v>
      </c>
      <c r="O1686" t="str">
        <f t="shared" si="191"/>
        <v/>
      </c>
      <c r="P1686" t="str">
        <f t="shared" si="190"/>
        <v/>
      </c>
    </row>
    <row r="1687" spans="1:16" ht="33">
      <c r="A1687" s="80" t="s">
        <v>65</v>
      </c>
      <c r="B1687" s="81" t="s">
        <v>39</v>
      </c>
      <c r="C1687" s="80" t="s">
        <v>40</v>
      </c>
      <c r="D1687" s="80">
        <v>3</v>
      </c>
      <c r="E1687" s="80">
        <v>1</v>
      </c>
      <c r="F1687" s="80">
        <v>2</v>
      </c>
      <c r="G1687" s="80"/>
      <c r="H1687" s="83" t="s">
        <v>1434</v>
      </c>
      <c r="I1687" s="26" t="s">
        <v>13</v>
      </c>
      <c r="J1687" t="str">
        <f t="shared" si="187"/>
        <v>ĐC01005Ngôn ngữ Anh3</v>
      </c>
      <c r="K1687">
        <f t="shared" si="185"/>
        <v>1</v>
      </c>
      <c r="L1687" t="str">
        <f t="shared" si="188"/>
        <v/>
      </c>
      <c r="M1687" t="str">
        <f t="shared" si="189"/>
        <v>ĐC01005Ngôn ngữ Anh3</v>
      </c>
      <c r="N1687">
        <f t="shared" si="186"/>
        <v>1</v>
      </c>
      <c r="O1687" t="str">
        <f t="shared" si="191"/>
        <v/>
      </c>
      <c r="P1687" t="str">
        <f t="shared" si="190"/>
        <v/>
      </c>
    </row>
    <row r="1688" spans="1:16" ht="33">
      <c r="A1688" s="80" t="s">
        <v>68</v>
      </c>
      <c r="B1688" s="81" t="s">
        <v>51</v>
      </c>
      <c r="C1688" s="80" t="s">
        <v>52</v>
      </c>
      <c r="D1688" s="80">
        <v>4</v>
      </c>
      <c r="E1688" s="80">
        <v>2</v>
      </c>
      <c r="F1688" s="80">
        <v>2</v>
      </c>
      <c r="G1688" s="80"/>
      <c r="H1688" s="83" t="s">
        <v>1434</v>
      </c>
      <c r="I1688" s="26" t="s">
        <v>13</v>
      </c>
      <c r="J1688" t="str">
        <f t="shared" si="187"/>
        <v>NN01019Ngôn ngữ Anh4</v>
      </c>
      <c r="K1688">
        <f t="shared" si="185"/>
        <v>1</v>
      </c>
      <c r="L1688" t="str">
        <f t="shared" si="188"/>
        <v/>
      </c>
      <c r="M1688" t="str">
        <f t="shared" si="189"/>
        <v>NN01019Ngôn ngữ Anh4</v>
      </c>
      <c r="N1688">
        <f t="shared" si="186"/>
        <v>1</v>
      </c>
      <c r="O1688" t="str">
        <f t="shared" si="191"/>
        <v/>
      </c>
      <c r="P1688" t="str">
        <f t="shared" si="190"/>
        <v/>
      </c>
    </row>
    <row r="1689" spans="1:16" ht="33">
      <c r="A1689" s="80" t="s">
        <v>237</v>
      </c>
      <c r="B1689" s="81" t="s">
        <v>54</v>
      </c>
      <c r="C1689" s="80" t="s">
        <v>55</v>
      </c>
      <c r="D1689" s="80">
        <v>4</v>
      </c>
      <c r="E1689" s="80">
        <v>2</v>
      </c>
      <c r="F1689" s="80">
        <v>2</v>
      </c>
      <c r="G1689" s="80"/>
      <c r="H1689" s="83" t="s">
        <v>1434</v>
      </c>
      <c r="I1689" s="26" t="s">
        <v>13</v>
      </c>
      <c r="J1689" t="str">
        <f t="shared" si="187"/>
        <v>NN01020Ngôn ngữ Anh4</v>
      </c>
      <c r="K1689">
        <f t="shared" si="185"/>
        <v>1</v>
      </c>
      <c r="L1689" t="str">
        <f t="shared" si="188"/>
        <v/>
      </c>
      <c r="M1689" t="str">
        <f t="shared" si="189"/>
        <v>NN01020Ngôn ngữ Anh4</v>
      </c>
      <c r="N1689">
        <f t="shared" si="186"/>
        <v>1</v>
      </c>
      <c r="O1689" t="str">
        <f t="shared" si="191"/>
        <v/>
      </c>
      <c r="P1689" t="str">
        <f t="shared" si="190"/>
        <v/>
      </c>
    </row>
    <row r="1690" spans="1:16" ht="33">
      <c r="A1690" s="80" t="s">
        <v>239</v>
      </c>
      <c r="B1690" s="81" t="s">
        <v>57</v>
      </c>
      <c r="C1690" s="80" t="s">
        <v>58</v>
      </c>
      <c r="D1690" s="80">
        <v>4</v>
      </c>
      <c r="E1690" s="80">
        <v>2</v>
      </c>
      <c r="F1690" s="80">
        <v>2</v>
      </c>
      <c r="G1690" s="80"/>
      <c r="H1690" s="83" t="s">
        <v>1434</v>
      </c>
      <c r="I1690" s="26" t="s">
        <v>13</v>
      </c>
      <c r="J1690" t="str">
        <f t="shared" si="187"/>
        <v>NN01021Ngôn ngữ Anh4</v>
      </c>
      <c r="K1690">
        <f t="shared" si="185"/>
        <v>1</v>
      </c>
      <c r="L1690" t="str">
        <f t="shared" si="188"/>
        <v/>
      </c>
      <c r="M1690" t="str">
        <f t="shared" si="189"/>
        <v>NN01021Ngôn ngữ Anh4</v>
      </c>
      <c r="N1690">
        <f t="shared" si="186"/>
        <v>1</v>
      </c>
      <c r="O1690" t="str">
        <f t="shared" si="191"/>
        <v/>
      </c>
      <c r="P1690" t="str">
        <f t="shared" si="190"/>
        <v/>
      </c>
    </row>
    <row r="1691" spans="1:16" ht="33">
      <c r="A1691" s="80" t="s">
        <v>241</v>
      </c>
      <c r="B1691" s="81" t="s">
        <v>1439</v>
      </c>
      <c r="C1691" s="80" t="s">
        <v>1440</v>
      </c>
      <c r="D1691" s="80">
        <v>4</v>
      </c>
      <c r="E1691" s="80">
        <v>2</v>
      </c>
      <c r="F1691" s="80">
        <v>2</v>
      </c>
      <c r="G1691" s="80"/>
      <c r="H1691" s="83" t="s">
        <v>1434</v>
      </c>
      <c r="I1691" s="26" t="s">
        <v>13</v>
      </c>
      <c r="J1691" t="str">
        <f t="shared" si="187"/>
        <v>NN01010Ngôn ngữ Anh4</v>
      </c>
      <c r="K1691">
        <f t="shared" si="185"/>
        <v>1</v>
      </c>
      <c r="L1691" t="str">
        <f t="shared" si="188"/>
        <v/>
      </c>
      <c r="M1691" t="str">
        <f t="shared" si="189"/>
        <v>NN01010Ngôn ngữ Anh4</v>
      </c>
      <c r="N1691">
        <f t="shared" si="186"/>
        <v>1</v>
      </c>
      <c r="O1691" t="str">
        <f t="shared" si="191"/>
        <v/>
      </c>
      <c r="P1691" t="str">
        <f t="shared" si="190"/>
        <v/>
      </c>
    </row>
    <row r="1692" spans="1:16" ht="33">
      <c r="A1692" s="80" t="s">
        <v>244</v>
      </c>
      <c r="B1692" s="81" t="s">
        <v>1441</v>
      </c>
      <c r="C1692" s="80" t="s">
        <v>1442</v>
      </c>
      <c r="D1692" s="80">
        <v>4</v>
      </c>
      <c r="E1692" s="80">
        <v>2</v>
      </c>
      <c r="F1692" s="80">
        <v>2</v>
      </c>
      <c r="G1692" s="80"/>
      <c r="H1692" s="83" t="s">
        <v>1434</v>
      </c>
      <c r="I1692" s="26" t="s">
        <v>13</v>
      </c>
      <c r="J1692" t="str">
        <f t="shared" si="187"/>
        <v>NN01011Ngôn ngữ Anh4</v>
      </c>
      <c r="K1692">
        <f t="shared" si="185"/>
        <v>1</v>
      </c>
      <c r="L1692" t="str">
        <f t="shared" si="188"/>
        <v/>
      </c>
      <c r="M1692" t="str">
        <f t="shared" si="189"/>
        <v>NN01011Ngôn ngữ Anh4</v>
      </c>
      <c r="N1692">
        <f t="shared" si="186"/>
        <v>1</v>
      </c>
      <c r="O1692" t="str">
        <f t="shared" si="191"/>
        <v/>
      </c>
      <c r="P1692" t="str">
        <f t="shared" si="190"/>
        <v/>
      </c>
    </row>
    <row r="1693" spans="1:16" ht="33">
      <c r="A1693" s="80" t="s">
        <v>120</v>
      </c>
      <c r="B1693" s="81" t="s">
        <v>1443</v>
      </c>
      <c r="C1693" s="80" t="s">
        <v>1444</v>
      </c>
      <c r="D1693" s="80">
        <v>4</v>
      </c>
      <c r="E1693" s="80">
        <v>2</v>
      </c>
      <c r="F1693" s="80">
        <v>2</v>
      </c>
      <c r="G1693" s="80"/>
      <c r="H1693" s="83" t="s">
        <v>1434</v>
      </c>
      <c r="I1693" s="26" t="s">
        <v>13</v>
      </c>
      <c r="J1693" t="str">
        <f t="shared" si="187"/>
        <v>NN01012Ngôn ngữ Anh4</v>
      </c>
      <c r="K1693">
        <f t="shared" si="185"/>
        <v>1</v>
      </c>
      <c r="L1693" t="str">
        <f t="shared" si="188"/>
        <v/>
      </c>
      <c r="M1693" t="str">
        <f t="shared" si="189"/>
        <v>NN01012Ngôn ngữ Anh4</v>
      </c>
      <c r="N1693">
        <f t="shared" si="186"/>
        <v>1</v>
      </c>
      <c r="O1693" t="str">
        <f t="shared" si="191"/>
        <v/>
      </c>
      <c r="P1693" t="str">
        <f t="shared" si="190"/>
        <v/>
      </c>
    </row>
    <row r="1694" spans="1:16" ht="33">
      <c r="A1694" s="80" t="s">
        <v>123</v>
      </c>
      <c r="B1694" s="81" t="s">
        <v>1445</v>
      </c>
      <c r="C1694" s="80" t="s">
        <v>1446</v>
      </c>
      <c r="D1694" s="80">
        <v>4</v>
      </c>
      <c r="E1694" s="80">
        <v>2</v>
      </c>
      <c r="F1694" s="80">
        <v>2</v>
      </c>
      <c r="G1694" s="80"/>
      <c r="H1694" s="83" t="s">
        <v>1434</v>
      </c>
      <c r="I1694" s="26" t="s">
        <v>13</v>
      </c>
      <c r="J1694" t="str">
        <f t="shared" si="187"/>
        <v>NN02701Ngôn ngữ Anh4</v>
      </c>
      <c r="K1694">
        <f t="shared" si="185"/>
        <v>2</v>
      </c>
      <c r="L1694" t="str">
        <f t="shared" si="188"/>
        <v>HK1</v>
      </c>
      <c r="M1694" t="str">
        <f t="shared" si="189"/>
        <v>NN02701Ngôn ngữ Anh4</v>
      </c>
      <c r="N1694">
        <f t="shared" si="186"/>
        <v>1</v>
      </c>
      <c r="O1694" t="str">
        <f t="shared" si="191"/>
        <v/>
      </c>
      <c r="P1694" t="str">
        <f t="shared" si="190"/>
        <v>HK1</v>
      </c>
    </row>
    <row r="1695" spans="1:16" ht="33">
      <c r="A1695" s="80" t="s">
        <v>126</v>
      </c>
      <c r="B1695" s="81" t="s">
        <v>1447</v>
      </c>
      <c r="C1695" s="80" t="s">
        <v>1448</v>
      </c>
      <c r="D1695" s="80">
        <v>4</v>
      </c>
      <c r="E1695" s="80">
        <v>2</v>
      </c>
      <c r="F1695" s="80">
        <v>2</v>
      </c>
      <c r="G1695" s="80"/>
      <c r="H1695" s="83" t="s">
        <v>1434</v>
      </c>
      <c r="I1695" s="26" t="s">
        <v>13</v>
      </c>
      <c r="J1695" t="str">
        <f t="shared" si="187"/>
        <v>NN02702Ngôn ngữ Anh4</v>
      </c>
      <c r="K1695">
        <f t="shared" si="185"/>
        <v>2</v>
      </c>
      <c r="L1695" t="str">
        <f t="shared" si="188"/>
        <v>HK1</v>
      </c>
      <c r="M1695" t="str">
        <f t="shared" si="189"/>
        <v>NN02702Ngôn ngữ Anh4</v>
      </c>
      <c r="N1695">
        <f t="shared" si="186"/>
        <v>1</v>
      </c>
      <c r="O1695" t="str">
        <f t="shared" si="191"/>
        <v/>
      </c>
      <c r="P1695" t="str">
        <f t="shared" si="190"/>
        <v>HK1</v>
      </c>
    </row>
    <row r="1696" spans="1:16" ht="33">
      <c r="A1696" s="80" t="s">
        <v>129</v>
      </c>
      <c r="B1696" s="81" t="s">
        <v>1449</v>
      </c>
      <c r="C1696" s="80" t="s">
        <v>1450</v>
      </c>
      <c r="D1696" s="80">
        <v>4</v>
      </c>
      <c r="E1696" s="80">
        <v>2</v>
      </c>
      <c r="F1696" s="80">
        <v>2</v>
      </c>
      <c r="G1696" s="80"/>
      <c r="H1696" s="83" t="s">
        <v>1434</v>
      </c>
      <c r="I1696" s="26" t="s">
        <v>13</v>
      </c>
      <c r="J1696" t="str">
        <f t="shared" si="187"/>
        <v>NN02703Ngôn ngữ Anh4</v>
      </c>
      <c r="K1696">
        <f t="shared" si="185"/>
        <v>2</v>
      </c>
      <c r="L1696" t="str">
        <f t="shared" si="188"/>
        <v>HK1</v>
      </c>
      <c r="M1696" t="str">
        <f t="shared" si="189"/>
        <v>NN02703Ngôn ngữ Anh4</v>
      </c>
      <c r="N1696">
        <f t="shared" si="186"/>
        <v>1</v>
      </c>
      <c r="O1696" t="str">
        <f t="shared" si="191"/>
        <v/>
      </c>
      <c r="P1696" t="str">
        <f t="shared" si="190"/>
        <v>HK1</v>
      </c>
    </row>
    <row r="1697" spans="1:16" ht="33">
      <c r="A1697" s="80" t="s">
        <v>254</v>
      </c>
      <c r="B1697" s="81" t="s">
        <v>1451</v>
      </c>
      <c r="C1697" s="80" t="s">
        <v>1452</v>
      </c>
      <c r="D1697" s="80">
        <v>4</v>
      </c>
      <c r="E1697" s="80">
        <v>2</v>
      </c>
      <c r="F1697" s="80">
        <v>2</v>
      </c>
      <c r="G1697" s="80"/>
      <c r="H1697" s="83" t="s">
        <v>1434</v>
      </c>
      <c r="I1697" s="26" t="s">
        <v>13</v>
      </c>
      <c r="J1697" t="str">
        <f t="shared" si="187"/>
        <v>NN02704Ngôn ngữ Anh4</v>
      </c>
      <c r="K1697">
        <f t="shared" si="185"/>
        <v>2</v>
      </c>
      <c r="L1697" t="str">
        <f t="shared" si="188"/>
        <v>HK1</v>
      </c>
      <c r="M1697" t="str">
        <f t="shared" si="189"/>
        <v>NN02704Ngôn ngữ Anh4</v>
      </c>
      <c r="N1697">
        <f t="shared" si="186"/>
        <v>1</v>
      </c>
      <c r="O1697" t="str">
        <f t="shared" si="191"/>
        <v/>
      </c>
      <c r="P1697" t="str">
        <f t="shared" si="190"/>
        <v>HK1</v>
      </c>
    </row>
    <row r="1698" spans="1:16" ht="33">
      <c r="A1698" s="80" t="s">
        <v>257</v>
      </c>
      <c r="B1698" s="81" t="s">
        <v>1453</v>
      </c>
      <c r="C1698" s="80" t="s">
        <v>1454</v>
      </c>
      <c r="D1698" s="80">
        <v>3</v>
      </c>
      <c r="E1698" s="80">
        <v>2</v>
      </c>
      <c r="F1698" s="80">
        <v>1</v>
      </c>
      <c r="G1698" s="80" t="s">
        <v>1445</v>
      </c>
      <c r="H1698" s="83" t="s">
        <v>1434</v>
      </c>
      <c r="I1698" s="26" t="s">
        <v>73</v>
      </c>
      <c r="J1698" t="str">
        <f t="shared" si="187"/>
        <v>NN02705Ngôn ngữ Anh3</v>
      </c>
      <c r="K1698">
        <f t="shared" si="185"/>
        <v>1</v>
      </c>
      <c r="L1698" t="str">
        <f t="shared" si="188"/>
        <v/>
      </c>
      <c r="M1698" t="str">
        <f t="shared" si="189"/>
        <v>NN02705Ngôn ngữ Anh3</v>
      </c>
      <c r="N1698">
        <f t="shared" si="186"/>
        <v>2</v>
      </c>
      <c r="O1698" t="str">
        <f t="shared" si="191"/>
        <v>HK2</v>
      </c>
      <c r="P1698" t="str">
        <f t="shared" si="190"/>
        <v>HK2</v>
      </c>
    </row>
    <row r="1699" spans="1:16" ht="33">
      <c r="A1699" s="80" t="s">
        <v>260</v>
      </c>
      <c r="B1699" s="81" t="s">
        <v>1455</v>
      </c>
      <c r="C1699" s="80" t="s">
        <v>1456</v>
      </c>
      <c r="D1699" s="80">
        <v>3</v>
      </c>
      <c r="E1699" s="80">
        <v>2</v>
      </c>
      <c r="F1699" s="80">
        <v>1</v>
      </c>
      <c r="G1699" s="80" t="s">
        <v>1447</v>
      </c>
      <c r="H1699" s="83" t="s">
        <v>1434</v>
      </c>
      <c r="I1699" s="26" t="s">
        <v>73</v>
      </c>
      <c r="J1699" t="str">
        <f t="shared" si="187"/>
        <v>NN02706Ngôn ngữ Anh3</v>
      </c>
      <c r="K1699">
        <f t="shared" si="185"/>
        <v>1</v>
      </c>
      <c r="L1699" t="str">
        <f t="shared" si="188"/>
        <v/>
      </c>
      <c r="M1699" t="str">
        <f t="shared" si="189"/>
        <v>NN02706Ngôn ngữ Anh3</v>
      </c>
      <c r="N1699">
        <f t="shared" si="186"/>
        <v>2</v>
      </c>
      <c r="O1699" t="str">
        <f t="shared" si="191"/>
        <v>HK2</v>
      </c>
      <c r="P1699" t="str">
        <f t="shared" si="190"/>
        <v>HK2</v>
      </c>
    </row>
    <row r="1700" spans="1:16" ht="33">
      <c r="A1700" s="80" t="s">
        <v>261</v>
      </c>
      <c r="B1700" s="81" t="s">
        <v>1457</v>
      </c>
      <c r="C1700" s="80" t="s">
        <v>1458</v>
      </c>
      <c r="D1700" s="80">
        <v>3</v>
      </c>
      <c r="E1700" s="80">
        <v>2</v>
      </c>
      <c r="F1700" s="80">
        <v>1</v>
      </c>
      <c r="G1700" s="80" t="s">
        <v>1449</v>
      </c>
      <c r="H1700" s="83" t="s">
        <v>1434</v>
      </c>
      <c r="I1700" s="26" t="s">
        <v>73</v>
      </c>
      <c r="J1700" t="str">
        <f t="shared" si="187"/>
        <v>NN02707Ngôn ngữ Anh3</v>
      </c>
      <c r="K1700">
        <f t="shared" si="185"/>
        <v>1</v>
      </c>
      <c r="L1700" t="str">
        <f t="shared" si="188"/>
        <v/>
      </c>
      <c r="M1700" t="str">
        <f t="shared" si="189"/>
        <v>NN02707Ngôn ngữ Anh3</v>
      </c>
      <c r="N1700">
        <f t="shared" si="186"/>
        <v>2</v>
      </c>
      <c r="O1700" t="str">
        <f t="shared" si="191"/>
        <v>HK2</v>
      </c>
      <c r="P1700" t="str">
        <f t="shared" si="190"/>
        <v>HK2</v>
      </c>
    </row>
    <row r="1701" spans="1:16" ht="33">
      <c r="A1701" s="80" t="s">
        <v>264</v>
      </c>
      <c r="B1701" s="81" t="s">
        <v>1459</v>
      </c>
      <c r="C1701" s="80" t="s">
        <v>1460</v>
      </c>
      <c r="D1701" s="80">
        <v>3</v>
      </c>
      <c r="E1701" s="80">
        <v>2</v>
      </c>
      <c r="F1701" s="80">
        <v>1</v>
      </c>
      <c r="G1701" s="80" t="s">
        <v>1451</v>
      </c>
      <c r="H1701" s="83" t="s">
        <v>1434</v>
      </c>
      <c r="I1701" s="26" t="s">
        <v>73</v>
      </c>
      <c r="J1701" t="str">
        <f t="shared" si="187"/>
        <v>NN02708Ngôn ngữ Anh3</v>
      </c>
      <c r="K1701">
        <f t="shared" si="185"/>
        <v>1</v>
      </c>
      <c r="L1701" t="str">
        <f t="shared" si="188"/>
        <v/>
      </c>
      <c r="M1701" t="str">
        <f t="shared" si="189"/>
        <v>NN02708Ngôn ngữ Anh3</v>
      </c>
      <c r="N1701">
        <f t="shared" si="186"/>
        <v>2</v>
      </c>
      <c r="O1701" t="str">
        <f t="shared" si="191"/>
        <v>HK2</v>
      </c>
      <c r="P1701" t="str">
        <f t="shared" si="190"/>
        <v>HK2</v>
      </c>
    </row>
    <row r="1702" spans="1:16" ht="33">
      <c r="A1702" s="80" t="s">
        <v>265</v>
      </c>
      <c r="B1702" s="81" t="s">
        <v>1461</v>
      </c>
      <c r="C1702" s="80" t="s">
        <v>1462</v>
      </c>
      <c r="D1702" s="80">
        <v>3</v>
      </c>
      <c r="E1702" s="80">
        <v>2</v>
      </c>
      <c r="F1702" s="80">
        <v>1</v>
      </c>
      <c r="G1702" s="80" t="s">
        <v>1463</v>
      </c>
      <c r="H1702" s="83" t="s">
        <v>1434</v>
      </c>
      <c r="I1702" s="26" t="s">
        <v>73</v>
      </c>
      <c r="J1702" t="str">
        <f t="shared" si="187"/>
        <v>NN02709Ngôn ngữ Anh3</v>
      </c>
      <c r="K1702">
        <f t="shared" si="185"/>
        <v>1</v>
      </c>
      <c r="L1702" t="str">
        <f t="shared" si="188"/>
        <v/>
      </c>
      <c r="M1702" t="str">
        <f t="shared" si="189"/>
        <v>NN02709Ngôn ngữ Anh3</v>
      </c>
      <c r="N1702">
        <f t="shared" si="186"/>
        <v>1</v>
      </c>
      <c r="O1702" t="str">
        <f t="shared" si="191"/>
        <v/>
      </c>
      <c r="P1702" t="str">
        <f t="shared" si="190"/>
        <v/>
      </c>
    </row>
    <row r="1703" spans="1:16" ht="33">
      <c r="A1703" s="80" t="s">
        <v>268</v>
      </c>
      <c r="B1703" s="81" t="s">
        <v>1464</v>
      </c>
      <c r="C1703" s="80" t="s">
        <v>1465</v>
      </c>
      <c r="D1703" s="80">
        <v>3</v>
      </c>
      <c r="E1703" s="80">
        <v>2</v>
      </c>
      <c r="F1703" s="80">
        <v>1</v>
      </c>
      <c r="G1703" s="80" t="s">
        <v>1447</v>
      </c>
      <c r="H1703" s="83" t="s">
        <v>1434</v>
      </c>
      <c r="I1703" s="26" t="s">
        <v>73</v>
      </c>
      <c r="J1703" t="str">
        <f t="shared" si="187"/>
        <v>NN02710Ngôn ngữ Anh3</v>
      </c>
      <c r="K1703">
        <f t="shared" si="185"/>
        <v>1</v>
      </c>
      <c r="L1703" t="str">
        <f t="shared" si="188"/>
        <v/>
      </c>
      <c r="M1703" t="str">
        <f t="shared" si="189"/>
        <v>NN02710Ngôn ngữ Anh3</v>
      </c>
      <c r="N1703">
        <f t="shared" si="186"/>
        <v>1</v>
      </c>
      <c r="O1703" t="str">
        <f t="shared" si="191"/>
        <v/>
      </c>
      <c r="P1703" t="str">
        <f t="shared" si="190"/>
        <v/>
      </c>
    </row>
    <row r="1704" spans="1:16" ht="33">
      <c r="A1704" s="80" t="s">
        <v>271</v>
      </c>
      <c r="B1704" s="81" t="s">
        <v>1466</v>
      </c>
      <c r="C1704" s="80" t="s">
        <v>1467</v>
      </c>
      <c r="D1704" s="80">
        <v>3</v>
      </c>
      <c r="E1704" s="80">
        <v>2</v>
      </c>
      <c r="F1704" s="80">
        <v>1</v>
      </c>
      <c r="G1704" s="80" t="s">
        <v>1468</v>
      </c>
      <c r="H1704" s="83" t="s">
        <v>1434</v>
      </c>
      <c r="I1704" s="26" t="s">
        <v>73</v>
      </c>
      <c r="J1704" t="str">
        <f t="shared" si="187"/>
        <v>NN02711Ngôn ngữ Anh3</v>
      </c>
      <c r="K1704">
        <f t="shared" si="185"/>
        <v>1</v>
      </c>
      <c r="L1704" t="str">
        <f t="shared" si="188"/>
        <v/>
      </c>
      <c r="M1704" t="str">
        <f t="shared" si="189"/>
        <v>NN02711Ngôn ngữ Anh3</v>
      </c>
      <c r="N1704">
        <f t="shared" si="186"/>
        <v>1</v>
      </c>
      <c r="O1704" t="str">
        <f t="shared" si="191"/>
        <v/>
      </c>
      <c r="P1704" t="str">
        <f t="shared" si="190"/>
        <v/>
      </c>
    </row>
    <row r="1705" spans="1:16" ht="33">
      <c r="A1705" s="80" t="s">
        <v>274</v>
      </c>
      <c r="B1705" s="81" t="s">
        <v>1469</v>
      </c>
      <c r="C1705" s="80" t="s">
        <v>1470</v>
      </c>
      <c r="D1705" s="80">
        <v>3</v>
      </c>
      <c r="E1705" s="80">
        <v>2</v>
      </c>
      <c r="F1705" s="80">
        <v>1</v>
      </c>
      <c r="G1705" s="80" t="s">
        <v>1471</v>
      </c>
      <c r="H1705" s="83" t="s">
        <v>1434</v>
      </c>
      <c r="I1705" s="26" t="s">
        <v>73</v>
      </c>
      <c r="J1705" t="str">
        <f t="shared" si="187"/>
        <v>NN02712Ngôn ngữ Anh3</v>
      </c>
      <c r="K1705">
        <f t="shared" si="185"/>
        <v>1</v>
      </c>
      <c r="L1705" t="str">
        <f t="shared" si="188"/>
        <v/>
      </c>
      <c r="M1705" t="str">
        <f t="shared" si="189"/>
        <v>NN02712Ngôn ngữ Anh3</v>
      </c>
      <c r="N1705">
        <f t="shared" si="186"/>
        <v>1</v>
      </c>
      <c r="O1705" t="str">
        <f t="shared" si="191"/>
        <v/>
      </c>
      <c r="P1705" t="str">
        <f t="shared" si="190"/>
        <v/>
      </c>
    </row>
    <row r="1706" spans="1:16" ht="33">
      <c r="A1706" s="80" t="s">
        <v>150</v>
      </c>
      <c r="B1706" s="81" t="s">
        <v>1472</v>
      </c>
      <c r="C1706" s="80" t="s">
        <v>1473</v>
      </c>
      <c r="D1706" s="80">
        <v>3</v>
      </c>
      <c r="E1706" s="80">
        <v>2</v>
      </c>
      <c r="F1706" s="80">
        <v>1</v>
      </c>
      <c r="G1706" s="80" t="s">
        <v>1451</v>
      </c>
      <c r="H1706" s="83" t="s">
        <v>1434</v>
      </c>
      <c r="I1706" s="26" t="s">
        <v>73</v>
      </c>
      <c r="J1706" t="str">
        <f t="shared" si="187"/>
        <v>NN02713Ngôn ngữ Anh3</v>
      </c>
      <c r="K1706">
        <f t="shared" si="185"/>
        <v>1</v>
      </c>
      <c r="L1706" t="str">
        <f t="shared" si="188"/>
        <v/>
      </c>
      <c r="M1706" t="str">
        <f t="shared" si="189"/>
        <v>NN02713Ngôn ngữ Anh3</v>
      </c>
      <c r="N1706">
        <f t="shared" si="186"/>
        <v>1</v>
      </c>
      <c r="O1706" t="str">
        <f t="shared" si="191"/>
        <v/>
      </c>
      <c r="P1706" t="str">
        <f t="shared" si="190"/>
        <v/>
      </c>
    </row>
    <row r="1707" spans="1:16" ht="33">
      <c r="A1707" s="80" t="s">
        <v>279</v>
      </c>
      <c r="B1707" s="81" t="s">
        <v>1474</v>
      </c>
      <c r="C1707" s="80" t="s">
        <v>1475</v>
      </c>
      <c r="D1707" s="80">
        <v>3</v>
      </c>
      <c r="E1707" s="80">
        <v>2</v>
      </c>
      <c r="F1707" s="80">
        <v>1</v>
      </c>
      <c r="G1707" s="80" t="s">
        <v>1468</v>
      </c>
      <c r="H1707" s="83" t="s">
        <v>1434</v>
      </c>
      <c r="I1707" s="26" t="s">
        <v>73</v>
      </c>
      <c r="J1707" t="str">
        <f t="shared" si="187"/>
        <v>NN02714Ngôn ngữ Anh3</v>
      </c>
      <c r="K1707">
        <f t="shared" si="185"/>
        <v>1</v>
      </c>
      <c r="L1707" t="str">
        <f t="shared" si="188"/>
        <v/>
      </c>
      <c r="M1707" t="str">
        <f t="shared" si="189"/>
        <v>NN02714Ngôn ngữ Anh3</v>
      </c>
      <c r="N1707">
        <f t="shared" si="186"/>
        <v>1</v>
      </c>
      <c r="O1707" t="str">
        <f t="shared" si="191"/>
        <v/>
      </c>
      <c r="P1707" t="str">
        <f t="shared" si="190"/>
        <v/>
      </c>
    </row>
    <row r="1708" spans="1:16" ht="33">
      <c r="A1708" s="80" t="s">
        <v>153</v>
      </c>
      <c r="B1708" s="81" t="s">
        <v>1476</v>
      </c>
      <c r="C1708" s="80" t="s">
        <v>1477</v>
      </c>
      <c r="D1708" s="80">
        <v>3</v>
      </c>
      <c r="E1708" s="80">
        <v>2</v>
      </c>
      <c r="F1708" s="80">
        <v>1</v>
      </c>
      <c r="G1708" s="80" t="s">
        <v>1471</v>
      </c>
      <c r="H1708" s="83" t="s">
        <v>1434</v>
      </c>
      <c r="I1708" s="26" t="s">
        <v>73</v>
      </c>
      <c r="J1708" t="str">
        <f t="shared" si="187"/>
        <v>NN02715Ngôn ngữ Anh3</v>
      </c>
      <c r="K1708">
        <f t="shared" si="185"/>
        <v>1</v>
      </c>
      <c r="L1708" t="str">
        <f t="shared" si="188"/>
        <v/>
      </c>
      <c r="M1708" t="str">
        <f t="shared" si="189"/>
        <v>NN02715Ngôn ngữ Anh3</v>
      </c>
      <c r="N1708">
        <f t="shared" si="186"/>
        <v>1</v>
      </c>
      <c r="O1708" t="str">
        <f t="shared" si="191"/>
        <v/>
      </c>
      <c r="P1708" t="str">
        <f t="shared" si="190"/>
        <v/>
      </c>
    </row>
    <row r="1709" spans="1:16" ht="33">
      <c r="A1709" s="80" t="s">
        <v>157</v>
      </c>
      <c r="B1709" s="81" t="s">
        <v>1478</v>
      </c>
      <c r="C1709" s="80" t="s">
        <v>1479</v>
      </c>
      <c r="D1709" s="80">
        <v>3</v>
      </c>
      <c r="E1709" s="80">
        <v>2</v>
      </c>
      <c r="F1709" s="80">
        <v>1</v>
      </c>
      <c r="G1709" s="80" t="s">
        <v>1451</v>
      </c>
      <c r="H1709" s="83" t="s">
        <v>1434</v>
      </c>
      <c r="I1709" s="26" t="s">
        <v>73</v>
      </c>
      <c r="J1709" t="str">
        <f t="shared" si="187"/>
        <v>NN02716Ngôn ngữ Anh3</v>
      </c>
      <c r="K1709">
        <f t="shared" si="185"/>
        <v>1</v>
      </c>
      <c r="L1709" t="str">
        <f t="shared" si="188"/>
        <v/>
      </c>
      <c r="M1709" t="str">
        <f t="shared" si="189"/>
        <v>NN02716Ngôn ngữ Anh3</v>
      </c>
      <c r="N1709">
        <f t="shared" si="186"/>
        <v>1</v>
      </c>
      <c r="O1709" t="str">
        <f t="shared" si="191"/>
        <v/>
      </c>
      <c r="P1709" t="str">
        <f t="shared" si="190"/>
        <v/>
      </c>
    </row>
    <row r="1710" spans="1:16" ht="33">
      <c r="A1710" s="80" t="s">
        <v>284</v>
      </c>
      <c r="B1710" s="81" t="s">
        <v>1480</v>
      </c>
      <c r="C1710" s="80" t="s">
        <v>1481</v>
      </c>
      <c r="D1710" s="80">
        <v>3</v>
      </c>
      <c r="E1710" s="80">
        <v>2</v>
      </c>
      <c r="F1710" s="80">
        <v>1</v>
      </c>
      <c r="G1710" s="80" t="s">
        <v>1482</v>
      </c>
      <c r="H1710" s="83" t="s">
        <v>1434</v>
      </c>
      <c r="I1710" s="26" t="s">
        <v>73</v>
      </c>
      <c r="J1710" t="str">
        <f t="shared" si="187"/>
        <v>NN02717Ngôn ngữ Anh3</v>
      </c>
      <c r="K1710">
        <f t="shared" si="185"/>
        <v>1</v>
      </c>
      <c r="L1710" t="str">
        <f t="shared" si="188"/>
        <v/>
      </c>
      <c r="M1710" t="str">
        <f t="shared" si="189"/>
        <v>NN02717Ngôn ngữ Anh3</v>
      </c>
      <c r="N1710">
        <f t="shared" si="186"/>
        <v>1</v>
      </c>
      <c r="O1710" t="str">
        <f t="shared" si="191"/>
        <v/>
      </c>
      <c r="P1710" t="str">
        <f t="shared" si="190"/>
        <v/>
      </c>
    </row>
    <row r="1711" spans="1:16" ht="33">
      <c r="A1711" s="80" t="s">
        <v>287</v>
      </c>
      <c r="B1711" s="81" t="s">
        <v>1483</v>
      </c>
      <c r="C1711" s="80" t="s">
        <v>1484</v>
      </c>
      <c r="D1711" s="80">
        <v>3</v>
      </c>
      <c r="E1711" s="80">
        <v>2</v>
      </c>
      <c r="F1711" s="80">
        <v>1</v>
      </c>
      <c r="G1711" s="80" t="s">
        <v>1485</v>
      </c>
      <c r="H1711" s="83" t="s">
        <v>1434</v>
      </c>
      <c r="I1711" s="26" t="s">
        <v>73</v>
      </c>
      <c r="J1711" t="str">
        <f t="shared" si="187"/>
        <v>NN02718Ngôn ngữ Anh3</v>
      </c>
      <c r="K1711">
        <f t="shared" si="185"/>
        <v>1</v>
      </c>
      <c r="L1711" t="str">
        <f t="shared" si="188"/>
        <v/>
      </c>
      <c r="M1711" t="str">
        <f t="shared" si="189"/>
        <v>NN02718Ngôn ngữ Anh3</v>
      </c>
      <c r="N1711">
        <f t="shared" si="186"/>
        <v>1</v>
      </c>
      <c r="O1711" t="str">
        <f t="shared" si="191"/>
        <v/>
      </c>
      <c r="P1711" t="str">
        <f t="shared" si="190"/>
        <v/>
      </c>
    </row>
    <row r="1712" spans="1:16" ht="33">
      <c r="A1712" s="80" t="s">
        <v>289</v>
      </c>
      <c r="B1712" s="81" t="s">
        <v>1486</v>
      </c>
      <c r="C1712" s="80" t="s">
        <v>1487</v>
      </c>
      <c r="D1712" s="80">
        <v>3</v>
      </c>
      <c r="E1712" s="80">
        <v>2</v>
      </c>
      <c r="F1712" s="80">
        <v>1</v>
      </c>
      <c r="G1712" s="80" t="s">
        <v>1488</v>
      </c>
      <c r="H1712" s="83" t="s">
        <v>1434</v>
      </c>
      <c r="I1712" s="26" t="s">
        <v>73</v>
      </c>
      <c r="J1712" t="str">
        <f t="shared" si="187"/>
        <v>NN02719Ngôn ngữ Anh3</v>
      </c>
      <c r="K1712">
        <f t="shared" si="185"/>
        <v>1</v>
      </c>
      <c r="L1712" t="str">
        <f t="shared" si="188"/>
        <v/>
      </c>
      <c r="M1712" t="str">
        <f t="shared" si="189"/>
        <v>NN02719Ngôn ngữ Anh3</v>
      </c>
      <c r="N1712">
        <f t="shared" si="186"/>
        <v>1</v>
      </c>
      <c r="O1712" t="str">
        <f t="shared" si="191"/>
        <v/>
      </c>
      <c r="P1712" t="str">
        <f t="shared" si="190"/>
        <v/>
      </c>
    </row>
    <row r="1713" spans="1:16" ht="33">
      <c r="A1713" s="80" t="s">
        <v>292</v>
      </c>
      <c r="B1713" s="81" t="s">
        <v>1489</v>
      </c>
      <c r="C1713" s="80" t="s">
        <v>1490</v>
      </c>
      <c r="D1713" s="80">
        <v>3</v>
      </c>
      <c r="E1713" s="80">
        <v>2</v>
      </c>
      <c r="F1713" s="80">
        <v>1</v>
      </c>
      <c r="G1713" s="80" t="s">
        <v>1488</v>
      </c>
      <c r="H1713" s="83" t="s">
        <v>1434</v>
      </c>
      <c r="I1713" s="26" t="s">
        <v>13</v>
      </c>
      <c r="J1713" t="str">
        <f t="shared" si="187"/>
        <v>NN02720Ngôn ngữ Anh3</v>
      </c>
      <c r="K1713">
        <f t="shared" si="185"/>
        <v>1</v>
      </c>
      <c r="L1713" t="str">
        <f t="shared" si="188"/>
        <v/>
      </c>
      <c r="M1713" t="str">
        <f t="shared" si="189"/>
        <v>NN02720Ngôn ngữ Anh3</v>
      </c>
      <c r="N1713">
        <f t="shared" si="186"/>
        <v>1</v>
      </c>
      <c r="O1713" t="str">
        <f t="shared" si="191"/>
        <v/>
      </c>
      <c r="P1713" t="str">
        <f t="shared" si="190"/>
        <v/>
      </c>
    </row>
    <row r="1714" spans="1:16" ht="33">
      <c r="A1714" s="80" t="s">
        <v>295</v>
      </c>
      <c r="B1714" s="81" t="s">
        <v>1491</v>
      </c>
      <c r="C1714" s="80" t="s">
        <v>1492</v>
      </c>
      <c r="D1714" s="80">
        <v>3</v>
      </c>
      <c r="E1714" s="80">
        <v>2</v>
      </c>
      <c r="F1714" s="80">
        <v>1</v>
      </c>
      <c r="G1714" s="80" t="s">
        <v>1489</v>
      </c>
      <c r="H1714" s="83" t="s">
        <v>1434</v>
      </c>
      <c r="I1714" s="26" t="s">
        <v>13</v>
      </c>
      <c r="J1714" t="str">
        <f t="shared" si="187"/>
        <v>NN02653Ngôn ngữ Anh3</v>
      </c>
      <c r="K1714">
        <f t="shared" si="185"/>
        <v>1</v>
      </c>
      <c r="L1714" t="str">
        <f t="shared" si="188"/>
        <v/>
      </c>
      <c r="M1714" t="str">
        <f t="shared" si="189"/>
        <v>NN02653Ngôn ngữ Anh3</v>
      </c>
      <c r="N1714">
        <f t="shared" si="186"/>
        <v>1</v>
      </c>
      <c r="O1714" t="str">
        <f t="shared" si="191"/>
        <v/>
      </c>
      <c r="P1714" t="str">
        <f t="shared" si="190"/>
        <v/>
      </c>
    </row>
    <row r="1715" spans="1:16" ht="33">
      <c r="A1715" s="80" t="s">
        <v>379</v>
      </c>
      <c r="B1715" s="81" t="s">
        <v>1493</v>
      </c>
      <c r="C1715" s="80" t="s">
        <v>1494</v>
      </c>
      <c r="D1715" s="80">
        <v>5</v>
      </c>
      <c r="E1715" s="80">
        <v>3.5</v>
      </c>
      <c r="F1715" s="80">
        <v>1.5</v>
      </c>
      <c r="G1715" s="80" t="s">
        <v>1489</v>
      </c>
      <c r="H1715" s="83" t="s">
        <v>1434</v>
      </c>
      <c r="I1715" s="26" t="s">
        <v>13</v>
      </c>
      <c r="J1715" t="str">
        <f t="shared" si="187"/>
        <v>NN02721Ngôn ngữ Anh5</v>
      </c>
      <c r="K1715">
        <f t="shared" si="185"/>
        <v>1</v>
      </c>
      <c r="L1715" t="str">
        <f t="shared" si="188"/>
        <v/>
      </c>
      <c r="M1715" t="str">
        <f t="shared" si="189"/>
        <v>NN02721Ngôn ngữ Anh5</v>
      </c>
      <c r="N1715">
        <f t="shared" si="186"/>
        <v>1</v>
      </c>
      <c r="O1715" t="str">
        <f t="shared" si="191"/>
        <v/>
      </c>
      <c r="P1715" t="str">
        <f t="shared" si="190"/>
        <v/>
      </c>
    </row>
    <row r="1716" spans="1:16" ht="33">
      <c r="A1716" s="80" t="s">
        <v>441</v>
      </c>
      <c r="B1716" s="81" t="s">
        <v>1495</v>
      </c>
      <c r="C1716" s="80" t="s">
        <v>1496</v>
      </c>
      <c r="D1716" s="80">
        <v>3</v>
      </c>
      <c r="E1716" s="80">
        <v>2</v>
      </c>
      <c r="F1716" s="80">
        <v>1</v>
      </c>
      <c r="G1716" s="80" t="s">
        <v>1489</v>
      </c>
      <c r="H1716" s="83" t="s">
        <v>1434</v>
      </c>
      <c r="I1716" s="26" t="s">
        <v>13</v>
      </c>
      <c r="J1716" t="str">
        <f t="shared" si="187"/>
        <v>NN02722Ngôn ngữ Anh3</v>
      </c>
      <c r="K1716">
        <f t="shared" si="185"/>
        <v>1</v>
      </c>
      <c r="L1716" t="str">
        <f t="shared" si="188"/>
        <v/>
      </c>
      <c r="M1716" t="str">
        <f t="shared" si="189"/>
        <v>NN02722Ngôn ngữ Anh3</v>
      </c>
      <c r="N1716">
        <f t="shared" si="186"/>
        <v>1</v>
      </c>
      <c r="O1716" t="str">
        <f t="shared" si="191"/>
        <v/>
      </c>
      <c r="P1716" t="str">
        <f t="shared" si="190"/>
        <v/>
      </c>
    </row>
    <row r="1717" spans="1:16" ht="33">
      <c r="A1717" s="80" t="s">
        <v>444</v>
      </c>
      <c r="B1717" s="81" t="s">
        <v>1497</v>
      </c>
      <c r="C1717" s="80" t="s">
        <v>1498</v>
      </c>
      <c r="D1717" s="80">
        <v>3</v>
      </c>
      <c r="E1717" s="80">
        <v>2</v>
      </c>
      <c r="F1717" s="80">
        <v>1</v>
      </c>
      <c r="G1717" s="80" t="s">
        <v>1499</v>
      </c>
      <c r="H1717" s="83" t="s">
        <v>1434</v>
      </c>
      <c r="I1717" s="26" t="s">
        <v>13</v>
      </c>
      <c r="J1717" t="str">
        <f t="shared" si="187"/>
        <v>NN02723Ngôn ngữ Anh3</v>
      </c>
      <c r="K1717">
        <f t="shared" si="185"/>
        <v>1</v>
      </c>
      <c r="L1717" t="str">
        <f t="shared" si="188"/>
        <v/>
      </c>
      <c r="M1717" t="str">
        <f t="shared" si="189"/>
        <v>NN02723Ngôn ngữ Anh3</v>
      </c>
      <c r="N1717">
        <f t="shared" si="186"/>
        <v>1</v>
      </c>
      <c r="O1717" t="str">
        <f t="shared" si="191"/>
        <v/>
      </c>
      <c r="P1717" t="str">
        <f t="shared" si="190"/>
        <v/>
      </c>
    </row>
    <row r="1718" spans="1:16" ht="33">
      <c r="A1718" s="80" t="s">
        <v>502</v>
      </c>
      <c r="B1718" s="81" t="s">
        <v>1500</v>
      </c>
      <c r="C1718" s="80" t="s">
        <v>128</v>
      </c>
      <c r="D1718" s="80">
        <v>3</v>
      </c>
      <c r="E1718" s="80">
        <v>1</v>
      </c>
      <c r="F1718" s="80">
        <v>2</v>
      </c>
      <c r="G1718" s="80" t="s">
        <v>1501</v>
      </c>
      <c r="H1718" s="83" t="s">
        <v>1434</v>
      </c>
      <c r="I1718" s="26" t="s">
        <v>13</v>
      </c>
      <c r="J1718" t="str">
        <f t="shared" si="187"/>
        <v>NN03636Ngôn ngữ Anh3</v>
      </c>
      <c r="K1718">
        <f t="shared" si="185"/>
        <v>1</v>
      </c>
      <c r="L1718" t="str">
        <f t="shared" si="188"/>
        <v/>
      </c>
      <c r="M1718" t="str">
        <f t="shared" si="189"/>
        <v>NN03636Ngôn ngữ Anh3</v>
      </c>
      <c r="N1718">
        <f t="shared" si="186"/>
        <v>1</v>
      </c>
      <c r="O1718" t="str">
        <f t="shared" si="191"/>
        <v/>
      </c>
      <c r="P1718" t="str">
        <f t="shared" si="190"/>
        <v/>
      </c>
    </row>
    <row r="1719" spans="1:16" ht="33">
      <c r="A1719" s="80" t="s">
        <v>504</v>
      </c>
      <c r="B1719" s="81" t="s">
        <v>1502</v>
      </c>
      <c r="C1719" s="80" t="s">
        <v>1503</v>
      </c>
      <c r="D1719" s="80">
        <v>3</v>
      </c>
      <c r="E1719" s="80">
        <v>2</v>
      </c>
      <c r="F1719" s="80">
        <v>1</v>
      </c>
      <c r="G1719" s="80" t="s">
        <v>1489</v>
      </c>
      <c r="H1719" s="83" t="s">
        <v>1434</v>
      </c>
      <c r="I1719" s="26" t="s">
        <v>73</v>
      </c>
      <c r="J1719" t="str">
        <f t="shared" si="187"/>
        <v>NN02724Ngôn ngữ Anh3</v>
      </c>
      <c r="K1719">
        <f t="shared" si="185"/>
        <v>1</v>
      </c>
      <c r="L1719" t="str">
        <f t="shared" si="188"/>
        <v/>
      </c>
      <c r="M1719" t="str">
        <f t="shared" si="189"/>
        <v>NN02724Ngôn ngữ Anh3</v>
      </c>
      <c r="N1719">
        <f t="shared" si="186"/>
        <v>1</v>
      </c>
      <c r="O1719" t="str">
        <f t="shared" si="191"/>
        <v/>
      </c>
      <c r="P1719" t="str">
        <f t="shared" si="190"/>
        <v/>
      </c>
    </row>
    <row r="1720" spans="1:16" ht="33">
      <c r="A1720" s="80" t="s">
        <v>997</v>
      </c>
      <c r="B1720" s="81" t="s">
        <v>1504</v>
      </c>
      <c r="C1720" s="80" t="s">
        <v>1505</v>
      </c>
      <c r="D1720" s="80">
        <v>3</v>
      </c>
      <c r="E1720" s="80">
        <v>2</v>
      </c>
      <c r="F1720" s="80">
        <v>1</v>
      </c>
      <c r="G1720" s="80" t="s">
        <v>1489</v>
      </c>
      <c r="H1720" s="83" t="s">
        <v>1434</v>
      </c>
      <c r="I1720" s="26" t="s">
        <v>73</v>
      </c>
      <c r="J1720" t="str">
        <f t="shared" si="187"/>
        <v>NN02659Ngôn ngữ Anh3</v>
      </c>
      <c r="K1720">
        <f t="shared" si="185"/>
        <v>1</v>
      </c>
      <c r="L1720" t="str">
        <f t="shared" si="188"/>
        <v/>
      </c>
      <c r="M1720" t="str">
        <f t="shared" si="189"/>
        <v>NN02659Ngôn ngữ Anh3</v>
      </c>
      <c r="N1720">
        <f t="shared" si="186"/>
        <v>1</v>
      </c>
      <c r="O1720" t="str">
        <f t="shared" si="191"/>
        <v/>
      </c>
      <c r="P1720" t="str">
        <f t="shared" si="190"/>
        <v/>
      </c>
    </row>
    <row r="1721" spans="1:16" ht="33">
      <c r="A1721" s="80" t="s">
        <v>1000</v>
      </c>
      <c r="B1721" s="81" t="s">
        <v>1506</v>
      </c>
      <c r="C1721" s="80" t="s">
        <v>1507</v>
      </c>
      <c r="D1721" s="80">
        <v>3</v>
      </c>
      <c r="E1721" s="80">
        <v>2</v>
      </c>
      <c r="F1721" s="80">
        <v>1</v>
      </c>
      <c r="G1721" s="80" t="s">
        <v>1489</v>
      </c>
      <c r="H1721" s="83" t="s">
        <v>1434</v>
      </c>
      <c r="I1721" s="26" t="s">
        <v>73</v>
      </c>
      <c r="J1721" t="str">
        <f t="shared" si="187"/>
        <v>NN02610Ngôn ngữ Anh3</v>
      </c>
      <c r="K1721">
        <f t="shared" si="185"/>
        <v>1</v>
      </c>
      <c r="L1721" t="str">
        <f t="shared" si="188"/>
        <v/>
      </c>
      <c r="M1721" t="str">
        <f t="shared" si="189"/>
        <v>NN02610Ngôn ngữ Anh3</v>
      </c>
      <c r="N1721">
        <f t="shared" si="186"/>
        <v>1</v>
      </c>
      <c r="O1721" t="str">
        <f t="shared" si="191"/>
        <v/>
      </c>
      <c r="P1721" t="str">
        <f t="shared" si="190"/>
        <v/>
      </c>
    </row>
    <row r="1722" spans="1:16" ht="33">
      <c r="A1722" s="80" t="s">
        <v>1003</v>
      </c>
      <c r="B1722" s="81" t="s">
        <v>1508</v>
      </c>
      <c r="C1722" s="80" t="s">
        <v>1509</v>
      </c>
      <c r="D1722" s="80">
        <v>3</v>
      </c>
      <c r="E1722" s="80">
        <v>2</v>
      </c>
      <c r="F1722" s="80">
        <v>1</v>
      </c>
      <c r="G1722" s="80" t="s">
        <v>1489</v>
      </c>
      <c r="H1722" s="83" t="s">
        <v>1434</v>
      </c>
      <c r="I1722" s="26" t="s">
        <v>73</v>
      </c>
      <c r="J1722" t="str">
        <f t="shared" si="187"/>
        <v>NN02725Ngôn ngữ Anh3</v>
      </c>
      <c r="K1722">
        <f t="shared" si="185"/>
        <v>1</v>
      </c>
      <c r="L1722" t="str">
        <f t="shared" si="188"/>
        <v/>
      </c>
      <c r="M1722" t="str">
        <f t="shared" si="189"/>
        <v>NN02725Ngôn ngữ Anh3</v>
      </c>
      <c r="N1722">
        <f t="shared" si="186"/>
        <v>1</v>
      </c>
      <c r="O1722" t="str">
        <f t="shared" si="191"/>
        <v/>
      </c>
      <c r="P1722" t="str">
        <f t="shared" si="190"/>
        <v/>
      </c>
    </row>
    <row r="1723" spans="1:16" ht="33">
      <c r="A1723" s="80" t="s">
        <v>1006</v>
      </c>
      <c r="B1723" s="81" t="s">
        <v>1510</v>
      </c>
      <c r="C1723" s="80" t="s">
        <v>1511</v>
      </c>
      <c r="D1723" s="80">
        <v>3</v>
      </c>
      <c r="E1723" s="80">
        <v>2</v>
      </c>
      <c r="F1723" s="80">
        <v>1</v>
      </c>
      <c r="G1723" s="80" t="s">
        <v>1489</v>
      </c>
      <c r="H1723" s="83" t="s">
        <v>1434</v>
      </c>
      <c r="I1723" s="26" t="s">
        <v>73</v>
      </c>
      <c r="J1723" t="str">
        <f t="shared" si="187"/>
        <v>NN02726Ngôn ngữ Anh3</v>
      </c>
      <c r="K1723">
        <f t="shared" si="185"/>
        <v>1</v>
      </c>
      <c r="L1723" t="str">
        <f t="shared" si="188"/>
        <v/>
      </c>
      <c r="M1723" t="str">
        <f t="shared" si="189"/>
        <v>NN02726Ngôn ngữ Anh3</v>
      </c>
      <c r="N1723">
        <f t="shared" si="186"/>
        <v>1</v>
      </c>
      <c r="O1723" t="str">
        <f t="shared" si="191"/>
        <v/>
      </c>
      <c r="P1723" t="str">
        <f t="shared" si="190"/>
        <v/>
      </c>
    </row>
    <row r="1724" spans="1:16" ht="33">
      <c r="A1724" s="80" t="s">
        <v>1512</v>
      </c>
      <c r="B1724" s="81" t="s">
        <v>1513</v>
      </c>
      <c r="C1724" s="80" t="s">
        <v>1514</v>
      </c>
      <c r="D1724" s="80">
        <v>3</v>
      </c>
      <c r="E1724" s="80">
        <v>2</v>
      </c>
      <c r="F1724" s="80">
        <v>1</v>
      </c>
      <c r="G1724" s="80" t="s">
        <v>1489</v>
      </c>
      <c r="H1724" s="83" t="s">
        <v>1434</v>
      </c>
      <c r="I1724" s="26" t="s">
        <v>73</v>
      </c>
      <c r="J1724" t="str">
        <f t="shared" si="187"/>
        <v>NN02727Ngôn ngữ Anh3</v>
      </c>
      <c r="K1724">
        <f t="shared" si="185"/>
        <v>1</v>
      </c>
      <c r="L1724" t="str">
        <f t="shared" si="188"/>
        <v/>
      </c>
      <c r="M1724" t="str">
        <f t="shared" si="189"/>
        <v>NN02727Ngôn ngữ Anh3</v>
      </c>
      <c r="N1724">
        <f t="shared" si="186"/>
        <v>1</v>
      </c>
      <c r="O1724" t="str">
        <f t="shared" si="191"/>
        <v/>
      </c>
      <c r="P1724" t="str">
        <f t="shared" si="190"/>
        <v/>
      </c>
    </row>
    <row r="1725" spans="1:16" ht="33">
      <c r="A1725" s="80" t="s">
        <v>1515</v>
      </c>
      <c r="B1725" s="81" t="s">
        <v>1516</v>
      </c>
      <c r="C1725" s="80" t="s">
        <v>1517</v>
      </c>
      <c r="D1725" s="80">
        <v>3</v>
      </c>
      <c r="E1725" s="80">
        <v>2</v>
      </c>
      <c r="F1725" s="80">
        <v>1</v>
      </c>
      <c r="G1725" s="80" t="s">
        <v>1489</v>
      </c>
      <c r="H1725" s="83" t="s">
        <v>1434</v>
      </c>
      <c r="I1725" s="26" t="s">
        <v>73</v>
      </c>
      <c r="J1725" t="str">
        <f t="shared" si="187"/>
        <v>NN02728Ngôn ngữ Anh3</v>
      </c>
      <c r="K1725">
        <f t="shared" si="185"/>
        <v>1</v>
      </c>
      <c r="L1725" t="str">
        <f t="shared" si="188"/>
        <v/>
      </c>
      <c r="M1725" t="str">
        <f t="shared" si="189"/>
        <v>NN02728Ngôn ngữ Anh3</v>
      </c>
      <c r="N1725">
        <f t="shared" si="186"/>
        <v>1</v>
      </c>
      <c r="O1725" t="str">
        <f t="shared" si="191"/>
        <v/>
      </c>
      <c r="P1725" t="str">
        <f t="shared" si="190"/>
        <v/>
      </c>
    </row>
    <row r="1726" spans="1:16" ht="33">
      <c r="A1726" s="80" t="s">
        <v>1518</v>
      </c>
      <c r="B1726" s="81" t="s">
        <v>1519</v>
      </c>
      <c r="C1726" s="80" t="s">
        <v>1520</v>
      </c>
      <c r="D1726" s="80">
        <v>3</v>
      </c>
      <c r="E1726" s="80">
        <v>2</v>
      </c>
      <c r="F1726" s="80">
        <v>1</v>
      </c>
      <c r="G1726" s="80" t="s">
        <v>1504</v>
      </c>
      <c r="H1726" s="83" t="s">
        <v>1434</v>
      </c>
      <c r="I1726" s="26" t="s">
        <v>73</v>
      </c>
      <c r="J1726" t="str">
        <f t="shared" si="187"/>
        <v>NN02729Ngôn ngữ Anh3</v>
      </c>
      <c r="K1726">
        <f t="shared" si="185"/>
        <v>1</v>
      </c>
      <c r="L1726" t="str">
        <f t="shared" si="188"/>
        <v/>
      </c>
      <c r="M1726" t="str">
        <f t="shared" si="189"/>
        <v>NN02729Ngôn ngữ Anh3</v>
      </c>
      <c r="N1726">
        <f t="shared" si="186"/>
        <v>1</v>
      </c>
      <c r="O1726" t="str">
        <f t="shared" si="191"/>
        <v/>
      </c>
      <c r="P1726" t="str">
        <f t="shared" si="190"/>
        <v/>
      </c>
    </row>
    <row r="1727" spans="1:16" ht="33">
      <c r="A1727" s="80" t="s">
        <v>1521</v>
      </c>
      <c r="B1727" s="81" t="s">
        <v>1522</v>
      </c>
      <c r="C1727" s="80" t="s">
        <v>1523</v>
      </c>
      <c r="D1727" s="80">
        <v>3</v>
      </c>
      <c r="E1727" s="80">
        <v>2</v>
      </c>
      <c r="F1727" s="80">
        <v>1</v>
      </c>
      <c r="G1727" s="80" t="s">
        <v>1489</v>
      </c>
      <c r="H1727" s="83" t="s">
        <v>1434</v>
      </c>
      <c r="I1727" s="26" t="s">
        <v>73</v>
      </c>
      <c r="J1727" t="str">
        <f t="shared" si="187"/>
        <v>NN02730Ngôn ngữ Anh3</v>
      </c>
      <c r="K1727">
        <f t="shared" si="185"/>
        <v>1</v>
      </c>
      <c r="L1727" t="str">
        <f t="shared" si="188"/>
        <v/>
      </c>
      <c r="M1727" t="str">
        <f t="shared" si="189"/>
        <v>NN02730Ngôn ngữ Anh3</v>
      </c>
      <c r="N1727">
        <f t="shared" si="186"/>
        <v>1</v>
      </c>
      <c r="O1727" t="str">
        <f t="shared" si="191"/>
        <v/>
      </c>
      <c r="P1727" t="str">
        <f t="shared" si="190"/>
        <v/>
      </c>
    </row>
    <row r="1728" spans="1:16" ht="33">
      <c r="A1728" s="80" t="s">
        <v>1524</v>
      </c>
      <c r="B1728" s="81" t="s">
        <v>1525</v>
      </c>
      <c r="C1728" s="80" t="s">
        <v>1526</v>
      </c>
      <c r="D1728" s="80">
        <v>5</v>
      </c>
      <c r="E1728" s="80">
        <v>2.5</v>
      </c>
      <c r="F1728" s="80">
        <v>2.5</v>
      </c>
      <c r="G1728" s="80" t="s">
        <v>1527</v>
      </c>
      <c r="H1728" s="83" t="s">
        <v>1434</v>
      </c>
      <c r="I1728" s="26" t="s">
        <v>13</v>
      </c>
      <c r="J1728" t="str">
        <f t="shared" si="187"/>
        <v>NN03731Ngôn ngữ Anh5</v>
      </c>
      <c r="K1728">
        <f t="shared" si="185"/>
        <v>1</v>
      </c>
      <c r="L1728" t="str">
        <f t="shared" si="188"/>
        <v/>
      </c>
      <c r="M1728" t="str">
        <f t="shared" si="189"/>
        <v>NN03731Ngôn ngữ Anh5</v>
      </c>
      <c r="N1728">
        <f t="shared" si="186"/>
        <v>1</v>
      </c>
      <c r="O1728" t="str">
        <f t="shared" si="191"/>
        <v/>
      </c>
      <c r="P1728" t="str">
        <f t="shared" si="190"/>
        <v/>
      </c>
    </row>
    <row r="1729" spans="1:16" ht="33">
      <c r="A1729" s="80" t="s">
        <v>1528</v>
      </c>
      <c r="B1729" s="81" t="s">
        <v>1529</v>
      </c>
      <c r="C1729" s="80" t="s">
        <v>1530</v>
      </c>
      <c r="D1729" s="80">
        <v>5</v>
      </c>
      <c r="E1729" s="80">
        <v>2.5</v>
      </c>
      <c r="F1729" s="80">
        <v>2.5</v>
      </c>
      <c r="G1729" s="80" t="s">
        <v>1501</v>
      </c>
      <c r="H1729" s="83" t="s">
        <v>1434</v>
      </c>
      <c r="I1729" s="26" t="s">
        <v>13</v>
      </c>
      <c r="J1729" t="str">
        <f t="shared" si="187"/>
        <v>NN03621Ngôn ngữ Anh5</v>
      </c>
      <c r="K1729">
        <f t="shared" si="185"/>
        <v>1</v>
      </c>
      <c r="L1729" t="str">
        <f t="shared" si="188"/>
        <v/>
      </c>
      <c r="M1729" t="str">
        <f t="shared" si="189"/>
        <v>NN03621Ngôn ngữ Anh5</v>
      </c>
      <c r="N1729">
        <f t="shared" si="186"/>
        <v>1</v>
      </c>
      <c r="O1729" t="str">
        <f t="shared" si="191"/>
        <v/>
      </c>
      <c r="P1729" t="str">
        <f t="shared" si="190"/>
        <v/>
      </c>
    </row>
    <row r="1730" spans="1:16" ht="33">
      <c r="A1730" s="80" t="s">
        <v>1531</v>
      </c>
      <c r="B1730" s="81" t="s">
        <v>1532</v>
      </c>
      <c r="C1730" s="80" t="s">
        <v>1533</v>
      </c>
      <c r="D1730" s="80">
        <v>5</v>
      </c>
      <c r="E1730" s="80">
        <v>2.5</v>
      </c>
      <c r="F1730" s="80">
        <v>2.5</v>
      </c>
      <c r="G1730" s="80" t="s">
        <v>1529</v>
      </c>
      <c r="H1730" s="83" t="s">
        <v>1434</v>
      </c>
      <c r="I1730" s="26" t="s">
        <v>13</v>
      </c>
      <c r="J1730" t="str">
        <f t="shared" si="187"/>
        <v>NN03622Ngôn ngữ Anh5</v>
      </c>
      <c r="K1730">
        <f t="shared" ref="K1730:K1793" si="192">COUNTIF($J$2:$J$3265,J1730)</f>
        <v>1</v>
      </c>
      <c r="L1730" t="str">
        <f t="shared" si="188"/>
        <v/>
      </c>
      <c r="M1730" t="str">
        <f t="shared" si="189"/>
        <v>NN03622Ngôn ngữ Anh5</v>
      </c>
      <c r="N1730">
        <f t="shared" ref="N1730:N1793" si="193">COUNTIF(M1730:M5015,M1730)</f>
        <v>1</v>
      </c>
      <c r="O1730" t="str">
        <f t="shared" si="191"/>
        <v/>
      </c>
      <c r="P1730" t="str">
        <f t="shared" si="190"/>
        <v/>
      </c>
    </row>
    <row r="1731" spans="1:16" ht="33">
      <c r="A1731" s="80" t="s">
        <v>1534</v>
      </c>
      <c r="B1731" s="81" t="s">
        <v>1535</v>
      </c>
      <c r="C1731" s="80" t="s">
        <v>152</v>
      </c>
      <c r="D1731" s="80">
        <v>4</v>
      </c>
      <c r="E1731" s="80">
        <v>1</v>
      </c>
      <c r="F1731" s="80">
        <v>3</v>
      </c>
      <c r="G1731" s="80" t="s">
        <v>1536</v>
      </c>
      <c r="H1731" s="83" t="s">
        <v>1434</v>
      </c>
      <c r="I1731" s="26" t="s">
        <v>13</v>
      </c>
      <c r="J1731" t="str">
        <f t="shared" ref="J1731:J1794" si="194">CONCATENATE(B1731,H1731,D1731)</f>
        <v>NN03637Ngôn ngữ Anh4</v>
      </c>
      <c r="K1731">
        <f t="shared" si="192"/>
        <v>1</v>
      </c>
      <c r="L1731" t="str">
        <f t="shared" ref="L1731:L1794" si="195">IF(K1731=2,"HK1","")</f>
        <v/>
      </c>
      <c r="M1731" t="str">
        <f t="shared" ref="M1731:M1794" si="196">CONCATENATE(B1731,H1731,D1731)</f>
        <v>NN03637Ngôn ngữ Anh4</v>
      </c>
      <c r="N1731">
        <f t="shared" si="193"/>
        <v>1</v>
      </c>
      <c r="O1731" t="str">
        <f t="shared" si="191"/>
        <v/>
      </c>
      <c r="P1731" t="str">
        <f t="shared" si="190"/>
        <v/>
      </c>
    </row>
    <row r="1732" spans="1:16" ht="33">
      <c r="A1732" s="80" t="s">
        <v>1537</v>
      </c>
      <c r="B1732" s="81" t="s">
        <v>1538</v>
      </c>
      <c r="C1732" s="80" t="s">
        <v>1539</v>
      </c>
      <c r="D1732" s="80">
        <v>3</v>
      </c>
      <c r="E1732" s="80">
        <v>2</v>
      </c>
      <c r="F1732" s="80">
        <v>1</v>
      </c>
      <c r="G1732" s="80" t="s">
        <v>1540</v>
      </c>
      <c r="H1732" s="83" t="s">
        <v>1434</v>
      </c>
      <c r="I1732" s="26" t="s">
        <v>156</v>
      </c>
      <c r="J1732" t="str">
        <f t="shared" si="194"/>
        <v>NN03639Ngôn ngữ Anh3</v>
      </c>
      <c r="K1732">
        <f t="shared" si="192"/>
        <v>1</v>
      </c>
      <c r="L1732" t="str">
        <f t="shared" si="195"/>
        <v/>
      </c>
      <c r="M1732" t="str">
        <f t="shared" si="196"/>
        <v>NN03639Ngôn ngữ Anh3</v>
      </c>
      <c r="N1732">
        <f t="shared" si="193"/>
        <v>1</v>
      </c>
      <c r="O1732" t="str">
        <f t="shared" si="191"/>
        <v/>
      </c>
      <c r="P1732" t="str">
        <f t="shared" si="190"/>
        <v/>
      </c>
    </row>
    <row r="1733" spans="1:16" ht="33">
      <c r="A1733" s="80" t="s">
        <v>1541</v>
      </c>
      <c r="B1733" s="81" t="s">
        <v>1542</v>
      </c>
      <c r="C1733" s="80" t="s">
        <v>1543</v>
      </c>
      <c r="D1733" s="80">
        <v>3</v>
      </c>
      <c r="E1733" s="80">
        <v>2</v>
      </c>
      <c r="F1733" s="80">
        <v>1</v>
      </c>
      <c r="G1733" s="80" t="s">
        <v>1461</v>
      </c>
      <c r="H1733" s="83" t="s">
        <v>1434</v>
      </c>
      <c r="I1733" s="26" t="s">
        <v>156</v>
      </c>
      <c r="J1733" t="str">
        <f t="shared" si="194"/>
        <v>NN03734Ngôn ngữ Anh3</v>
      </c>
      <c r="K1733">
        <f t="shared" si="192"/>
        <v>1</v>
      </c>
      <c r="L1733" t="str">
        <f t="shared" si="195"/>
        <v/>
      </c>
      <c r="M1733" t="str">
        <f t="shared" si="196"/>
        <v>NN03734Ngôn ngữ Anh3</v>
      </c>
      <c r="N1733">
        <f t="shared" si="193"/>
        <v>1</v>
      </c>
      <c r="O1733" t="str">
        <f t="shared" si="191"/>
        <v/>
      </c>
      <c r="P1733" t="str">
        <f t="shared" si="190"/>
        <v/>
      </c>
    </row>
    <row r="1734" spans="1:16" ht="33">
      <c r="A1734" s="80" t="s">
        <v>1544</v>
      </c>
      <c r="B1734" s="81" t="s">
        <v>1540</v>
      </c>
      <c r="C1734" s="80" t="s">
        <v>1545</v>
      </c>
      <c r="D1734" s="80">
        <v>4</v>
      </c>
      <c r="E1734" s="80">
        <v>2</v>
      </c>
      <c r="F1734" s="80">
        <v>2</v>
      </c>
      <c r="G1734" s="80" t="s">
        <v>1532</v>
      </c>
      <c r="H1734" s="83" t="s">
        <v>1434</v>
      </c>
      <c r="I1734" s="26" t="s">
        <v>73</v>
      </c>
      <c r="J1734" t="str">
        <f t="shared" si="194"/>
        <v>NN03623Ngôn ngữ Anh4</v>
      </c>
      <c r="K1734">
        <f t="shared" si="192"/>
        <v>1</v>
      </c>
      <c r="L1734" t="str">
        <f t="shared" si="195"/>
        <v/>
      </c>
      <c r="M1734" t="str">
        <f t="shared" si="196"/>
        <v>NN03623Ngôn ngữ Anh4</v>
      </c>
      <c r="N1734">
        <f t="shared" si="193"/>
        <v>1</v>
      </c>
      <c r="O1734" t="str">
        <f t="shared" si="191"/>
        <v/>
      </c>
      <c r="P1734" t="str">
        <f t="shared" si="190"/>
        <v/>
      </c>
    </row>
    <row r="1735" spans="1:16" ht="33">
      <c r="A1735" s="80" t="s">
        <v>1546</v>
      </c>
      <c r="B1735" s="81" t="s">
        <v>1547</v>
      </c>
      <c r="C1735" s="80" t="s">
        <v>1548</v>
      </c>
      <c r="D1735" s="80">
        <v>4</v>
      </c>
      <c r="E1735" s="80">
        <v>2</v>
      </c>
      <c r="F1735" s="80">
        <v>2</v>
      </c>
      <c r="G1735" s="80" t="s">
        <v>1540</v>
      </c>
      <c r="H1735" s="83" t="s">
        <v>1434</v>
      </c>
      <c r="I1735" s="26" t="s">
        <v>73</v>
      </c>
      <c r="J1735" t="str">
        <f t="shared" si="194"/>
        <v>NN03732Ngôn ngữ Anh4</v>
      </c>
      <c r="K1735">
        <f t="shared" si="192"/>
        <v>1</v>
      </c>
      <c r="L1735" t="str">
        <f t="shared" si="195"/>
        <v/>
      </c>
      <c r="M1735" t="str">
        <f t="shared" si="196"/>
        <v>NN03732Ngôn ngữ Anh4</v>
      </c>
      <c r="N1735">
        <f t="shared" si="193"/>
        <v>1</v>
      </c>
      <c r="O1735" t="str">
        <f t="shared" si="191"/>
        <v/>
      </c>
      <c r="P1735" t="str">
        <f t="shared" si="190"/>
        <v/>
      </c>
    </row>
    <row r="1736" spans="1:16" ht="33">
      <c r="A1736" s="80" t="s">
        <v>1549</v>
      </c>
      <c r="B1736" s="81" t="s">
        <v>1550</v>
      </c>
      <c r="C1736" s="80" t="s">
        <v>1551</v>
      </c>
      <c r="D1736" s="80">
        <v>4</v>
      </c>
      <c r="E1736" s="80">
        <v>2</v>
      </c>
      <c r="F1736" s="80">
        <v>2</v>
      </c>
      <c r="G1736" s="80" t="s">
        <v>1540</v>
      </c>
      <c r="H1736" s="83" t="s">
        <v>1434</v>
      </c>
      <c r="I1736" s="26" t="s">
        <v>73</v>
      </c>
      <c r="J1736" t="str">
        <f t="shared" si="194"/>
        <v>NN03733Ngôn ngữ Anh4</v>
      </c>
      <c r="K1736">
        <f t="shared" si="192"/>
        <v>1</v>
      </c>
      <c r="L1736" t="str">
        <f t="shared" si="195"/>
        <v/>
      </c>
      <c r="M1736" t="str">
        <f t="shared" si="196"/>
        <v>NN03733Ngôn ngữ Anh4</v>
      </c>
      <c r="N1736">
        <f t="shared" si="193"/>
        <v>1</v>
      </c>
      <c r="O1736" t="str">
        <f t="shared" si="191"/>
        <v/>
      </c>
      <c r="P1736" t="str">
        <f t="shared" si="190"/>
        <v/>
      </c>
    </row>
    <row r="1737" spans="1:16" ht="33">
      <c r="A1737" s="86" t="s">
        <v>168</v>
      </c>
      <c r="B1737" s="87" t="s">
        <v>169</v>
      </c>
      <c r="C1737" s="88" t="s">
        <v>170</v>
      </c>
      <c r="D1737" s="89">
        <v>1</v>
      </c>
      <c r="E1737" s="89">
        <v>1</v>
      </c>
      <c r="F1737" s="89">
        <v>0</v>
      </c>
      <c r="G1737" s="89"/>
      <c r="H1737" s="83" t="s">
        <v>1434</v>
      </c>
      <c r="I1737" s="26" t="s">
        <v>13</v>
      </c>
      <c r="J1737" t="str">
        <f t="shared" si="194"/>
        <v>ĐC01015Ngôn ngữ Anh1</v>
      </c>
      <c r="K1737">
        <f t="shared" si="192"/>
        <v>2</v>
      </c>
      <c r="L1737" t="str">
        <f t="shared" si="195"/>
        <v>HK1</v>
      </c>
      <c r="M1737" t="str">
        <f t="shared" si="196"/>
        <v>ĐC01015Ngôn ngữ Anh1</v>
      </c>
      <c r="N1737">
        <f t="shared" si="193"/>
        <v>1</v>
      </c>
      <c r="O1737" t="str">
        <f t="shared" si="191"/>
        <v/>
      </c>
      <c r="P1737" t="str">
        <f t="shared" si="190"/>
        <v>HK1</v>
      </c>
    </row>
    <row r="1738" spans="1:16" ht="33">
      <c r="A1738" s="86" t="s">
        <v>171</v>
      </c>
      <c r="B1738" s="87" t="s">
        <v>172</v>
      </c>
      <c r="C1738" s="88" t="s">
        <v>173</v>
      </c>
      <c r="D1738" s="89">
        <v>1</v>
      </c>
      <c r="E1738" s="89">
        <v>0</v>
      </c>
      <c r="F1738" s="89">
        <v>1</v>
      </c>
      <c r="G1738" s="89"/>
      <c r="H1738" s="83" t="s">
        <v>1434</v>
      </c>
      <c r="I1738" s="26" t="s">
        <v>13</v>
      </c>
      <c r="J1738" t="str">
        <f t="shared" si="194"/>
        <v>ĐC01016Ngôn ngữ Anh1</v>
      </c>
      <c r="K1738">
        <f t="shared" si="192"/>
        <v>1</v>
      </c>
      <c r="L1738" t="str">
        <f t="shared" si="195"/>
        <v/>
      </c>
      <c r="M1738" t="str">
        <f t="shared" si="196"/>
        <v>ĐC01016Ngôn ngữ Anh1</v>
      </c>
      <c r="N1738">
        <f t="shared" si="193"/>
        <v>1</v>
      </c>
      <c r="O1738" t="str">
        <f t="shared" si="191"/>
        <v/>
      </c>
      <c r="P1738" t="str">
        <f t="shared" ref="P1738:P1801" si="197">IF(AND(L1738="HK1",O1738=""),"HK1",IF(AND(L1738="",O1738=""),"",IF(AND(L1738="",O1738="HK2"),"HK2")))</f>
        <v/>
      </c>
    </row>
    <row r="1739" spans="1:16" ht="33">
      <c r="A1739" s="86" t="s">
        <v>174</v>
      </c>
      <c r="B1739" s="87" t="s">
        <v>175</v>
      </c>
      <c r="C1739" s="88" t="s">
        <v>176</v>
      </c>
      <c r="D1739" s="89">
        <v>1</v>
      </c>
      <c r="E1739" s="89">
        <v>0</v>
      </c>
      <c r="F1739" s="89">
        <v>1</v>
      </c>
      <c r="G1739" s="89"/>
      <c r="H1739" s="83" t="s">
        <v>1434</v>
      </c>
      <c r="I1739" s="26" t="s">
        <v>13</v>
      </c>
      <c r="J1739" t="str">
        <f t="shared" si="194"/>
        <v>ĐC01017Ngôn ngữ Anh1</v>
      </c>
      <c r="K1739">
        <f t="shared" si="192"/>
        <v>1</v>
      </c>
      <c r="L1739" t="str">
        <f t="shared" si="195"/>
        <v/>
      </c>
      <c r="M1739" t="str">
        <f t="shared" si="196"/>
        <v>ĐC01017Ngôn ngữ Anh1</v>
      </c>
      <c r="N1739">
        <f t="shared" si="193"/>
        <v>1</v>
      </c>
      <c r="O1739" t="str">
        <f t="shared" si="191"/>
        <v/>
      </c>
      <c r="P1739" t="str">
        <f t="shared" si="197"/>
        <v/>
      </c>
    </row>
    <row r="1740" spans="1:16" ht="33">
      <c r="A1740" s="86" t="s">
        <v>177</v>
      </c>
      <c r="B1740" s="87" t="s">
        <v>178</v>
      </c>
      <c r="C1740" s="88" t="s">
        <v>179</v>
      </c>
      <c r="D1740" s="89">
        <v>2</v>
      </c>
      <c r="E1740" s="89">
        <v>2</v>
      </c>
      <c r="F1740" s="89">
        <v>0</v>
      </c>
      <c r="G1740" s="89"/>
      <c r="H1740" s="83" t="s">
        <v>1434</v>
      </c>
      <c r="I1740" s="26" t="s">
        <v>13</v>
      </c>
      <c r="J1740" t="str">
        <f t="shared" si="194"/>
        <v>QA01005Ngôn ngữ Anh2</v>
      </c>
      <c r="K1740">
        <f t="shared" si="192"/>
        <v>1</v>
      </c>
      <c r="L1740" t="str">
        <f t="shared" si="195"/>
        <v/>
      </c>
      <c r="M1740" t="str">
        <f t="shared" si="196"/>
        <v>QA01005Ngôn ngữ Anh2</v>
      </c>
      <c r="N1740">
        <f t="shared" si="193"/>
        <v>1</v>
      </c>
      <c r="O1740" t="str">
        <f t="shared" si="191"/>
        <v/>
      </c>
      <c r="P1740" t="str">
        <f t="shared" si="197"/>
        <v/>
      </c>
    </row>
    <row r="1741" spans="1:16" ht="33">
      <c r="A1741" s="86" t="s">
        <v>180</v>
      </c>
      <c r="B1741" s="87" t="s">
        <v>181</v>
      </c>
      <c r="C1741" s="88" t="s">
        <v>182</v>
      </c>
      <c r="D1741" s="89">
        <v>2</v>
      </c>
      <c r="E1741" s="89">
        <v>1.5</v>
      </c>
      <c r="F1741" s="89">
        <v>0.5</v>
      </c>
      <c r="G1741" s="89"/>
      <c r="H1741" s="83" t="s">
        <v>1434</v>
      </c>
      <c r="I1741" s="26" t="s">
        <v>13</v>
      </c>
      <c r="J1741" t="str">
        <f t="shared" si="194"/>
        <v>QA01006Ngôn ngữ Anh2</v>
      </c>
      <c r="K1741">
        <f t="shared" si="192"/>
        <v>1</v>
      </c>
      <c r="L1741" t="str">
        <f t="shared" si="195"/>
        <v/>
      </c>
      <c r="M1741" t="str">
        <f t="shared" si="196"/>
        <v>QA01006Ngôn ngữ Anh2</v>
      </c>
      <c r="N1741">
        <f t="shared" si="193"/>
        <v>1</v>
      </c>
      <c r="O1741" t="str">
        <f t="shared" si="191"/>
        <v/>
      </c>
      <c r="P1741" t="str">
        <f t="shared" si="197"/>
        <v/>
      </c>
    </row>
    <row r="1742" spans="1:16" ht="33">
      <c r="A1742" s="86" t="s">
        <v>183</v>
      </c>
      <c r="B1742" s="87" t="s">
        <v>184</v>
      </c>
      <c r="C1742" s="88" t="s">
        <v>185</v>
      </c>
      <c r="D1742" s="89">
        <v>3</v>
      </c>
      <c r="E1742" s="89">
        <v>1</v>
      </c>
      <c r="F1742" s="89">
        <v>2</v>
      </c>
      <c r="G1742" s="89"/>
      <c r="H1742" s="83" t="s">
        <v>1434</v>
      </c>
      <c r="I1742" s="26" t="s">
        <v>13</v>
      </c>
      <c r="J1742" t="str">
        <f t="shared" si="194"/>
        <v>QA01007Ngôn ngữ Anh3</v>
      </c>
      <c r="K1742">
        <f t="shared" si="192"/>
        <v>1</v>
      </c>
      <c r="L1742" t="str">
        <f t="shared" si="195"/>
        <v/>
      </c>
      <c r="M1742" t="str">
        <f t="shared" si="196"/>
        <v>QA01007Ngôn ngữ Anh3</v>
      </c>
      <c r="N1742">
        <f t="shared" si="193"/>
        <v>1</v>
      </c>
      <c r="O1742" t="str">
        <f t="shared" si="191"/>
        <v/>
      </c>
      <c r="P1742" t="str">
        <f t="shared" si="197"/>
        <v/>
      </c>
    </row>
    <row r="1743" spans="1:16" ht="33">
      <c r="A1743" s="86" t="s">
        <v>186</v>
      </c>
      <c r="B1743" s="87" t="s">
        <v>187</v>
      </c>
      <c r="C1743" s="88" t="s">
        <v>188</v>
      </c>
      <c r="D1743" s="89">
        <v>1</v>
      </c>
      <c r="E1743" s="89">
        <v>0.5</v>
      </c>
      <c r="F1743" s="89">
        <v>0.5</v>
      </c>
      <c r="G1743" s="89"/>
      <c r="H1743" s="83" t="s">
        <v>1434</v>
      </c>
      <c r="I1743" s="26" t="s">
        <v>13</v>
      </c>
      <c r="J1743" t="str">
        <f t="shared" si="194"/>
        <v>QA01008Ngôn ngữ Anh1</v>
      </c>
      <c r="K1743">
        <f t="shared" si="192"/>
        <v>1</v>
      </c>
      <c r="L1743" t="str">
        <f t="shared" si="195"/>
        <v/>
      </c>
      <c r="M1743" t="str">
        <f t="shared" si="196"/>
        <v>QA01008Ngôn ngữ Anh1</v>
      </c>
      <c r="N1743">
        <f t="shared" si="193"/>
        <v>1</v>
      </c>
      <c r="O1743" t="str">
        <f t="shared" si="191"/>
        <v/>
      </c>
      <c r="P1743" t="str">
        <f t="shared" si="197"/>
        <v/>
      </c>
    </row>
    <row r="1744" spans="1:16" ht="33">
      <c r="A1744" s="86" t="s">
        <v>189</v>
      </c>
      <c r="B1744" s="87" t="s">
        <v>190</v>
      </c>
      <c r="C1744" s="88" t="s">
        <v>191</v>
      </c>
      <c r="D1744" s="89">
        <v>1</v>
      </c>
      <c r="E1744" s="89">
        <v>0</v>
      </c>
      <c r="F1744" s="89">
        <v>1</v>
      </c>
      <c r="G1744" s="89"/>
      <c r="H1744" s="83" t="s">
        <v>1434</v>
      </c>
      <c r="I1744" s="26" t="s">
        <v>73</v>
      </c>
      <c r="J1744" t="str">
        <f t="shared" si="194"/>
        <v>ĐC01018Ngôn ngữ Anh1</v>
      </c>
      <c r="K1744">
        <f t="shared" si="192"/>
        <v>1</v>
      </c>
      <c r="L1744" t="str">
        <f t="shared" si="195"/>
        <v/>
      </c>
      <c r="M1744" t="str">
        <f t="shared" si="196"/>
        <v>ĐC01018Ngôn ngữ Anh1</v>
      </c>
      <c r="N1744">
        <f t="shared" si="193"/>
        <v>1</v>
      </c>
      <c r="O1744" t="str">
        <f t="shared" ref="O1744:O1807" si="198">IF(OR(N1744=2,N1744=3),"HK2","")</f>
        <v/>
      </c>
      <c r="P1744" t="str">
        <f t="shared" si="197"/>
        <v/>
      </c>
    </row>
    <row r="1745" spans="1:16" ht="33">
      <c r="A1745" s="86" t="s">
        <v>192</v>
      </c>
      <c r="B1745" s="87" t="s">
        <v>193</v>
      </c>
      <c r="C1745" s="88" t="s">
        <v>194</v>
      </c>
      <c r="D1745" s="89">
        <v>1</v>
      </c>
      <c r="E1745" s="89">
        <v>0</v>
      </c>
      <c r="F1745" s="89">
        <v>1</v>
      </c>
      <c r="G1745" s="89"/>
      <c r="H1745" s="83" t="s">
        <v>1434</v>
      </c>
      <c r="I1745" s="26" t="s">
        <v>73</v>
      </c>
      <c r="J1745" t="str">
        <f t="shared" si="194"/>
        <v>ĐC01019Ngôn ngữ Anh1</v>
      </c>
      <c r="K1745">
        <f t="shared" si="192"/>
        <v>1</v>
      </c>
      <c r="L1745" t="str">
        <f t="shared" si="195"/>
        <v/>
      </c>
      <c r="M1745" t="str">
        <f t="shared" si="196"/>
        <v>ĐC01019Ngôn ngữ Anh1</v>
      </c>
      <c r="N1745">
        <f t="shared" si="193"/>
        <v>1</v>
      </c>
      <c r="O1745" t="str">
        <f t="shared" si="198"/>
        <v/>
      </c>
      <c r="P1745" t="str">
        <f t="shared" si="197"/>
        <v/>
      </c>
    </row>
    <row r="1746" spans="1:16" ht="33">
      <c r="A1746" s="90" t="s">
        <v>195</v>
      </c>
      <c r="B1746" s="87" t="s">
        <v>196</v>
      </c>
      <c r="C1746" s="88" t="s">
        <v>197</v>
      </c>
      <c r="D1746" s="89">
        <v>1</v>
      </c>
      <c r="E1746" s="89">
        <v>0</v>
      </c>
      <c r="F1746" s="89">
        <v>1</v>
      </c>
      <c r="G1746" s="89"/>
      <c r="H1746" s="83" t="s">
        <v>1434</v>
      </c>
      <c r="I1746" s="26" t="s">
        <v>73</v>
      </c>
      <c r="J1746" t="str">
        <f t="shared" si="194"/>
        <v>ĐC01020Ngôn ngữ Anh1</v>
      </c>
      <c r="K1746">
        <f t="shared" si="192"/>
        <v>1</v>
      </c>
      <c r="L1746" t="str">
        <f t="shared" si="195"/>
        <v/>
      </c>
      <c r="M1746" t="str">
        <f t="shared" si="196"/>
        <v>ĐC01020Ngôn ngữ Anh1</v>
      </c>
      <c r="N1746">
        <f t="shared" si="193"/>
        <v>1</v>
      </c>
      <c r="O1746" t="str">
        <f t="shared" si="198"/>
        <v/>
      </c>
      <c r="P1746" t="str">
        <f t="shared" si="197"/>
        <v/>
      </c>
    </row>
    <row r="1747" spans="1:16" ht="33">
      <c r="A1747" s="90" t="s">
        <v>198</v>
      </c>
      <c r="B1747" s="87" t="s">
        <v>199</v>
      </c>
      <c r="C1747" s="88" t="s">
        <v>200</v>
      </c>
      <c r="D1747" s="89">
        <v>1</v>
      </c>
      <c r="E1747" s="89">
        <v>0</v>
      </c>
      <c r="F1747" s="89">
        <v>1</v>
      </c>
      <c r="G1747" s="89"/>
      <c r="H1747" s="83" t="s">
        <v>1434</v>
      </c>
      <c r="I1747" s="26" t="s">
        <v>73</v>
      </c>
      <c r="J1747" t="str">
        <f t="shared" si="194"/>
        <v>ĐC01021Ngôn ngữ Anh1</v>
      </c>
      <c r="K1747">
        <f t="shared" si="192"/>
        <v>1</v>
      </c>
      <c r="L1747" t="str">
        <f t="shared" si="195"/>
        <v/>
      </c>
      <c r="M1747" t="str">
        <f t="shared" si="196"/>
        <v>ĐC01021Ngôn ngữ Anh1</v>
      </c>
      <c r="N1747">
        <f t="shared" si="193"/>
        <v>1</v>
      </c>
      <c r="O1747" t="str">
        <f t="shared" si="198"/>
        <v/>
      </c>
      <c r="P1747" t="str">
        <f t="shared" si="197"/>
        <v/>
      </c>
    </row>
    <row r="1748" spans="1:16" ht="33">
      <c r="A1748" s="80" t="s">
        <v>202</v>
      </c>
      <c r="B1748" s="81" t="s">
        <v>1203</v>
      </c>
      <c r="C1748" s="80" t="s">
        <v>11</v>
      </c>
      <c r="D1748" s="80">
        <v>3</v>
      </c>
      <c r="E1748" s="80">
        <v>2.5</v>
      </c>
      <c r="F1748" s="80">
        <v>0.5</v>
      </c>
      <c r="G1748" s="80"/>
      <c r="H1748" s="83" t="s">
        <v>1552</v>
      </c>
      <c r="I1748" s="26" t="s">
        <v>13</v>
      </c>
      <c r="J1748" t="str">
        <f t="shared" si="194"/>
        <v>TM01012Báo in3</v>
      </c>
      <c r="K1748">
        <f t="shared" si="192"/>
        <v>1</v>
      </c>
      <c r="L1748" t="str">
        <f t="shared" si="195"/>
        <v/>
      </c>
      <c r="M1748" t="str">
        <f t="shared" si="196"/>
        <v>TM01012Báo in3</v>
      </c>
      <c r="N1748">
        <f t="shared" si="193"/>
        <v>1</v>
      </c>
      <c r="O1748" t="str">
        <f t="shared" si="198"/>
        <v/>
      </c>
      <c r="P1748" t="str">
        <f t="shared" si="197"/>
        <v/>
      </c>
    </row>
    <row r="1749" spans="1:16" ht="33">
      <c r="A1749" s="80" t="s">
        <v>203</v>
      </c>
      <c r="B1749" s="81" t="s">
        <v>1206</v>
      </c>
      <c r="C1749" s="80" t="s">
        <v>16</v>
      </c>
      <c r="D1749" s="80">
        <v>2</v>
      </c>
      <c r="E1749" s="80">
        <v>1.5</v>
      </c>
      <c r="F1749" s="80">
        <v>0.5</v>
      </c>
      <c r="G1749" s="80"/>
      <c r="H1749" s="83" t="s">
        <v>1552</v>
      </c>
      <c r="I1749" s="26" t="s">
        <v>13</v>
      </c>
      <c r="J1749" t="str">
        <f t="shared" si="194"/>
        <v>KT01011Báo in2</v>
      </c>
      <c r="K1749">
        <f t="shared" si="192"/>
        <v>1</v>
      </c>
      <c r="L1749" t="str">
        <f t="shared" si="195"/>
        <v/>
      </c>
      <c r="M1749" t="str">
        <f t="shared" si="196"/>
        <v>KT01011Báo in2</v>
      </c>
      <c r="N1749">
        <f t="shared" si="193"/>
        <v>2</v>
      </c>
      <c r="O1749" t="str">
        <f t="shared" si="198"/>
        <v>HK2</v>
      </c>
      <c r="P1749" t="str">
        <f t="shared" si="197"/>
        <v>HK2</v>
      </c>
    </row>
    <row r="1750" spans="1:16" ht="33">
      <c r="A1750" s="80" t="s">
        <v>204</v>
      </c>
      <c r="B1750" s="81" t="s">
        <v>1208</v>
      </c>
      <c r="C1750" s="80" t="s">
        <v>12</v>
      </c>
      <c r="D1750" s="80">
        <v>2</v>
      </c>
      <c r="E1750" s="80">
        <v>1.5</v>
      </c>
      <c r="F1750" s="80">
        <v>0.5</v>
      </c>
      <c r="G1750" s="80"/>
      <c r="H1750" s="83" t="s">
        <v>1552</v>
      </c>
      <c r="I1750" s="26" t="s">
        <v>13</v>
      </c>
      <c r="J1750" t="str">
        <f t="shared" si="194"/>
        <v>CN01002Báo in2</v>
      </c>
      <c r="K1750">
        <f t="shared" si="192"/>
        <v>1</v>
      </c>
      <c r="L1750" t="str">
        <f t="shared" si="195"/>
        <v/>
      </c>
      <c r="M1750" t="str">
        <f t="shared" si="196"/>
        <v>CN01002Báo in2</v>
      </c>
      <c r="N1750">
        <f t="shared" si="193"/>
        <v>1</v>
      </c>
      <c r="O1750" t="str">
        <f t="shared" si="198"/>
        <v/>
      </c>
      <c r="P1750" t="str">
        <f t="shared" si="197"/>
        <v/>
      </c>
    </row>
    <row r="1751" spans="1:16" ht="33">
      <c r="A1751" s="80" t="s">
        <v>205</v>
      </c>
      <c r="B1751" s="81" t="s">
        <v>1211</v>
      </c>
      <c r="C1751" s="80" t="s">
        <v>21</v>
      </c>
      <c r="D1751" s="80">
        <v>2</v>
      </c>
      <c r="E1751" s="80">
        <v>1.5</v>
      </c>
      <c r="F1751" s="80">
        <v>0.5</v>
      </c>
      <c r="G1751" s="80"/>
      <c r="H1751" s="83" t="s">
        <v>1552</v>
      </c>
      <c r="I1751" s="26" t="s">
        <v>13</v>
      </c>
      <c r="J1751" t="str">
        <f t="shared" si="194"/>
        <v>LS01002Báo in2</v>
      </c>
      <c r="K1751">
        <f t="shared" si="192"/>
        <v>2</v>
      </c>
      <c r="L1751" t="str">
        <f t="shared" si="195"/>
        <v>HK1</v>
      </c>
      <c r="M1751" t="str">
        <f t="shared" si="196"/>
        <v>LS01002Báo in2</v>
      </c>
      <c r="N1751">
        <f t="shared" si="193"/>
        <v>1</v>
      </c>
      <c r="O1751" t="str">
        <f t="shared" si="198"/>
        <v/>
      </c>
      <c r="P1751" t="str">
        <f t="shared" si="197"/>
        <v>HK1</v>
      </c>
    </row>
    <row r="1752" spans="1:16" ht="33">
      <c r="A1752" s="80" t="s">
        <v>208</v>
      </c>
      <c r="B1752" s="81" t="s">
        <v>23</v>
      </c>
      <c r="C1752" s="80" t="s">
        <v>24</v>
      </c>
      <c r="D1752" s="80">
        <v>2</v>
      </c>
      <c r="E1752" s="80">
        <v>1.5</v>
      </c>
      <c r="F1752" s="80">
        <v>0.5</v>
      </c>
      <c r="G1752" s="80"/>
      <c r="H1752" s="83" t="s">
        <v>1552</v>
      </c>
      <c r="I1752" s="26" t="s">
        <v>13</v>
      </c>
      <c r="J1752" t="str">
        <f t="shared" si="194"/>
        <v>TH01001Báo in2</v>
      </c>
      <c r="K1752">
        <f t="shared" si="192"/>
        <v>2</v>
      </c>
      <c r="L1752" t="str">
        <f t="shared" si="195"/>
        <v>HK1</v>
      </c>
      <c r="M1752" t="str">
        <f t="shared" si="196"/>
        <v>TH01001Báo in2</v>
      </c>
      <c r="N1752">
        <f t="shared" si="193"/>
        <v>1</v>
      </c>
      <c r="O1752" t="str">
        <f t="shared" si="198"/>
        <v/>
      </c>
      <c r="P1752" t="str">
        <f t="shared" si="197"/>
        <v>HK1</v>
      </c>
    </row>
    <row r="1753" spans="1:16" ht="33">
      <c r="A1753" s="92" t="s">
        <v>211</v>
      </c>
      <c r="B1753" s="104" t="s">
        <v>26</v>
      </c>
      <c r="C1753" s="92" t="s">
        <v>27</v>
      </c>
      <c r="D1753" s="80">
        <v>3</v>
      </c>
      <c r="E1753" s="80">
        <v>2</v>
      </c>
      <c r="F1753" s="80">
        <v>1</v>
      </c>
      <c r="G1753" s="80" t="s">
        <v>28</v>
      </c>
      <c r="H1753" s="83" t="s">
        <v>1552</v>
      </c>
      <c r="I1753" s="26" t="s">
        <v>13</v>
      </c>
      <c r="J1753" t="str">
        <f t="shared" si="194"/>
        <v>NP01001Báo in3</v>
      </c>
      <c r="K1753">
        <f t="shared" si="192"/>
        <v>1</v>
      </c>
      <c r="L1753" t="str">
        <f t="shared" si="195"/>
        <v/>
      </c>
      <c r="M1753" t="str">
        <f t="shared" si="196"/>
        <v>NP01001Báo in3</v>
      </c>
      <c r="N1753">
        <f t="shared" si="193"/>
        <v>1</v>
      </c>
      <c r="O1753" t="str">
        <f t="shared" si="198"/>
        <v/>
      </c>
      <c r="P1753" t="str">
        <f t="shared" si="197"/>
        <v/>
      </c>
    </row>
    <row r="1754" spans="1:16" ht="33">
      <c r="A1754" s="80" t="s">
        <v>213</v>
      </c>
      <c r="B1754" s="81" t="s">
        <v>30</v>
      </c>
      <c r="C1754" s="80" t="s">
        <v>508</v>
      </c>
      <c r="D1754" s="80">
        <v>2</v>
      </c>
      <c r="E1754" s="80">
        <v>1.5</v>
      </c>
      <c r="F1754" s="80">
        <v>0.5</v>
      </c>
      <c r="G1754" s="80"/>
      <c r="H1754" s="83" t="s">
        <v>1552</v>
      </c>
      <c r="I1754" s="26" t="s">
        <v>13</v>
      </c>
      <c r="J1754" t="str">
        <f t="shared" si="194"/>
        <v>CT01001Báo in2</v>
      </c>
      <c r="K1754">
        <f t="shared" si="192"/>
        <v>1</v>
      </c>
      <c r="L1754" t="str">
        <f t="shared" si="195"/>
        <v/>
      </c>
      <c r="M1754" t="str">
        <f t="shared" si="196"/>
        <v>CT01001Báo in2</v>
      </c>
      <c r="N1754">
        <f t="shared" si="193"/>
        <v>2</v>
      </c>
      <c r="O1754" t="str">
        <f t="shared" si="198"/>
        <v>HK2</v>
      </c>
      <c r="P1754" t="str">
        <f t="shared" si="197"/>
        <v>HK2</v>
      </c>
    </row>
    <row r="1755" spans="1:16" ht="33">
      <c r="A1755" s="80" t="s">
        <v>215</v>
      </c>
      <c r="B1755" s="81" t="s">
        <v>33</v>
      </c>
      <c r="C1755" s="80" t="s">
        <v>1435</v>
      </c>
      <c r="D1755" s="80">
        <v>2</v>
      </c>
      <c r="E1755" s="80">
        <v>1.5</v>
      </c>
      <c r="F1755" s="80">
        <v>0.5</v>
      </c>
      <c r="G1755" s="80"/>
      <c r="H1755" s="83" t="s">
        <v>1552</v>
      </c>
      <c r="I1755" s="26" t="s">
        <v>13</v>
      </c>
      <c r="J1755" t="str">
        <f t="shared" si="194"/>
        <v>XD01001Báo in2</v>
      </c>
      <c r="K1755">
        <f t="shared" si="192"/>
        <v>2</v>
      </c>
      <c r="L1755" t="str">
        <f t="shared" si="195"/>
        <v>HK1</v>
      </c>
      <c r="M1755" t="str">
        <f t="shared" si="196"/>
        <v>XD01001Báo in2</v>
      </c>
      <c r="N1755">
        <f t="shared" si="193"/>
        <v>1</v>
      </c>
      <c r="O1755" t="str">
        <f t="shared" si="198"/>
        <v/>
      </c>
      <c r="P1755" t="str">
        <f t="shared" si="197"/>
        <v>HK1</v>
      </c>
    </row>
    <row r="1756" spans="1:16" ht="33">
      <c r="A1756" s="80" t="s">
        <v>218</v>
      </c>
      <c r="B1756" s="81" t="s">
        <v>36</v>
      </c>
      <c r="C1756" s="80" t="s">
        <v>37</v>
      </c>
      <c r="D1756" s="80">
        <v>2</v>
      </c>
      <c r="E1756" s="80">
        <v>1.5</v>
      </c>
      <c r="F1756" s="80">
        <v>0.5</v>
      </c>
      <c r="G1756" s="80"/>
      <c r="H1756" s="83" t="s">
        <v>1552</v>
      </c>
      <c r="I1756" s="26" t="s">
        <v>13</v>
      </c>
      <c r="J1756" t="str">
        <f t="shared" si="194"/>
        <v>TG01004Báo in2</v>
      </c>
      <c r="K1756">
        <f t="shared" si="192"/>
        <v>2</v>
      </c>
      <c r="L1756" t="str">
        <f t="shared" si="195"/>
        <v>HK1</v>
      </c>
      <c r="M1756" t="str">
        <f t="shared" si="196"/>
        <v>TG01004Báo in2</v>
      </c>
      <c r="N1756">
        <f t="shared" si="193"/>
        <v>1</v>
      </c>
      <c r="O1756" t="str">
        <f t="shared" si="198"/>
        <v/>
      </c>
      <c r="P1756" t="str">
        <f t="shared" si="197"/>
        <v>HK1</v>
      </c>
    </row>
    <row r="1757" spans="1:16" ht="33">
      <c r="A1757" s="80" t="s">
        <v>38</v>
      </c>
      <c r="B1757" s="81" t="s">
        <v>71</v>
      </c>
      <c r="C1757" s="80" t="s">
        <v>72</v>
      </c>
      <c r="D1757" s="80">
        <v>2</v>
      </c>
      <c r="E1757" s="80">
        <v>1.5</v>
      </c>
      <c r="F1757" s="80">
        <v>0.5</v>
      </c>
      <c r="G1757" s="80"/>
      <c r="H1757" s="83" t="s">
        <v>1552</v>
      </c>
      <c r="I1757" s="26" t="s">
        <v>73</v>
      </c>
      <c r="J1757" t="str">
        <f t="shared" si="194"/>
        <v>XH01001Báo in2</v>
      </c>
      <c r="K1757">
        <f t="shared" si="192"/>
        <v>1</v>
      </c>
      <c r="L1757" t="str">
        <f t="shared" si="195"/>
        <v/>
      </c>
      <c r="M1757" t="str">
        <f t="shared" si="196"/>
        <v>XH01001Báo in2</v>
      </c>
      <c r="N1757">
        <f t="shared" si="193"/>
        <v>1</v>
      </c>
      <c r="O1757" t="str">
        <f t="shared" si="198"/>
        <v/>
      </c>
      <c r="P1757" t="str">
        <f t="shared" si="197"/>
        <v/>
      </c>
    </row>
    <row r="1758" spans="1:16" ht="33">
      <c r="A1758" s="80" t="s">
        <v>41</v>
      </c>
      <c r="B1758" s="81" t="s">
        <v>305</v>
      </c>
      <c r="C1758" s="80" t="s">
        <v>306</v>
      </c>
      <c r="D1758" s="80">
        <v>2</v>
      </c>
      <c r="E1758" s="80">
        <v>1.5</v>
      </c>
      <c r="F1758" s="80">
        <v>0.5</v>
      </c>
      <c r="G1758" s="80"/>
      <c r="H1758" s="83" t="s">
        <v>1552</v>
      </c>
      <c r="I1758" s="26" t="s">
        <v>73</v>
      </c>
      <c r="J1758" t="str">
        <f t="shared" si="194"/>
        <v>QT02552Báo in2</v>
      </c>
      <c r="K1758">
        <f t="shared" si="192"/>
        <v>1</v>
      </c>
      <c r="L1758" t="str">
        <f t="shared" si="195"/>
        <v/>
      </c>
      <c r="M1758" t="str">
        <f t="shared" si="196"/>
        <v>QT02552Báo in2</v>
      </c>
      <c r="N1758">
        <f t="shared" si="193"/>
        <v>1</v>
      </c>
      <c r="O1758" t="str">
        <f t="shared" si="198"/>
        <v/>
      </c>
      <c r="P1758" t="str">
        <f t="shared" si="197"/>
        <v/>
      </c>
    </row>
    <row r="1759" spans="1:16" ht="33">
      <c r="A1759" s="80" t="s">
        <v>44</v>
      </c>
      <c r="B1759" s="81" t="s">
        <v>216</v>
      </c>
      <c r="C1759" s="80" t="s">
        <v>217</v>
      </c>
      <c r="D1759" s="80">
        <v>2</v>
      </c>
      <c r="E1759" s="80">
        <v>1.5</v>
      </c>
      <c r="F1759" s="80">
        <v>0.5</v>
      </c>
      <c r="G1759" s="80"/>
      <c r="H1759" s="83" t="s">
        <v>1552</v>
      </c>
      <c r="I1759" s="26" t="s">
        <v>73</v>
      </c>
      <c r="J1759" t="str">
        <f t="shared" si="194"/>
        <v>ĐC01001Báo in2</v>
      </c>
      <c r="K1759">
        <f t="shared" si="192"/>
        <v>1</v>
      </c>
      <c r="L1759" t="str">
        <f t="shared" si="195"/>
        <v/>
      </c>
      <c r="M1759" t="str">
        <f t="shared" si="196"/>
        <v>ĐC01001Báo in2</v>
      </c>
      <c r="N1759">
        <f t="shared" si="193"/>
        <v>1</v>
      </c>
      <c r="O1759" t="str">
        <f t="shared" si="198"/>
        <v/>
      </c>
      <c r="P1759" t="str">
        <f t="shared" si="197"/>
        <v/>
      </c>
    </row>
    <row r="1760" spans="1:16" ht="33">
      <c r="A1760" s="80" t="s">
        <v>47</v>
      </c>
      <c r="B1760" s="81" t="s">
        <v>1553</v>
      </c>
      <c r="C1760" s="80" t="s">
        <v>1554</v>
      </c>
      <c r="D1760" s="80">
        <v>2</v>
      </c>
      <c r="E1760" s="80">
        <v>1.5</v>
      </c>
      <c r="F1760" s="80">
        <v>0.5</v>
      </c>
      <c r="G1760" s="80"/>
      <c r="H1760" s="83" t="s">
        <v>1552</v>
      </c>
      <c r="I1760" s="26" t="s">
        <v>73</v>
      </c>
      <c r="J1760" t="str">
        <f t="shared" si="194"/>
        <v>KT01006Báo in2</v>
      </c>
      <c r="K1760">
        <f t="shared" si="192"/>
        <v>1</v>
      </c>
      <c r="L1760" t="str">
        <f t="shared" si="195"/>
        <v/>
      </c>
      <c r="M1760" t="str">
        <f t="shared" si="196"/>
        <v>KT01006Báo in2</v>
      </c>
      <c r="N1760">
        <f t="shared" si="193"/>
        <v>2</v>
      </c>
      <c r="O1760" t="str">
        <f t="shared" si="198"/>
        <v>HK2</v>
      </c>
      <c r="P1760" t="str">
        <f t="shared" si="197"/>
        <v>HK2</v>
      </c>
    </row>
    <row r="1761" spans="1:16" ht="33">
      <c r="A1761" s="80" t="s">
        <v>50</v>
      </c>
      <c r="B1761" s="81" t="s">
        <v>76</v>
      </c>
      <c r="C1761" s="80" t="s">
        <v>299</v>
      </c>
      <c r="D1761" s="80">
        <v>2</v>
      </c>
      <c r="E1761" s="80">
        <v>1.5</v>
      </c>
      <c r="F1761" s="80">
        <v>0.5</v>
      </c>
      <c r="G1761" s="80"/>
      <c r="H1761" s="83" t="s">
        <v>1552</v>
      </c>
      <c r="I1761" s="26" t="s">
        <v>73</v>
      </c>
      <c r="J1761" t="str">
        <f t="shared" si="194"/>
        <v>TT01002Báo in2</v>
      </c>
      <c r="K1761">
        <f t="shared" si="192"/>
        <v>1</v>
      </c>
      <c r="L1761" t="str">
        <f t="shared" si="195"/>
        <v/>
      </c>
      <c r="M1761" t="str">
        <f t="shared" si="196"/>
        <v>TT01002Báo in2</v>
      </c>
      <c r="N1761">
        <f t="shared" si="193"/>
        <v>2</v>
      </c>
      <c r="O1761" t="str">
        <f t="shared" si="198"/>
        <v>HK2</v>
      </c>
      <c r="P1761" t="str">
        <f t="shared" si="197"/>
        <v>HK2</v>
      </c>
    </row>
    <row r="1762" spans="1:16" ht="33">
      <c r="A1762" s="80" t="s">
        <v>53</v>
      </c>
      <c r="B1762" s="81" t="s">
        <v>1436</v>
      </c>
      <c r="C1762" s="80" t="s">
        <v>1437</v>
      </c>
      <c r="D1762" s="80">
        <v>2</v>
      </c>
      <c r="E1762" s="80">
        <v>1.5</v>
      </c>
      <c r="F1762" s="80">
        <v>0.5</v>
      </c>
      <c r="G1762" s="80"/>
      <c r="H1762" s="83" t="s">
        <v>1552</v>
      </c>
      <c r="I1762" s="26" t="s">
        <v>73</v>
      </c>
      <c r="J1762" t="str">
        <f t="shared" si="194"/>
        <v>ĐC01006Báo in2</v>
      </c>
      <c r="K1762">
        <f t="shared" si="192"/>
        <v>1</v>
      </c>
      <c r="L1762" t="str">
        <f t="shared" si="195"/>
        <v/>
      </c>
      <c r="M1762" t="str">
        <f t="shared" si="196"/>
        <v>ĐC01006Báo in2</v>
      </c>
      <c r="N1762">
        <f t="shared" si="193"/>
        <v>2</v>
      </c>
      <c r="O1762" t="str">
        <f t="shared" si="198"/>
        <v>HK2</v>
      </c>
      <c r="P1762" t="str">
        <f t="shared" si="197"/>
        <v>HK2</v>
      </c>
    </row>
    <row r="1763" spans="1:16" ht="33">
      <c r="A1763" s="80" t="s">
        <v>56</v>
      </c>
      <c r="B1763" s="81" t="s">
        <v>1555</v>
      </c>
      <c r="C1763" s="80" t="s">
        <v>1359</v>
      </c>
      <c r="D1763" s="80">
        <v>2</v>
      </c>
      <c r="E1763" s="80">
        <v>1.5</v>
      </c>
      <c r="F1763" s="80">
        <v>0.5</v>
      </c>
      <c r="G1763" s="80"/>
      <c r="H1763" s="83" t="s">
        <v>1552</v>
      </c>
      <c r="I1763" s="26" t="s">
        <v>73</v>
      </c>
      <c r="J1763" t="str">
        <f t="shared" si="194"/>
        <v>TG01007Báo in2</v>
      </c>
      <c r="K1763">
        <f t="shared" si="192"/>
        <v>1</v>
      </c>
      <c r="L1763" t="str">
        <f t="shared" si="195"/>
        <v/>
      </c>
      <c r="M1763" t="str">
        <f t="shared" si="196"/>
        <v>TG01007Báo in2</v>
      </c>
      <c r="N1763">
        <f t="shared" si="193"/>
        <v>1</v>
      </c>
      <c r="O1763" t="str">
        <f t="shared" si="198"/>
        <v/>
      </c>
      <c r="P1763" t="str">
        <f t="shared" si="197"/>
        <v/>
      </c>
    </row>
    <row r="1764" spans="1:16" ht="33">
      <c r="A1764" s="80" t="s">
        <v>59</v>
      </c>
      <c r="B1764" s="81" t="s">
        <v>80</v>
      </c>
      <c r="C1764" s="80" t="s">
        <v>1438</v>
      </c>
      <c r="D1764" s="80">
        <v>2</v>
      </c>
      <c r="E1764" s="80">
        <v>1.5</v>
      </c>
      <c r="F1764" s="80">
        <v>0.5</v>
      </c>
      <c r="G1764" s="80"/>
      <c r="H1764" s="83" t="s">
        <v>1552</v>
      </c>
      <c r="I1764" s="26" t="s">
        <v>73</v>
      </c>
      <c r="J1764" t="str">
        <f t="shared" si="194"/>
        <v>QT01001Báo in2</v>
      </c>
      <c r="K1764">
        <f t="shared" si="192"/>
        <v>1</v>
      </c>
      <c r="L1764" t="str">
        <f t="shared" si="195"/>
        <v/>
      </c>
      <c r="M1764" t="str">
        <f t="shared" si="196"/>
        <v>QT01001Báo in2</v>
      </c>
      <c r="N1764">
        <f t="shared" si="193"/>
        <v>1</v>
      </c>
      <c r="O1764" t="str">
        <f t="shared" si="198"/>
        <v/>
      </c>
      <c r="P1764" t="str">
        <f t="shared" si="197"/>
        <v/>
      </c>
    </row>
    <row r="1765" spans="1:16" ht="33">
      <c r="A1765" s="80" t="s">
        <v>62</v>
      </c>
      <c r="B1765" s="81" t="s">
        <v>1556</v>
      </c>
      <c r="C1765" s="80" t="s">
        <v>1557</v>
      </c>
      <c r="D1765" s="80">
        <v>2</v>
      </c>
      <c r="E1765" s="80">
        <v>1.5</v>
      </c>
      <c r="F1765" s="80">
        <v>0.5</v>
      </c>
      <c r="G1765" s="80"/>
      <c r="H1765" s="83" t="s">
        <v>1552</v>
      </c>
      <c r="I1765" s="26" t="s">
        <v>73</v>
      </c>
      <c r="J1765" t="str">
        <f t="shared" si="194"/>
        <v>ĐC01004Báo in2</v>
      </c>
      <c r="K1765">
        <f t="shared" si="192"/>
        <v>1</v>
      </c>
      <c r="L1765" t="str">
        <f t="shared" si="195"/>
        <v/>
      </c>
      <c r="M1765" t="str">
        <f t="shared" si="196"/>
        <v>ĐC01004Báo in2</v>
      </c>
      <c r="N1765">
        <f t="shared" si="193"/>
        <v>1</v>
      </c>
      <c r="O1765" t="str">
        <f t="shared" si="198"/>
        <v/>
      </c>
      <c r="P1765" t="str">
        <f t="shared" si="197"/>
        <v/>
      </c>
    </row>
    <row r="1766" spans="1:16" ht="33">
      <c r="A1766" s="80" t="s">
        <v>65</v>
      </c>
      <c r="B1766" s="81" t="s">
        <v>82</v>
      </c>
      <c r="C1766" s="80" t="s">
        <v>1558</v>
      </c>
      <c r="D1766" s="80">
        <v>2</v>
      </c>
      <c r="E1766" s="80">
        <v>1.5</v>
      </c>
      <c r="F1766" s="80">
        <v>0.5</v>
      </c>
      <c r="G1766" s="80"/>
      <c r="H1766" s="83" t="s">
        <v>1552</v>
      </c>
      <c r="I1766" s="26" t="s">
        <v>73</v>
      </c>
      <c r="J1766" t="str">
        <f t="shared" si="194"/>
        <v>TT01001Báo in2</v>
      </c>
      <c r="K1766">
        <f t="shared" si="192"/>
        <v>1</v>
      </c>
      <c r="L1766" t="str">
        <f t="shared" si="195"/>
        <v/>
      </c>
      <c r="M1766" t="str">
        <f t="shared" si="196"/>
        <v>TT01001Báo in2</v>
      </c>
      <c r="N1766">
        <f t="shared" si="193"/>
        <v>1</v>
      </c>
      <c r="O1766" t="str">
        <f t="shared" si="198"/>
        <v/>
      </c>
      <c r="P1766" t="str">
        <f t="shared" si="197"/>
        <v/>
      </c>
    </row>
    <row r="1767" spans="1:16" ht="33">
      <c r="A1767" s="80" t="s">
        <v>68</v>
      </c>
      <c r="B1767" s="81" t="s">
        <v>39</v>
      </c>
      <c r="C1767" s="80" t="s">
        <v>40</v>
      </c>
      <c r="D1767" s="80">
        <v>3</v>
      </c>
      <c r="E1767" s="80">
        <v>1</v>
      </c>
      <c r="F1767" s="80">
        <v>2</v>
      </c>
      <c r="G1767" s="80"/>
      <c r="H1767" s="83" t="s">
        <v>1552</v>
      </c>
      <c r="I1767" s="26" t="s">
        <v>13</v>
      </c>
      <c r="J1767" t="str">
        <f t="shared" si="194"/>
        <v>ĐC01005Báo in3</v>
      </c>
      <c r="K1767">
        <f t="shared" si="192"/>
        <v>1</v>
      </c>
      <c r="L1767" t="str">
        <f t="shared" si="195"/>
        <v/>
      </c>
      <c r="M1767" t="str">
        <f t="shared" si="196"/>
        <v>ĐC01005Báo in3</v>
      </c>
      <c r="N1767">
        <f t="shared" si="193"/>
        <v>1</v>
      </c>
      <c r="O1767" t="str">
        <f t="shared" si="198"/>
        <v/>
      </c>
      <c r="P1767" t="str">
        <f t="shared" si="197"/>
        <v/>
      </c>
    </row>
    <row r="1768" spans="1:16" ht="33">
      <c r="A1768" s="80" t="s">
        <v>237</v>
      </c>
      <c r="B1768" s="81" t="s">
        <v>42</v>
      </c>
      <c r="C1768" s="80" t="s">
        <v>43</v>
      </c>
      <c r="D1768" s="80">
        <v>4</v>
      </c>
      <c r="E1768" s="80">
        <v>2</v>
      </c>
      <c r="F1768" s="80">
        <v>2</v>
      </c>
      <c r="G1768" s="80"/>
      <c r="H1768" s="83" t="s">
        <v>1552</v>
      </c>
      <c r="I1768" s="26" t="s">
        <v>13</v>
      </c>
      <c r="J1768" t="str">
        <f t="shared" si="194"/>
        <v>NN01015Báo in4</v>
      </c>
      <c r="K1768">
        <f t="shared" si="192"/>
        <v>2</v>
      </c>
      <c r="L1768" t="str">
        <f t="shared" si="195"/>
        <v>HK1</v>
      </c>
      <c r="M1768" t="str">
        <f t="shared" si="196"/>
        <v>NN01015Báo in4</v>
      </c>
      <c r="N1768">
        <f t="shared" si="193"/>
        <v>1</v>
      </c>
      <c r="O1768" t="str">
        <f t="shared" si="198"/>
        <v/>
      </c>
      <c r="P1768" t="str">
        <f t="shared" si="197"/>
        <v>HK1</v>
      </c>
    </row>
    <row r="1769" spans="1:16" ht="33">
      <c r="A1769" s="80" t="s">
        <v>239</v>
      </c>
      <c r="B1769" s="81" t="s">
        <v>45</v>
      </c>
      <c r="C1769" s="80" t="s">
        <v>46</v>
      </c>
      <c r="D1769" s="80">
        <v>4</v>
      </c>
      <c r="E1769" s="80">
        <v>2</v>
      </c>
      <c r="F1769" s="80">
        <v>2</v>
      </c>
      <c r="G1769" s="80"/>
      <c r="H1769" s="83" t="s">
        <v>1552</v>
      </c>
      <c r="I1769" s="26" t="s">
        <v>13</v>
      </c>
      <c r="J1769" t="str">
        <f t="shared" si="194"/>
        <v>NN01016Báo in4</v>
      </c>
      <c r="K1769">
        <f t="shared" si="192"/>
        <v>1</v>
      </c>
      <c r="L1769" t="str">
        <f t="shared" si="195"/>
        <v/>
      </c>
      <c r="M1769" t="str">
        <f t="shared" si="196"/>
        <v>NN01016Báo in4</v>
      </c>
      <c r="N1769">
        <f t="shared" si="193"/>
        <v>2</v>
      </c>
      <c r="O1769" t="str">
        <f t="shared" si="198"/>
        <v>HK2</v>
      </c>
      <c r="P1769" t="str">
        <f t="shared" si="197"/>
        <v>HK2</v>
      </c>
    </row>
    <row r="1770" spans="1:16" ht="33">
      <c r="A1770" s="80" t="s">
        <v>241</v>
      </c>
      <c r="B1770" s="81" t="s">
        <v>48</v>
      </c>
      <c r="C1770" s="80" t="s">
        <v>49</v>
      </c>
      <c r="D1770" s="80">
        <v>4</v>
      </c>
      <c r="E1770" s="80">
        <v>2</v>
      </c>
      <c r="F1770" s="80">
        <v>2</v>
      </c>
      <c r="G1770" s="80"/>
      <c r="H1770" s="83" t="s">
        <v>1552</v>
      </c>
      <c r="I1770" s="26" t="s">
        <v>13</v>
      </c>
      <c r="J1770" t="str">
        <f t="shared" si="194"/>
        <v>NN01017Báo in4</v>
      </c>
      <c r="K1770">
        <f t="shared" si="192"/>
        <v>1</v>
      </c>
      <c r="L1770" t="str">
        <f t="shared" si="195"/>
        <v/>
      </c>
      <c r="M1770" t="str">
        <f t="shared" si="196"/>
        <v>NN01017Báo in4</v>
      </c>
      <c r="N1770">
        <f t="shared" si="193"/>
        <v>1</v>
      </c>
      <c r="O1770" t="str">
        <f t="shared" si="198"/>
        <v/>
      </c>
      <c r="P1770" t="str">
        <f t="shared" si="197"/>
        <v/>
      </c>
    </row>
    <row r="1771" spans="1:16" ht="33">
      <c r="A1771" s="80" t="s">
        <v>244</v>
      </c>
      <c r="B1771" s="81" t="s">
        <v>967</v>
      </c>
      <c r="C1771" s="80" t="s">
        <v>1559</v>
      </c>
      <c r="D1771" s="80">
        <v>3</v>
      </c>
      <c r="E1771" s="80">
        <v>1.5</v>
      </c>
      <c r="F1771" s="80">
        <v>1.5</v>
      </c>
      <c r="G1771" s="80"/>
      <c r="H1771" s="83" t="s">
        <v>1552</v>
      </c>
      <c r="I1771" s="26" t="s">
        <v>13</v>
      </c>
      <c r="J1771" t="str">
        <f t="shared" si="194"/>
        <v>NN01023Báo in3</v>
      </c>
      <c r="K1771">
        <f t="shared" si="192"/>
        <v>1</v>
      </c>
      <c r="L1771" t="str">
        <f t="shared" si="195"/>
        <v/>
      </c>
      <c r="M1771" t="str">
        <f t="shared" si="196"/>
        <v>NN01023Báo in3</v>
      </c>
      <c r="N1771">
        <f t="shared" si="193"/>
        <v>1</v>
      </c>
      <c r="O1771" t="str">
        <f t="shared" si="198"/>
        <v/>
      </c>
      <c r="P1771" t="str">
        <f t="shared" si="197"/>
        <v/>
      </c>
    </row>
    <row r="1772" spans="1:16" ht="33">
      <c r="A1772" s="80" t="s">
        <v>120</v>
      </c>
      <c r="B1772" s="81" t="s">
        <v>51</v>
      </c>
      <c r="C1772" s="80" t="s">
        <v>52</v>
      </c>
      <c r="D1772" s="80">
        <v>4</v>
      </c>
      <c r="E1772" s="80">
        <v>2</v>
      </c>
      <c r="F1772" s="80">
        <v>2</v>
      </c>
      <c r="G1772" s="80"/>
      <c r="H1772" s="83" t="s">
        <v>1552</v>
      </c>
      <c r="I1772" s="26" t="s">
        <v>13</v>
      </c>
      <c r="J1772" t="str">
        <f t="shared" si="194"/>
        <v>NN01019Báo in4</v>
      </c>
      <c r="K1772">
        <f t="shared" si="192"/>
        <v>1</v>
      </c>
      <c r="L1772" t="str">
        <f t="shared" si="195"/>
        <v/>
      </c>
      <c r="M1772" t="str">
        <f t="shared" si="196"/>
        <v>NN01019Báo in4</v>
      </c>
      <c r="N1772">
        <f t="shared" si="193"/>
        <v>1</v>
      </c>
      <c r="O1772" t="str">
        <f t="shared" si="198"/>
        <v/>
      </c>
      <c r="P1772" t="str">
        <f t="shared" si="197"/>
        <v/>
      </c>
    </row>
    <row r="1773" spans="1:16" ht="33">
      <c r="A1773" s="80" t="s">
        <v>123</v>
      </c>
      <c r="B1773" s="81" t="s">
        <v>54</v>
      </c>
      <c r="C1773" s="80" t="s">
        <v>55</v>
      </c>
      <c r="D1773" s="80">
        <v>4</v>
      </c>
      <c r="E1773" s="80">
        <v>2</v>
      </c>
      <c r="F1773" s="80">
        <v>2</v>
      </c>
      <c r="G1773" s="80"/>
      <c r="H1773" s="83" t="s">
        <v>1552</v>
      </c>
      <c r="I1773" s="26" t="s">
        <v>13</v>
      </c>
      <c r="J1773" t="str">
        <f t="shared" si="194"/>
        <v>NN01020Báo in4</v>
      </c>
      <c r="K1773">
        <f t="shared" si="192"/>
        <v>1</v>
      </c>
      <c r="L1773" t="str">
        <f t="shared" si="195"/>
        <v/>
      </c>
      <c r="M1773" t="str">
        <f t="shared" si="196"/>
        <v>NN01020Báo in4</v>
      </c>
      <c r="N1773">
        <f t="shared" si="193"/>
        <v>2</v>
      </c>
      <c r="O1773" t="str">
        <f t="shared" si="198"/>
        <v>HK2</v>
      </c>
      <c r="P1773" t="str">
        <f t="shared" si="197"/>
        <v>HK2</v>
      </c>
    </row>
    <row r="1774" spans="1:16" ht="33">
      <c r="A1774" s="80" t="s">
        <v>126</v>
      </c>
      <c r="B1774" s="81" t="s">
        <v>57</v>
      </c>
      <c r="C1774" s="80" t="s">
        <v>58</v>
      </c>
      <c r="D1774" s="80">
        <v>4</v>
      </c>
      <c r="E1774" s="80">
        <v>2</v>
      </c>
      <c r="F1774" s="80">
        <v>2</v>
      </c>
      <c r="G1774" s="80"/>
      <c r="H1774" s="83" t="s">
        <v>1552</v>
      </c>
      <c r="I1774" s="26" t="s">
        <v>13</v>
      </c>
      <c r="J1774" t="str">
        <f t="shared" si="194"/>
        <v>NN01021Báo in4</v>
      </c>
      <c r="K1774">
        <f t="shared" si="192"/>
        <v>1</v>
      </c>
      <c r="L1774" t="str">
        <f t="shared" si="195"/>
        <v/>
      </c>
      <c r="M1774" t="str">
        <f t="shared" si="196"/>
        <v>NN01021Báo in4</v>
      </c>
      <c r="N1774">
        <f t="shared" si="193"/>
        <v>1</v>
      </c>
      <c r="O1774" t="str">
        <f t="shared" si="198"/>
        <v/>
      </c>
      <c r="P1774" t="str">
        <f t="shared" si="197"/>
        <v/>
      </c>
    </row>
    <row r="1775" spans="1:16" ht="33">
      <c r="A1775" s="80" t="s">
        <v>129</v>
      </c>
      <c r="B1775" s="81" t="s">
        <v>969</v>
      </c>
      <c r="C1775" s="80" t="s">
        <v>1560</v>
      </c>
      <c r="D1775" s="80">
        <v>3</v>
      </c>
      <c r="E1775" s="80">
        <v>1.5</v>
      </c>
      <c r="F1775" s="80">
        <v>1.5</v>
      </c>
      <c r="G1775" s="80"/>
      <c r="H1775" s="83" t="s">
        <v>1552</v>
      </c>
      <c r="I1775" s="26" t="s">
        <v>13</v>
      </c>
      <c r="J1775" t="str">
        <f t="shared" si="194"/>
        <v>NN01024Báo in3</v>
      </c>
      <c r="K1775">
        <f t="shared" si="192"/>
        <v>1</v>
      </c>
      <c r="L1775" t="str">
        <f t="shared" si="195"/>
        <v/>
      </c>
      <c r="M1775" t="str">
        <f t="shared" si="196"/>
        <v>NN01024Báo in3</v>
      </c>
      <c r="N1775">
        <f t="shared" si="193"/>
        <v>1</v>
      </c>
      <c r="O1775" t="str">
        <f t="shared" si="198"/>
        <v/>
      </c>
      <c r="P1775" t="str">
        <f t="shared" si="197"/>
        <v/>
      </c>
    </row>
    <row r="1776" spans="1:16" ht="33">
      <c r="A1776" s="80" t="s">
        <v>254</v>
      </c>
      <c r="B1776" s="81" t="s">
        <v>221</v>
      </c>
      <c r="C1776" s="80" t="s">
        <v>222</v>
      </c>
      <c r="D1776" s="80">
        <v>3</v>
      </c>
      <c r="E1776" s="80">
        <v>1.5</v>
      </c>
      <c r="F1776" s="80">
        <v>1.5</v>
      </c>
      <c r="G1776" s="80"/>
      <c r="H1776" s="83" t="s">
        <v>1552</v>
      </c>
      <c r="I1776" s="26" t="s">
        <v>13</v>
      </c>
      <c r="J1776" t="str">
        <f t="shared" si="194"/>
        <v>BC02801Báo in3</v>
      </c>
      <c r="K1776">
        <f t="shared" si="192"/>
        <v>2</v>
      </c>
      <c r="L1776" t="str">
        <f t="shared" si="195"/>
        <v>HK1</v>
      </c>
      <c r="M1776" t="str">
        <f t="shared" si="196"/>
        <v>BC02801Báo in3</v>
      </c>
      <c r="N1776">
        <f t="shared" si="193"/>
        <v>1</v>
      </c>
      <c r="O1776" t="str">
        <f t="shared" si="198"/>
        <v/>
      </c>
      <c r="P1776" t="str">
        <f t="shared" si="197"/>
        <v>HK1</v>
      </c>
    </row>
    <row r="1777" spans="1:16" ht="33">
      <c r="A1777" s="80" t="s">
        <v>257</v>
      </c>
      <c r="B1777" s="81" t="s">
        <v>223</v>
      </c>
      <c r="C1777" s="80" t="s">
        <v>224</v>
      </c>
      <c r="D1777" s="80">
        <v>3</v>
      </c>
      <c r="E1777" s="80">
        <v>1.5</v>
      </c>
      <c r="F1777" s="80">
        <v>1.5</v>
      </c>
      <c r="G1777" s="80"/>
      <c r="H1777" s="83" t="s">
        <v>1552</v>
      </c>
      <c r="I1777" s="26" t="s">
        <v>13</v>
      </c>
      <c r="J1777" t="str">
        <f t="shared" si="194"/>
        <v>PT02306Báo in3</v>
      </c>
      <c r="K1777">
        <f t="shared" si="192"/>
        <v>1</v>
      </c>
      <c r="L1777" t="str">
        <f t="shared" si="195"/>
        <v/>
      </c>
      <c r="M1777" t="str">
        <f t="shared" si="196"/>
        <v>PT02306Báo in3</v>
      </c>
      <c r="N1777">
        <f t="shared" si="193"/>
        <v>1</v>
      </c>
      <c r="O1777" t="str">
        <f t="shared" si="198"/>
        <v/>
      </c>
      <c r="P1777" t="str">
        <f t="shared" si="197"/>
        <v/>
      </c>
    </row>
    <row r="1778" spans="1:16" ht="33">
      <c r="A1778" s="80" t="s">
        <v>260</v>
      </c>
      <c r="B1778" s="81" t="s">
        <v>1561</v>
      </c>
      <c r="C1778" s="80" t="s">
        <v>1562</v>
      </c>
      <c r="D1778" s="80">
        <v>3</v>
      </c>
      <c r="E1778" s="80">
        <v>1.5</v>
      </c>
      <c r="F1778" s="80">
        <v>1.5</v>
      </c>
      <c r="G1778" s="80"/>
      <c r="H1778" s="83" t="s">
        <v>1552</v>
      </c>
      <c r="I1778" s="26" t="s">
        <v>13</v>
      </c>
      <c r="J1778" t="str">
        <f t="shared" si="194"/>
        <v>BC02115Báo in3</v>
      </c>
      <c r="K1778">
        <f t="shared" si="192"/>
        <v>1</v>
      </c>
      <c r="L1778" t="str">
        <f t="shared" si="195"/>
        <v/>
      </c>
      <c r="M1778" t="str">
        <f t="shared" si="196"/>
        <v>BC02115Báo in3</v>
      </c>
      <c r="N1778">
        <f t="shared" si="193"/>
        <v>1</v>
      </c>
      <c r="O1778" t="str">
        <f t="shared" si="198"/>
        <v/>
      </c>
      <c r="P1778" t="str">
        <f t="shared" si="197"/>
        <v/>
      </c>
    </row>
    <row r="1779" spans="1:16" ht="33">
      <c r="A1779" s="80" t="s">
        <v>261</v>
      </c>
      <c r="B1779" s="81" t="s">
        <v>1563</v>
      </c>
      <c r="C1779" s="80" t="s">
        <v>1564</v>
      </c>
      <c r="D1779" s="80">
        <v>3</v>
      </c>
      <c r="E1779" s="80">
        <v>1.5</v>
      </c>
      <c r="F1779" s="80">
        <v>1.5</v>
      </c>
      <c r="G1779" s="80"/>
      <c r="H1779" s="83" t="s">
        <v>1552</v>
      </c>
      <c r="I1779" s="26" t="s">
        <v>13</v>
      </c>
      <c r="J1779" t="str">
        <f t="shared" si="194"/>
        <v>QQ02101Báo in3</v>
      </c>
      <c r="K1779">
        <f t="shared" si="192"/>
        <v>1</v>
      </c>
      <c r="L1779" t="str">
        <f t="shared" si="195"/>
        <v/>
      </c>
      <c r="M1779" t="str">
        <f t="shared" si="196"/>
        <v>QQ02101Báo in3</v>
      </c>
      <c r="N1779">
        <f t="shared" si="193"/>
        <v>1</v>
      </c>
      <c r="O1779" t="str">
        <f t="shared" si="198"/>
        <v/>
      </c>
      <c r="P1779" t="str">
        <f t="shared" si="197"/>
        <v/>
      </c>
    </row>
    <row r="1780" spans="1:16" ht="33">
      <c r="A1780" s="80" t="s">
        <v>202</v>
      </c>
      <c r="B1780" s="81" t="s">
        <v>437</v>
      </c>
      <c r="C1780" s="80" t="s">
        <v>1565</v>
      </c>
      <c r="D1780" s="80">
        <v>3</v>
      </c>
      <c r="E1780" s="80">
        <v>1.5</v>
      </c>
      <c r="F1780" s="80">
        <v>1.5</v>
      </c>
      <c r="G1780" s="80"/>
      <c r="H1780" s="83" t="s">
        <v>1552</v>
      </c>
      <c r="I1780" s="26" t="s">
        <v>73</v>
      </c>
      <c r="J1780" t="str">
        <f t="shared" si="194"/>
        <v>PT03801Báo in3</v>
      </c>
      <c r="K1780">
        <f t="shared" si="192"/>
        <v>1</v>
      </c>
      <c r="L1780" t="str">
        <f t="shared" si="195"/>
        <v/>
      </c>
      <c r="M1780" t="str">
        <f t="shared" si="196"/>
        <v>PT03801Báo in3</v>
      </c>
      <c r="N1780">
        <f t="shared" si="193"/>
        <v>1</v>
      </c>
      <c r="O1780" t="str">
        <f t="shared" si="198"/>
        <v/>
      </c>
      <c r="P1780" t="str">
        <f t="shared" si="197"/>
        <v/>
      </c>
    </row>
    <row r="1781" spans="1:16" ht="33">
      <c r="A1781" s="80" t="s">
        <v>203</v>
      </c>
      <c r="B1781" s="81" t="s">
        <v>98</v>
      </c>
      <c r="C1781" s="80" t="s">
        <v>99</v>
      </c>
      <c r="D1781" s="80">
        <v>3</v>
      </c>
      <c r="E1781" s="80">
        <v>1</v>
      </c>
      <c r="F1781" s="80">
        <v>2</v>
      </c>
      <c r="G1781" s="80"/>
      <c r="H1781" s="83" t="s">
        <v>1552</v>
      </c>
      <c r="I1781" s="26" t="s">
        <v>73</v>
      </c>
      <c r="J1781" t="str">
        <f t="shared" si="194"/>
        <v>BC02307Báo in3</v>
      </c>
      <c r="K1781">
        <f t="shared" si="192"/>
        <v>1</v>
      </c>
      <c r="L1781" t="str">
        <f t="shared" si="195"/>
        <v/>
      </c>
      <c r="M1781" t="str">
        <f t="shared" si="196"/>
        <v>BC02307Báo in3</v>
      </c>
      <c r="N1781">
        <f t="shared" si="193"/>
        <v>1</v>
      </c>
      <c r="O1781" t="str">
        <f t="shared" si="198"/>
        <v/>
      </c>
      <c r="P1781" t="str">
        <f t="shared" si="197"/>
        <v/>
      </c>
    </row>
    <row r="1782" spans="1:16" ht="33">
      <c r="A1782" s="80" t="s">
        <v>204</v>
      </c>
      <c r="B1782" s="81" t="s">
        <v>1566</v>
      </c>
      <c r="C1782" s="80" t="s">
        <v>1567</v>
      </c>
      <c r="D1782" s="80">
        <v>3</v>
      </c>
      <c r="E1782" s="80">
        <v>1.5</v>
      </c>
      <c r="F1782" s="80">
        <v>1.5</v>
      </c>
      <c r="G1782" s="80"/>
      <c r="H1782" s="83" t="s">
        <v>1552</v>
      </c>
      <c r="I1782" s="26" t="s">
        <v>73</v>
      </c>
      <c r="J1782" t="str">
        <f t="shared" si="194"/>
        <v>BC02803Báo in3</v>
      </c>
      <c r="K1782">
        <f t="shared" si="192"/>
        <v>1</v>
      </c>
      <c r="L1782" t="str">
        <f t="shared" si="195"/>
        <v/>
      </c>
      <c r="M1782" t="str">
        <f t="shared" si="196"/>
        <v>BC02803Báo in3</v>
      </c>
      <c r="N1782">
        <f t="shared" si="193"/>
        <v>1</v>
      </c>
      <c r="O1782" t="str">
        <f t="shared" si="198"/>
        <v/>
      </c>
      <c r="P1782" t="str">
        <f t="shared" si="197"/>
        <v/>
      </c>
    </row>
    <row r="1783" spans="1:16" ht="33">
      <c r="A1783" s="80" t="s">
        <v>205</v>
      </c>
      <c r="B1783" s="81" t="s">
        <v>1568</v>
      </c>
      <c r="C1783" s="80" t="s">
        <v>1569</v>
      </c>
      <c r="D1783" s="80">
        <v>3</v>
      </c>
      <c r="E1783" s="80">
        <v>1.5</v>
      </c>
      <c r="F1783" s="80">
        <v>1.5</v>
      </c>
      <c r="G1783" s="80"/>
      <c r="H1783" s="83" t="s">
        <v>1552</v>
      </c>
      <c r="I1783" s="26" t="s">
        <v>73</v>
      </c>
      <c r="J1783" t="str">
        <f t="shared" si="194"/>
        <v>PT02805Báo in3</v>
      </c>
      <c r="K1783">
        <f t="shared" si="192"/>
        <v>1</v>
      </c>
      <c r="L1783" t="str">
        <f t="shared" si="195"/>
        <v/>
      </c>
      <c r="M1783" t="str">
        <f t="shared" si="196"/>
        <v>PT02805Báo in3</v>
      </c>
      <c r="N1783">
        <f t="shared" si="193"/>
        <v>1</v>
      </c>
      <c r="O1783" t="str">
        <f t="shared" si="198"/>
        <v/>
      </c>
      <c r="P1783" t="str">
        <f t="shared" si="197"/>
        <v/>
      </c>
    </row>
    <row r="1784" spans="1:16" ht="33">
      <c r="A1784" s="80" t="s">
        <v>208</v>
      </c>
      <c r="B1784" s="81" t="s">
        <v>1570</v>
      </c>
      <c r="C1784" s="80" t="s">
        <v>1571</v>
      </c>
      <c r="D1784" s="80">
        <v>3</v>
      </c>
      <c r="E1784" s="80">
        <v>1.5</v>
      </c>
      <c r="F1784" s="80">
        <v>1.5</v>
      </c>
      <c r="G1784" s="80"/>
      <c r="H1784" s="83" t="s">
        <v>1552</v>
      </c>
      <c r="I1784" s="26" t="s">
        <v>73</v>
      </c>
      <c r="J1784" t="str">
        <f t="shared" si="194"/>
        <v>PT02807Báo in3</v>
      </c>
      <c r="K1784">
        <f t="shared" si="192"/>
        <v>1</v>
      </c>
      <c r="L1784" t="str">
        <f t="shared" si="195"/>
        <v/>
      </c>
      <c r="M1784" t="str">
        <f t="shared" si="196"/>
        <v>PT02807Báo in3</v>
      </c>
      <c r="N1784">
        <f t="shared" si="193"/>
        <v>1</v>
      </c>
      <c r="O1784" t="str">
        <f t="shared" si="198"/>
        <v/>
      </c>
      <c r="P1784" t="str">
        <f t="shared" si="197"/>
        <v/>
      </c>
    </row>
    <row r="1785" spans="1:16" ht="33">
      <c r="A1785" s="80" t="s">
        <v>211</v>
      </c>
      <c r="B1785" s="81" t="s">
        <v>1572</v>
      </c>
      <c r="C1785" s="80" t="s">
        <v>1573</v>
      </c>
      <c r="D1785" s="80">
        <v>3</v>
      </c>
      <c r="E1785" s="80">
        <v>1.5</v>
      </c>
      <c r="F1785" s="80">
        <v>1.5</v>
      </c>
      <c r="G1785" s="80"/>
      <c r="H1785" s="83" t="s">
        <v>1552</v>
      </c>
      <c r="I1785" s="26" t="s">
        <v>73</v>
      </c>
      <c r="J1785" t="str">
        <f t="shared" si="194"/>
        <v>BC02109Báo in3</v>
      </c>
      <c r="K1785">
        <f t="shared" si="192"/>
        <v>1</v>
      </c>
      <c r="L1785" t="str">
        <f t="shared" si="195"/>
        <v/>
      </c>
      <c r="M1785" t="str">
        <f t="shared" si="196"/>
        <v>BC02109Báo in3</v>
      </c>
      <c r="N1785">
        <f t="shared" si="193"/>
        <v>1</v>
      </c>
      <c r="O1785" t="str">
        <f t="shared" si="198"/>
        <v/>
      </c>
      <c r="P1785" t="str">
        <f t="shared" si="197"/>
        <v/>
      </c>
    </row>
    <row r="1786" spans="1:16" ht="33">
      <c r="A1786" s="80" t="s">
        <v>213</v>
      </c>
      <c r="B1786" s="81" t="s">
        <v>247</v>
      </c>
      <c r="C1786" s="80" t="s">
        <v>248</v>
      </c>
      <c r="D1786" s="80">
        <v>3</v>
      </c>
      <c r="E1786" s="80">
        <v>1.5</v>
      </c>
      <c r="F1786" s="80">
        <v>1.5</v>
      </c>
      <c r="G1786" s="80"/>
      <c r="H1786" s="83" t="s">
        <v>1552</v>
      </c>
      <c r="I1786" s="26" t="s">
        <v>13</v>
      </c>
      <c r="J1786" t="str">
        <f t="shared" si="194"/>
        <v>BC02110Báo in3</v>
      </c>
      <c r="K1786">
        <f t="shared" si="192"/>
        <v>1</v>
      </c>
      <c r="L1786" t="str">
        <f t="shared" si="195"/>
        <v/>
      </c>
      <c r="M1786" t="str">
        <f t="shared" si="196"/>
        <v>BC02110Báo in3</v>
      </c>
      <c r="N1786">
        <f t="shared" si="193"/>
        <v>2</v>
      </c>
      <c r="O1786" t="str">
        <f t="shared" si="198"/>
        <v>HK2</v>
      </c>
      <c r="P1786" t="str">
        <f t="shared" si="197"/>
        <v>HK2</v>
      </c>
    </row>
    <row r="1787" spans="1:16" ht="33">
      <c r="A1787" s="80" t="s">
        <v>215</v>
      </c>
      <c r="B1787" s="81" t="s">
        <v>1574</v>
      </c>
      <c r="C1787" s="80" t="s">
        <v>1575</v>
      </c>
      <c r="D1787" s="80">
        <v>3</v>
      </c>
      <c r="E1787" s="80">
        <v>1.5</v>
      </c>
      <c r="F1787" s="80">
        <v>1.5</v>
      </c>
      <c r="G1787" s="80"/>
      <c r="H1787" s="83" t="s">
        <v>1552</v>
      </c>
      <c r="I1787" s="26" t="s">
        <v>13</v>
      </c>
      <c r="J1787" t="str">
        <f t="shared" si="194"/>
        <v>BC03802Báo in3</v>
      </c>
      <c r="K1787">
        <f t="shared" si="192"/>
        <v>1</v>
      </c>
      <c r="L1787" t="str">
        <f t="shared" si="195"/>
        <v/>
      </c>
      <c r="M1787" t="str">
        <f t="shared" si="196"/>
        <v>BC03802Báo in3</v>
      </c>
      <c r="N1787">
        <f t="shared" si="193"/>
        <v>1</v>
      </c>
      <c r="O1787" t="str">
        <f t="shared" si="198"/>
        <v/>
      </c>
      <c r="P1787" t="str">
        <f t="shared" si="197"/>
        <v/>
      </c>
    </row>
    <row r="1788" spans="1:16" ht="33">
      <c r="A1788" s="80" t="s">
        <v>218</v>
      </c>
      <c r="B1788" s="81" t="s">
        <v>1576</v>
      </c>
      <c r="C1788" s="80" t="s">
        <v>1577</v>
      </c>
      <c r="D1788" s="80">
        <v>5</v>
      </c>
      <c r="E1788" s="80">
        <v>2</v>
      </c>
      <c r="F1788" s="80">
        <v>3</v>
      </c>
      <c r="G1788" s="80"/>
      <c r="H1788" s="83" t="s">
        <v>1552</v>
      </c>
      <c r="I1788" s="26" t="s">
        <v>13</v>
      </c>
      <c r="J1788" t="str">
        <f t="shared" si="194"/>
        <v>BC03804Báo in5</v>
      </c>
      <c r="K1788">
        <f t="shared" si="192"/>
        <v>1</v>
      </c>
      <c r="L1788" t="str">
        <f t="shared" si="195"/>
        <v/>
      </c>
      <c r="M1788" t="str">
        <f t="shared" si="196"/>
        <v>BC03804Báo in5</v>
      </c>
      <c r="N1788">
        <f t="shared" si="193"/>
        <v>1</v>
      </c>
      <c r="O1788" t="str">
        <f t="shared" si="198"/>
        <v/>
      </c>
      <c r="P1788" t="str">
        <f t="shared" si="197"/>
        <v/>
      </c>
    </row>
    <row r="1789" spans="1:16" ht="33">
      <c r="A1789" s="80" t="s">
        <v>38</v>
      </c>
      <c r="B1789" s="81" t="s">
        <v>1578</v>
      </c>
      <c r="C1789" s="80" t="s">
        <v>1579</v>
      </c>
      <c r="D1789" s="80">
        <v>5</v>
      </c>
      <c r="E1789" s="80">
        <v>2</v>
      </c>
      <c r="F1789" s="80">
        <v>3</v>
      </c>
      <c r="G1789" s="80"/>
      <c r="H1789" s="83" t="s">
        <v>1552</v>
      </c>
      <c r="I1789" s="26" t="s">
        <v>13</v>
      </c>
      <c r="J1789" t="str">
        <f t="shared" si="194"/>
        <v>PT03805Báo in5</v>
      </c>
      <c r="K1789">
        <f t="shared" si="192"/>
        <v>1</v>
      </c>
      <c r="L1789" t="str">
        <f t="shared" si="195"/>
        <v/>
      </c>
      <c r="M1789" t="str">
        <f t="shared" si="196"/>
        <v>PT03805Báo in5</v>
      </c>
      <c r="N1789">
        <f t="shared" si="193"/>
        <v>1</v>
      </c>
      <c r="O1789" t="str">
        <f t="shared" si="198"/>
        <v/>
      </c>
      <c r="P1789" t="str">
        <f t="shared" si="197"/>
        <v/>
      </c>
    </row>
    <row r="1790" spans="1:16" ht="33">
      <c r="A1790" s="80" t="s">
        <v>41</v>
      </c>
      <c r="B1790" s="81" t="s">
        <v>1580</v>
      </c>
      <c r="C1790" s="80" t="s">
        <v>1581</v>
      </c>
      <c r="D1790" s="80">
        <v>5</v>
      </c>
      <c r="E1790" s="80">
        <v>2</v>
      </c>
      <c r="F1790" s="80">
        <v>3</v>
      </c>
      <c r="G1790" s="80"/>
      <c r="H1790" s="83" t="s">
        <v>1552</v>
      </c>
      <c r="I1790" s="26" t="s">
        <v>13</v>
      </c>
      <c r="J1790" t="str">
        <f t="shared" si="194"/>
        <v>PT03806Báo in5</v>
      </c>
      <c r="K1790">
        <f t="shared" si="192"/>
        <v>1</v>
      </c>
      <c r="L1790" t="str">
        <f t="shared" si="195"/>
        <v/>
      </c>
      <c r="M1790" t="str">
        <f t="shared" si="196"/>
        <v>PT03806Báo in5</v>
      </c>
      <c r="N1790">
        <f t="shared" si="193"/>
        <v>1</v>
      </c>
      <c r="O1790" t="str">
        <f t="shared" si="198"/>
        <v/>
      </c>
      <c r="P1790" t="str">
        <f t="shared" si="197"/>
        <v/>
      </c>
    </row>
    <row r="1791" spans="1:16" ht="33">
      <c r="A1791" s="80" t="s">
        <v>44</v>
      </c>
      <c r="B1791" s="81" t="s">
        <v>1582</v>
      </c>
      <c r="C1791" s="80" t="s">
        <v>1583</v>
      </c>
      <c r="D1791" s="80">
        <v>5</v>
      </c>
      <c r="E1791" s="80">
        <v>2</v>
      </c>
      <c r="F1791" s="80">
        <v>3</v>
      </c>
      <c r="G1791" s="80"/>
      <c r="H1791" s="83" t="s">
        <v>1552</v>
      </c>
      <c r="I1791" s="26" t="s">
        <v>13</v>
      </c>
      <c r="J1791" t="str">
        <f t="shared" si="194"/>
        <v>PT03807Báo in5</v>
      </c>
      <c r="K1791">
        <f t="shared" si="192"/>
        <v>1</v>
      </c>
      <c r="L1791" t="str">
        <f t="shared" si="195"/>
        <v/>
      </c>
      <c r="M1791" t="str">
        <f t="shared" si="196"/>
        <v>PT03807Báo in5</v>
      </c>
      <c r="N1791">
        <f t="shared" si="193"/>
        <v>1</v>
      </c>
      <c r="O1791" t="str">
        <f t="shared" si="198"/>
        <v/>
      </c>
      <c r="P1791" t="str">
        <f t="shared" si="197"/>
        <v/>
      </c>
    </row>
    <row r="1792" spans="1:16" ht="33">
      <c r="A1792" s="80" t="s">
        <v>47</v>
      </c>
      <c r="B1792" s="81" t="s">
        <v>1584</v>
      </c>
      <c r="C1792" s="80" t="s">
        <v>125</v>
      </c>
      <c r="D1792" s="80">
        <v>2</v>
      </c>
      <c r="E1792" s="80">
        <v>1</v>
      </c>
      <c r="F1792" s="80">
        <v>1</v>
      </c>
      <c r="G1792" s="80"/>
      <c r="H1792" s="83" t="s">
        <v>1552</v>
      </c>
      <c r="I1792" s="26" t="s">
        <v>13</v>
      </c>
      <c r="J1792" t="str">
        <f t="shared" si="194"/>
        <v>BC03840Báo in2</v>
      </c>
      <c r="K1792">
        <f t="shared" si="192"/>
        <v>1</v>
      </c>
      <c r="L1792" t="str">
        <f t="shared" si="195"/>
        <v/>
      </c>
      <c r="M1792" t="str">
        <f t="shared" si="196"/>
        <v>BC03840Báo in2</v>
      </c>
      <c r="N1792">
        <f t="shared" si="193"/>
        <v>1</v>
      </c>
      <c r="O1792" t="str">
        <f t="shared" si="198"/>
        <v/>
      </c>
      <c r="P1792" t="str">
        <f t="shared" si="197"/>
        <v/>
      </c>
    </row>
    <row r="1793" spans="1:16" ht="33">
      <c r="A1793" s="80" t="s">
        <v>50</v>
      </c>
      <c r="B1793" s="81" t="s">
        <v>1585</v>
      </c>
      <c r="C1793" s="80" t="s">
        <v>1586</v>
      </c>
      <c r="D1793" s="80">
        <v>5</v>
      </c>
      <c r="E1793" s="80">
        <v>1</v>
      </c>
      <c r="F1793" s="80">
        <v>4</v>
      </c>
      <c r="G1793" s="80"/>
      <c r="H1793" s="83" t="s">
        <v>1552</v>
      </c>
      <c r="I1793" s="26" t="s">
        <v>13</v>
      </c>
      <c r="J1793" t="str">
        <f t="shared" si="194"/>
        <v>PT03848Báo in5</v>
      </c>
      <c r="K1793">
        <f t="shared" si="192"/>
        <v>1</v>
      </c>
      <c r="L1793" t="str">
        <f t="shared" si="195"/>
        <v/>
      </c>
      <c r="M1793" t="str">
        <f t="shared" si="196"/>
        <v>PT03848Báo in5</v>
      </c>
      <c r="N1793">
        <f t="shared" si="193"/>
        <v>1</v>
      </c>
      <c r="O1793" t="str">
        <f t="shared" si="198"/>
        <v/>
      </c>
      <c r="P1793" t="str">
        <f t="shared" si="197"/>
        <v/>
      </c>
    </row>
    <row r="1794" spans="1:16" ht="33">
      <c r="A1794" s="80" t="s">
        <v>53</v>
      </c>
      <c r="B1794" s="81" t="s">
        <v>1587</v>
      </c>
      <c r="C1794" s="80" t="s">
        <v>1588</v>
      </c>
      <c r="D1794" s="80">
        <v>3</v>
      </c>
      <c r="E1794" s="80">
        <v>1.5</v>
      </c>
      <c r="F1794" s="80">
        <v>1.5</v>
      </c>
      <c r="G1794" s="80"/>
      <c r="H1794" s="83" t="s">
        <v>1552</v>
      </c>
      <c r="I1794" s="26" t="s">
        <v>73</v>
      </c>
      <c r="J1794" t="str">
        <f t="shared" si="194"/>
        <v>BC03813Báo in3</v>
      </c>
      <c r="K1794">
        <f t="shared" ref="K1794:K1857" si="199">COUNTIF($J$2:$J$3265,J1794)</f>
        <v>1</v>
      </c>
      <c r="L1794" t="str">
        <f t="shared" si="195"/>
        <v/>
      </c>
      <c r="M1794" t="str">
        <f t="shared" si="196"/>
        <v>BC03813Báo in3</v>
      </c>
      <c r="N1794">
        <f t="shared" ref="N1794:N1857" si="200">COUNTIF(M1794:M5079,M1794)</f>
        <v>1</v>
      </c>
      <c r="O1794" t="str">
        <f t="shared" si="198"/>
        <v/>
      </c>
      <c r="P1794" t="str">
        <f t="shared" si="197"/>
        <v/>
      </c>
    </row>
    <row r="1795" spans="1:16" ht="33">
      <c r="A1795" s="80" t="s">
        <v>56</v>
      </c>
      <c r="B1795" s="81" t="s">
        <v>1589</v>
      </c>
      <c r="C1795" s="80" t="s">
        <v>1590</v>
      </c>
      <c r="D1795" s="80">
        <v>3</v>
      </c>
      <c r="E1795" s="80">
        <v>1.5</v>
      </c>
      <c r="F1795" s="80">
        <v>1.5</v>
      </c>
      <c r="G1795" s="80"/>
      <c r="H1795" s="83" t="s">
        <v>1552</v>
      </c>
      <c r="I1795" s="26" t="s">
        <v>73</v>
      </c>
      <c r="J1795" t="str">
        <f t="shared" ref="J1795:J1858" si="201">CONCATENATE(B1795,H1795,D1795)</f>
        <v>PT03814Báo in3</v>
      </c>
      <c r="K1795">
        <f t="shared" si="199"/>
        <v>1</v>
      </c>
      <c r="L1795" t="str">
        <f t="shared" ref="L1795:L1858" si="202">IF(K1795=2,"HK1","")</f>
        <v/>
      </c>
      <c r="M1795" t="str">
        <f t="shared" ref="M1795:M1858" si="203">CONCATENATE(B1795,H1795,D1795)</f>
        <v>PT03814Báo in3</v>
      </c>
      <c r="N1795">
        <f t="shared" si="200"/>
        <v>1</v>
      </c>
      <c r="O1795" t="str">
        <f t="shared" si="198"/>
        <v/>
      </c>
      <c r="P1795" t="str">
        <f t="shared" si="197"/>
        <v/>
      </c>
    </row>
    <row r="1796" spans="1:16" ht="33">
      <c r="A1796" s="80" t="s">
        <v>59</v>
      </c>
      <c r="B1796" s="81" t="s">
        <v>1591</v>
      </c>
      <c r="C1796" s="80" t="s">
        <v>1592</v>
      </c>
      <c r="D1796" s="80">
        <v>3</v>
      </c>
      <c r="E1796" s="80">
        <v>1.5</v>
      </c>
      <c r="F1796" s="80">
        <v>1.5</v>
      </c>
      <c r="G1796" s="80"/>
      <c r="H1796" s="83" t="s">
        <v>1552</v>
      </c>
      <c r="I1796" s="26" t="s">
        <v>73</v>
      </c>
      <c r="J1796" t="str">
        <f t="shared" si="201"/>
        <v>BC03815Báo in3</v>
      </c>
      <c r="K1796">
        <f t="shared" si="199"/>
        <v>1</v>
      </c>
      <c r="L1796" t="str">
        <f t="shared" si="202"/>
        <v/>
      </c>
      <c r="M1796" t="str">
        <f t="shared" si="203"/>
        <v>BC03815Báo in3</v>
      </c>
      <c r="N1796">
        <f t="shared" si="200"/>
        <v>1</v>
      </c>
      <c r="O1796" t="str">
        <f t="shared" si="198"/>
        <v/>
      </c>
      <c r="P1796" t="str">
        <f t="shared" si="197"/>
        <v/>
      </c>
    </row>
    <row r="1797" spans="1:16" ht="33">
      <c r="A1797" s="80" t="s">
        <v>62</v>
      </c>
      <c r="B1797" s="81" t="s">
        <v>1593</v>
      </c>
      <c r="C1797" s="80" t="s">
        <v>1594</v>
      </c>
      <c r="D1797" s="80">
        <v>3</v>
      </c>
      <c r="E1797" s="80">
        <v>1.5</v>
      </c>
      <c r="F1797" s="80">
        <v>1.5</v>
      </c>
      <c r="G1797" s="80"/>
      <c r="H1797" s="83" t="s">
        <v>1552</v>
      </c>
      <c r="I1797" s="26" t="s">
        <v>73</v>
      </c>
      <c r="J1797" t="str">
        <f t="shared" si="201"/>
        <v>PT03816Báo in3</v>
      </c>
      <c r="K1797">
        <f t="shared" si="199"/>
        <v>1</v>
      </c>
      <c r="L1797" t="str">
        <f t="shared" si="202"/>
        <v/>
      </c>
      <c r="M1797" t="str">
        <f t="shared" si="203"/>
        <v>PT03816Báo in3</v>
      </c>
      <c r="N1797">
        <f t="shared" si="200"/>
        <v>1</v>
      </c>
      <c r="O1797" t="str">
        <f t="shared" si="198"/>
        <v/>
      </c>
      <c r="P1797" t="str">
        <f t="shared" si="197"/>
        <v/>
      </c>
    </row>
    <row r="1798" spans="1:16" ht="33">
      <c r="A1798" s="80" t="s">
        <v>65</v>
      </c>
      <c r="B1798" s="81" t="s">
        <v>1595</v>
      </c>
      <c r="C1798" s="80" t="s">
        <v>1596</v>
      </c>
      <c r="D1798" s="80">
        <v>3</v>
      </c>
      <c r="E1798" s="80">
        <v>1.5</v>
      </c>
      <c r="F1798" s="80">
        <v>1.5</v>
      </c>
      <c r="G1798" s="80"/>
      <c r="H1798" s="83" t="s">
        <v>1552</v>
      </c>
      <c r="I1798" s="26" t="s">
        <v>73</v>
      </c>
      <c r="J1798" t="str">
        <f t="shared" si="201"/>
        <v>BC03817Báo in3</v>
      </c>
      <c r="K1798">
        <f t="shared" si="199"/>
        <v>1</v>
      </c>
      <c r="L1798" t="str">
        <f t="shared" si="202"/>
        <v/>
      </c>
      <c r="M1798" t="str">
        <f t="shared" si="203"/>
        <v>BC03817Báo in3</v>
      </c>
      <c r="N1798">
        <f t="shared" si="200"/>
        <v>1</v>
      </c>
      <c r="O1798" t="str">
        <f t="shared" si="198"/>
        <v/>
      </c>
      <c r="P1798" t="str">
        <f t="shared" si="197"/>
        <v/>
      </c>
    </row>
    <row r="1799" spans="1:16" ht="33">
      <c r="A1799" s="80" t="s">
        <v>68</v>
      </c>
      <c r="B1799" s="81" t="s">
        <v>1597</v>
      </c>
      <c r="C1799" s="80" t="s">
        <v>1598</v>
      </c>
      <c r="D1799" s="80">
        <v>3</v>
      </c>
      <c r="E1799" s="80">
        <v>1.5</v>
      </c>
      <c r="F1799" s="80">
        <v>1.5</v>
      </c>
      <c r="G1799" s="80"/>
      <c r="H1799" s="83" t="s">
        <v>1552</v>
      </c>
      <c r="I1799" s="26" t="s">
        <v>73</v>
      </c>
      <c r="J1799" t="str">
        <f t="shared" si="201"/>
        <v>PT03818Báo in3</v>
      </c>
      <c r="K1799">
        <f t="shared" si="199"/>
        <v>1</v>
      </c>
      <c r="L1799" t="str">
        <f t="shared" si="202"/>
        <v/>
      </c>
      <c r="M1799" t="str">
        <f t="shared" si="203"/>
        <v>PT03818Báo in3</v>
      </c>
      <c r="N1799">
        <f t="shared" si="200"/>
        <v>1</v>
      </c>
      <c r="O1799" t="str">
        <f t="shared" si="198"/>
        <v/>
      </c>
      <c r="P1799" t="str">
        <f t="shared" si="197"/>
        <v/>
      </c>
    </row>
    <row r="1800" spans="1:16" ht="33">
      <c r="A1800" s="80" t="s">
        <v>237</v>
      </c>
      <c r="B1800" s="81" t="s">
        <v>1599</v>
      </c>
      <c r="C1800" s="80" t="s">
        <v>1600</v>
      </c>
      <c r="D1800" s="80">
        <v>3</v>
      </c>
      <c r="E1800" s="80">
        <v>1.5</v>
      </c>
      <c r="F1800" s="80">
        <v>1.5</v>
      </c>
      <c r="G1800" s="80"/>
      <c r="H1800" s="83" t="s">
        <v>1552</v>
      </c>
      <c r="I1800" s="26" t="s">
        <v>73</v>
      </c>
      <c r="J1800" t="str">
        <f t="shared" si="201"/>
        <v>PT03819Báo in3</v>
      </c>
      <c r="K1800">
        <f t="shared" si="199"/>
        <v>1</v>
      </c>
      <c r="L1800" t="str">
        <f t="shared" si="202"/>
        <v/>
      </c>
      <c r="M1800" t="str">
        <f t="shared" si="203"/>
        <v>PT03819Báo in3</v>
      </c>
      <c r="N1800">
        <f t="shared" si="200"/>
        <v>1</v>
      </c>
      <c r="O1800" t="str">
        <f t="shared" si="198"/>
        <v/>
      </c>
      <c r="P1800" t="str">
        <f t="shared" si="197"/>
        <v/>
      </c>
    </row>
    <row r="1801" spans="1:16" ht="33">
      <c r="A1801" s="80" t="s">
        <v>239</v>
      </c>
      <c r="B1801" s="81" t="s">
        <v>1601</v>
      </c>
      <c r="C1801" s="80" t="s">
        <v>1602</v>
      </c>
      <c r="D1801" s="80">
        <v>3</v>
      </c>
      <c r="E1801" s="80">
        <v>1.5</v>
      </c>
      <c r="F1801" s="80">
        <v>1.5</v>
      </c>
      <c r="G1801" s="80"/>
      <c r="H1801" s="83" t="s">
        <v>1552</v>
      </c>
      <c r="I1801" s="26" t="s">
        <v>73</v>
      </c>
      <c r="J1801" t="str">
        <f t="shared" si="201"/>
        <v>BC03640Báo in3</v>
      </c>
      <c r="K1801">
        <f t="shared" si="199"/>
        <v>1</v>
      </c>
      <c r="L1801" t="str">
        <f t="shared" si="202"/>
        <v/>
      </c>
      <c r="M1801" t="str">
        <f t="shared" si="203"/>
        <v>BC03640Báo in3</v>
      </c>
      <c r="N1801">
        <f t="shared" si="200"/>
        <v>1</v>
      </c>
      <c r="O1801" t="str">
        <f t="shared" si="198"/>
        <v/>
      </c>
      <c r="P1801" t="str">
        <f t="shared" si="197"/>
        <v/>
      </c>
    </row>
    <row r="1802" spans="1:16" ht="33">
      <c r="A1802" s="80" t="s">
        <v>202</v>
      </c>
      <c r="B1802" s="81" t="s">
        <v>1603</v>
      </c>
      <c r="C1802" s="80" t="s">
        <v>1604</v>
      </c>
      <c r="D1802" s="80">
        <v>6</v>
      </c>
      <c r="E1802" s="80">
        <v>2</v>
      </c>
      <c r="F1802" s="80">
        <v>4</v>
      </c>
      <c r="G1802" s="80"/>
      <c r="H1802" s="83" t="s">
        <v>1552</v>
      </c>
      <c r="I1802" s="26" t="s">
        <v>13</v>
      </c>
      <c r="J1802" t="str">
        <f t="shared" si="201"/>
        <v>BC03601Báo in6</v>
      </c>
      <c r="K1802">
        <f t="shared" si="199"/>
        <v>1</v>
      </c>
      <c r="L1802" t="str">
        <f t="shared" si="202"/>
        <v/>
      </c>
      <c r="M1802" t="str">
        <f t="shared" si="203"/>
        <v>BC03601Báo in6</v>
      </c>
      <c r="N1802">
        <f t="shared" si="200"/>
        <v>1</v>
      </c>
      <c r="O1802" t="str">
        <f t="shared" si="198"/>
        <v/>
      </c>
      <c r="P1802" t="str">
        <f t="shared" ref="P1802:P1865" si="204">IF(AND(L1802="HK1",O1802=""),"HK1",IF(AND(L1802="",O1802=""),"",IF(AND(L1802="",O1802="HK2"),"HK2")))</f>
        <v/>
      </c>
    </row>
    <row r="1803" spans="1:16" ht="33">
      <c r="A1803" s="80" t="s">
        <v>203</v>
      </c>
      <c r="B1803" s="81" t="s">
        <v>1605</v>
      </c>
      <c r="C1803" s="80" t="s">
        <v>1606</v>
      </c>
      <c r="D1803" s="80">
        <v>3</v>
      </c>
      <c r="E1803" s="80">
        <v>1</v>
      </c>
      <c r="F1803" s="80">
        <v>2</v>
      </c>
      <c r="G1803" s="80"/>
      <c r="H1803" s="83" t="s">
        <v>1552</v>
      </c>
      <c r="I1803" s="26" t="s">
        <v>13</v>
      </c>
      <c r="J1803" t="str">
        <f t="shared" si="201"/>
        <v>BC03602Báo in3</v>
      </c>
      <c r="K1803">
        <f t="shared" si="199"/>
        <v>1</v>
      </c>
      <c r="L1803" t="str">
        <f t="shared" si="202"/>
        <v/>
      </c>
      <c r="M1803" t="str">
        <f t="shared" si="203"/>
        <v>BC03602Báo in3</v>
      </c>
      <c r="N1803">
        <f t="shared" si="200"/>
        <v>1</v>
      </c>
      <c r="O1803" t="str">
        <f t="shared" si="198"/>
        <v/>
      </c>
      <c r="P1803" t="str">
        <f t="shared" si="204"/>
        <v/>
      </c>
    </row>
    <row r="1804" spans="1:16" ht="33">
      <c r="A1804" s="80" t="s">
        <v>204</v>
      </c>
      <c r="B1804" s="81" t="s">
        <v>1607</v>
      </c>
      <c r="C1804" s="80" t="s">
        <v>1608</v>
      </c>
      <c r="D1804" s="80">
        <v>4</v>
      </c>
      <c r="E1804" s="80">
        <v>0.5</v>
      </c>
      <c r="F1804" s="80">
        <v>3.5</v>
      </c>
      <c r="G1804" s="80"/>
      <c r="H1804" s="83" t="s">
        <v>1552</v>
      </c>
      <c r="I1804" s="26" t="s">
        <v>13</v>
      </c>
      <c r="J1804" t="str">
        <f t="shared" si="201"/>
        <v>BC03604Báo in4</v>
      </c>
      <c r="K1804">
        <f t="shared" si="199"/>
        <v>1</v>
      </c>
      <c r="L1804" t="str">
        <f t="shared" si="202"/>
        <v/>
      </c>
      <c r="M1804" t="str">
        <f t="shared" si="203"/>
        <v>BC03604Báo in4</v>
      </c>
      <c r="N1804">
        <f t="shared" si="200"/>
        <v>1</v>
      </c>
      <c r="O1804" t="str">
        <f t="shared" si="198"/>
        <v/>
      </c>
      <c r="P1804" t="str">
        <f t="shared" si="204"/>
        <v/>
      </c>
    </row>
    <row r="1805" spans="1:16" ht="33">
      <c r="A1805" s="80" t="s">
        <v>205</v>
      </c>
      <c r="B1805" s="81" t="s">
        <v>1609</v>
      </c>
      <c r="C1805" s="80" t="s">
        <v>1610</v>
      </c>
      <c r="D1805" s="80">
        <v>4</v>
      </c>
      <c r="E1805" s="80">
        <v>0.5</v>
      </c>
      <c r="F1805" s="80">
        <v>3.5</v>
      </c>
      <c r="G1805" s="80"/>
      <c r="H1805" s="83" t="s">
        <v>1552</v>
      </c>
      <c r="I1805" s="26" t="s">
        <v>13</v>
      </c>
      <c r="J1805" t="str">
        <f t="shared" si="201"/>
        <v>BC03605Báo in4</v>
      </c>
      <c r="K1805">
        <f t="shared" si="199"/>
        <v>1</v>
      </c>
      <c r="L1805" t="str">
        <f t="shared" si="202"/>
        <v/>
      </c>
      <c r="M1805" t="str">
        <f t="shared" si="203"/>
        <v>BC03605Báo in4</v>
      </c>
      <c r="N1805">
        <f t="shared" si="200"/>
        <v>1</v>
      </c>
      <c r="O1805" t="str">
        <f t="shared" si="198"/>
        <v/>
      </c>
      <c r="P1805" t="str">
        <f t="shared" si="204"/>
        <v/>
      </c>
    </row>
    <row r="1806" spans="1:16" ht="33">
      <c r="A1806" s="80" t="s">
        <v>211</v>
      </c>
      <c r="B1806" s="81" t="s">
        <v>1611</v>
      </c>
      <c r="C1806" s="80" t="s">
        <v>1612</v>
      </c>
      <c r="D1806" s="80">
        <v>3</v>
      </c>
      <c r="E1806" s="80">
        <v>1</v>
      </c>
      <c r="F1806" s="80">
        <v>2</v>
      </c>
      <c r="G1806" s="80"/>
      <c r="H1806" s="83" t="s">
        <v>1552</v>
      </c>
      <c r="I1806" s="26" t="s">
        <v>156</v>
      </c>
      <c r="J1806" t="str">
        <f t="shared" si="201"/>
        <v>BC03606Báo in3</v>
      </c>
      <c r="K1806">
        <f t="shared" si="199"/>
        <v>1</v>
      </c>
      <c r="L1806" t="str">
        <f t="shared" si="202"/>
        <v/>
      </c>
      <c r="M1806" t="str">
        <f t="shared" si="203"/>
        <v>BC03606Báo in3</v>
      </c>
      <c r="N1806">
        <f t="shared" si="200"/>
        <v>1</v>
      </c>
      <c r="O1806" t="str">
        <f t="shared" si="198"/>
        <v/>
      </c>
      <c r="P1806" t="str">
        <f t="shared" si="204"/>
        <v/>
      </c>
    </row>
    <row r="1807" spans="1:16" ht="33">
      <c r="A1807" s="80" t="s">
        <v>213</v>
      </c>
      <c r="B1807" s="81" t="s">
        <v>1613</v>
      </c>
      <c r="C1807" s="80" t="s">
        <v>1614</v>
      </c>
      <c r="D1807" s="80">
        <v>3</v>
      </c>
      <c r="E1807" s="80">
        <v>1</v>
      </c>
      <c r="F1807" s="80">
        <v>2</v>
      </c>
      <c r="G1807" s="80"/>
      <c r="H1807" s="83" t="s">
        <v>1552</v>
      </c>
      <c r="I1807" s="26" t="s">
        <v>156</v>
      </c>
      <c r="J1807" t="str">
        <f t="shared" si="201"/>
        <v>BC03607Báo in3</v>
      </c>
      <c r="K1807">
        <f t="shared" si="199"/>
        <v>1</v>
      </c>
      <c r="L1807" t="str">
        <f t="shared" si="202"/>
        <v/>
      </c>
      <c r="M1807" t="str">
        <f t="shared" si="203"/>
        <v>BC03607Báo in3</v>
      </c>
      <c r="N1807">
        <f t="shared" si="200"/>
        <v>1</v>
      </c>
      <c r="O1807" t="str">
        <f t="shared" si="198"/>
        <v/>
      </c>
      <c r="P1807" t="str">
        <f t="shared" si="204"/>
        <v/>
      </c>
    </row>
    <row r="1808" spans="1:16" ht="33">
      <c r="A1808" s="80" t="s">
        <v>215</v>
      </c>
      <c r="B1808" s="81" t="s">
        <v>1615</v>
      </c>
      <c r="C1808" s="80" t="s">
        <v>1616</v>
      </c>
      <c r="D1808" s="80">
        <v>3</v>
      </c>
      <c r="E1808" s="80">
        <v>1</v>
      </c>
      <c r="F1808" s="80">
        <v>2</v>
      </c>
      <c r="G1808" s="80"/>
      <c r="H1808" s="83" t="s">
        <v>1552</v>
      </c>
      <c r="I1808" s="26" t="s">
        <v>73</v>
      </c>
      <c r="J1808" t="str">
        <f t="shared" si="201"/>
        <v>BC03808Báo in3</v>
      </c>
      <c r="K1808">
        <f t="shared" si="199"/>
        <v>1</v>
      </c>
      <c r="L1808" t="str">
        <f t="shared" si="202"/>
        <v/>
      </c>
      <c r="M1808" t="str">
        <f t="shared" si="203"/>
        <v>BC03808Báo in3</v>
      </c>
      <c r="N1808">
        <f t="shared" si="200"/>
        <v>1</v>
      </c>
      <c r="O1808" t="str">
        <f t="shared" ref="O1808:O1871" si="205">IF(OR(N1808=2,N1808=3),"HK2","")</f>
        <v/>
      </c>
      <c r="P1808" t="str">
        <f t="shared" si="204"/>
        <v/>
      </c>
    </row>
    <row r="1809" spans="1:16" ht="33">
      <c r="A1809" s="80" t="s">
        <v>218</v>
      </c>
      <c r="B1809" s="81" t="s">
        <v>1617</v>
      </c>
      <c r="C1809" s="80" t="s">
        <v>1618</v>
      </c>
      <c r="D1809" s="80">
        <v>3</v>
      </c>
      <c r="E1809" s="80">
        <v>1</v>
      </c>
      <c r="F1809" s="80">
        <v>2</v>
      </c>
      <c r="G1809" s="80"/>
      <c r="H1809" s="83" t="s">
        <v>1552</v>
      </c>
      <c r="I1809" s="26" t="s">
        <v>73</v>
      </c>
      <c r="J1809" t="str">
        <f t="shared" si="201"/>
        <v>BC03809Báo in3</v>
      </c>
      <c r="K1809">
        <f t="shared" si="199"/>
        <v>1</v>
      </c>
      <c r="L1809" t="str">
        <f t="shared" si="202"/>
        <v/>
      </c>
      <c r="M1809" t="str">
        <f t="shared" si="203"/>
        <v>BC03809Báo in3</v>
      </c>
      <c r="N1809">
        <f t="shared" si="200"/>
        <v>1</v>
      </c>
      <c r="O1809" t="str">
        <f t="shared" si="205"/>
        <v/>
      </c>
      <c r="P1809" t="str">
        <f t="shared" si="204"/>
        <v/>
      </c>
    </row>
    <row r="1810" spans="1:16" ht="33">
      <c r="A1810" s="80" t="s">
        <v>38</v>
      </c>
      <c r="B1810" s="81" t="s">
        <v>1619</v>
      </c>
      <c r="C1810" s="80" t="s">
        <v>1620</v>
      </c>
      <c r="D1810" s="80">
        <v>3</v>
      </c>
      <c r="E1810" s="80">
        <v>1</v>
      </c>
      <c r="F1810" s="80">
        <v>2</v>
      </c>
      <c r="G1810" s="80"/>
      <c r="H1810" s="83" t="s">
        <v>1552</v>
      </c>
      <c r="I1810" s="26" t="s">
        <v>73</v>
      </c>
      <c r="J1810" t="str">
        <f t="shared" si="201"/>
        <v>BC03810Báo in3</v>
      </c>
      <c r="K1810">
        <f t="shared" si="199"/>
        <v>1</v>
      </c>
      <c r="L1810" t="str">
        <f t="shared" si="202"/>
        <v/>
      </c>
      <c r="M1810" t="str">
        <f t="shared" si="203"/>
        <v>BC03810Báo in3</v>
      </c>
      <c r="N1810">
        <f t="shared" si="200"/>
        <v>1</v>
      </c>
      <c r="O1810" t="str">
        <f t="shared" si="205"/>
        <v/>
      </c>
      <c r="P1810" t="str">
        <f t="shared" si="204"/>
        <v/>
      </c>
    </row>
    <row r="1811" spans="1:16" ht="33">
      <c r="A1811" s="80" t="s">
        <v>41</v>
      </c>
      <c r="B1811" s="81" t="s">
        <v>1621</v>
      </c>
      <c r="C1811" s="80" t="s">
        <v>1622</v>
      </c>
      <c r="D1811" s="80">
        <v>3</v>
      </c>
      <c r="E1811" s="80">
        <v>1</v>
      </c>
      <c r="F1811" s="80">
        <v>2</v>
      </c>
      <c r="G1811" s="80"/>
      <c r="H1811" s="83" t="s">
        <v>1552</v>
      </c>
      <c r="I1811" s="26" t="s">
        <v>73</v>
      </c>
      <c r="J1811" t="str">
        <f t="shared" si="201"/>
        <v>BC03811Báo in3</v>
      </c>
      <c r="K1811">
        <f t="shared" si="199"/>
        <v>1</v>
      </c>
      <c r="L1811" t="str">
        <f t="shared" si="202"/>
        <v/>
      </c>
      <c r="M1811" t="str">
        <f t="shared" si="203"/>
        <v>BC03811Báo in3</v>
      </c>
      <c r="N1811">
        <f t="shared" si="200"/>
        <v>1</v>
      </c>
      <c r="O1811" t="str">
        <f t="shared" si="205"/>
        <v/>
      </c>
      <c r="P1811" t="str">
        <f t="shared" si="204"/>
        <v/>
      </c>
    </row>
    <row r="1812" spans="1:16" ht="33">
      <c r="A1812" s="80" t="s">
        <v>44</v>
      </c>
      <c r="B1812" s="81" t="s">
        <v>1623</v>
      </c>
      <c r="C1812" s="80" t="s">
        <v>1624</v>
      </c>
      <c r="D1812" s="80">
        <v>3</v>
      </c>
      <c r="E1812" s="80">
        <v>1</v>
      </c>
      <c r="F1812" s="80">
        <v>2</v>
      </c>
      <c r="G1812" s="80"/>
      <c r="H1812" s="83" t="s">
        <v>1552</v>
      </c>
      <c r="I1812" s="26" t="s">
        <v>73</v>
      </c>
      <c r="J1812" t="str">
        <f t="shared" si="201"/>
        <v>BC03812Báo in3</v>
      </c>
      <c r="K1812">
        <f t="shared" si="199"/>
        <v>1</v>
      </c>
      <c r="L1812" t="str">
        <f t="shared" si="202"/>
        <v/>
      </c>
      <c r="M1812" t="str">
        <f t="shared" si="203"/>
        <v>BC03812Báo in3</v>
      </c>
      <c r="N1812">
        <f t="shared" si="200"/>
        <v>1</v>
      </c>
      <c r="O1812" t="str">
        <f t="shared" si="205"/>
        <v/>
      </c>
      <c r="P1812" t="str">
        <f t="shared" si="204"/>
        <v/>
      </c>
    </row>
    <row r="1813" spans="1:16" ht="33">
      <c r="A1813" s="80" t="s">
        <v>47</v>
      </c>
      <c r="B1813" s="81" t="s">
        <v>1625</v>
      </c>
      <c r="C1813" s="80" t="s">
        <v>1626</v>
      </c>
      <c r="D1813" s="80">
        <v>3</v>
      </c>
      <c r="E1813" s="80">
        <v>1</v>
      </c>
      <c r="F1813" s="80">
        <v>2</v>
      </c>
      <c r="G1813" s="80"/>
      <c r="H1813" s="83" t="s">
        <v>1552</v>
      </c>
      <c r="I1813" s="26" t="s">
        <v>73</v>
      </c>
      <c r="J1813" t="str">
        <f t="shared" si="201"/>
        <v>BC03603Báo in3</v>
      </c>
      <c r="K1813">
        <f t="shared" si="199"/>
        <v>1</v>
      </c>
      <c r="L1813" t="str">
        <f t="shared" si="202"/>
        <v/>
      </c>
      <c r="M1813" t="str">
        <f t="shared" si="203"/>
        <v>BC03603Báo in3</v>
      </c>
      <c r="N1813">
        <f t="shared" si="200"/>
        <v>1</v>
      </c>
      <c r="O1813" t="str">
        <f t="shared" si="205"/>
        <v/>
      </c>
      <c r="P1813" t="str">
        <f t="shared" si="204"/>
        <v/>
      </c>
    </row>
    <row r="1814" spans="1:16" ht="33">
      <c r="A1814" s="86" t="s">
        <v>168</v>
      </c>
      <c r="B1814" s="87" t="s">
        <v>169</v>
      </c>
      <c r="C1814" s="88" t="s">
        <v>170</v>
      </c>
      <c r="D1814" s="89">
        <v>1</v>
      </c>
      <c r="E1814" s="89">
        <v>1</v>
      </c>
      <c r="F1814" s="89">
        <v>0</v>
      </c>
      <c r="G1814" s="89"/>
      <c r="H1814" s="83" t="s">
        <v>1552</v>
      </c>
      <c r="I1814" s="26" t="s">
        <v>13</v>
      </c>
      <c r="J1814" t="str">
        <f t="shared" si="201"/>
        <v>ĐC01015Báo in1</v>
      </c>
      <c r="K1814">
        <f t="shared" si="199"/>
        <v>1</v>
      </c>
      <c r="L1814" t="str">
        <f t="shared" si="202"/>
        <v/>
      </c>
      <c r="M1814" t="str">
        <f t="shared" si="203"/>
        <v>ĐC01015Báo in1</v>
      </c>
      <c r="N1814">
        <f t="shared" si="200"/>
        <v>2</v>
      </c>
      <c r="O1814" t="str">
        <f t="shared" si="205"/>
        <v>HK2</v>
      </c>
      <c r="P1814" t="str">
        <f t="shared" si="204"/>
        <v>HK2</v>
      </c>
    </row>
    <row r="1815" spans="1:16" ht="33">
      <c r="A1815" s="86" t="s">
        <v>171</v>
      </c>
      <c r="B1815" s="87" t="s">
        <v>172</v>
      </c>
      <c r="C1815" s="88" t="s">
        <v>173</v>
      </c>
      <c r="D1815" s="89">
        <v>1</v>
      </c>
      <c r="E1815" s="89">
        <v>0</v>
      </c>
      <c r="F1815" s="89">
        <v>1</v>
      </c>
      <c r="G1815" s="89"/>
      <c r="H1815" s="83" t="s">
        <v>1552</v>
      </c>
      <c r="I1815" s="26" t="s">
        <v>13</v>
      </c>
      <c r="J1815" t="str">
        <f t="shared" si="201"/>
        <v>ĐC01016Báo in1</v>
      </c>
      <c r="K1815">
        <f t="shared" si="199"/>
        <v>2</v>
      </c>
      <c r="L1815" t="str">
        <f t="shared" si="202"/>
        <v>HK1</v>
      </c>
      <c r="M1815" t="str">
        <f t="shared" si="203"/>
        <v>ĐC01016Báo in1</v>
      </c>
      <c r="N1815">
        <f t="shared" si="200"/>
        <v>1</v>
      </c>
      <c r="O1815" t="str">
        <f t="shared" si="205"/>
        <v/>
      </c>
      <c r="P1815" t="str">
        <f t="shared" si="204"/>
        <v>HK1</v>
      </c>
    </row>
    <row r="1816" spans="1:16" ht="33">
      <c r="A1816" s="86" t="s">
        <v>174</v>
      </c>
      <c r="B1816" s="87" t="s">
        <v>175</v>
      </c>
      <c r="C1816" s="88" t="s">
        <v>176</v>
      </c>
      <c r="D1816" s="89">
        <v>1</v>
      </c>
      <c r="E1816" s="89">
        <v>0</v>
      </c>
      <c r="F1816" s="89">
        <v>1</v>
      </c>
      <c r="G1816" s="89"/>
      <c r="H1816" s="83" t="s">
        <v>1552</v>
      </c>
      <c r="I1816" s="26" t="s">
        <v>13</v>
      </c>
      <c r="J1816" t="str">
        <f t="shared" si="201"/>
        <v>ĐC01017Báo in1</v>
      </c>
      <c r="K1816">
        <f t="shared" si="199"/>
        <v>1</v>
      </c>
      <c r="L1816" t="str">
        <f t="shared" si="202"/>
        <v/>
      </c>
      <c r="M1816" t="str">
        <f t="shared" si="203"/>
        <v>ĐC01017Báo in1</v>
      </c>
      <c r="N1816">
        <f t="shared" si="200"/>
        <v>1</v>
      </c>
      <c r="O1816" t="str">
        <f t="shared" si="205"/>
        <v/>
      </c>
      <c r="P1816" t="str">
        <f t="shared" si="204"/>
        <v/>
      </c>
    </row>
    <row r="1817" spans="1:16" ht="33">
      <c r="A1817" s="86" t="s">
        <v>177</v>
      </c>
      <c r="B1817" s="87" t="s">
        <v>178</v>
      </c>
      <c r="C1817" s="88" t="s">
        <v>179</v>
      </c>
      <c r="D1817" s="89">
        <v>2</v>
      </c>
      <c r="E1817" s="89">
        <v>2</v>
      </c>
      <c r="F1817" s="89">
        <v>0</v>
      </c>
      <c r="G1817" s="89"/>
      <c r="H1817" s="83" t="s">
        <v>1552</v>
      </c>
      <c r="I1817" s="26" t="s">
        <v>13</v>
      </c>
      <c r="J1817" t="str">
        <f t="shared" si="201"/>
        <v>QA01005Báo in2</v>
      </c>
      <c r="K1817">
        <f t="shared" si="199"/>
        <v>1</v>
      </c>
      <c r="L1817" t="str">
        <f t="shared" si="202"/>
        <v/>
      </c>
      <c r="M1817" t="str">
        <f t="shared" si="203"/>
        <v>QA01005Báo in2</v>
      </c>
      <c r="N1817">
        <f t="shared" si="200"/>
        <v>1</v>
      </c>
      <c r="O1817" t="str">
        <f t="shared" si="205"/>
        <v/>
      </c>
      <c r="P1817" t="str">
        <f t="shared" si="204"/>
        <v/>
      </c>
    </row>
    <row r="1818" spans="1:16" ht="33">
      <c r="A1818" s="86" t="s">
        <v>180</v>
      </c>
      <c r="B1818" s="87" t="s">
        <v>181</v>
      </c>
      <c r="C1818" s="88" t="s">
        <v>182</v>
      </c>
      <c r="D1818" s="89">
        <v>2</v>
      </c>
      <c r="E1818" s="89">
        <v>1.5</v>
      </c>
      <c r="F1818" s="89">
        <v>0.5</v>
      </c>
      <c r="G1818" s="89"/>
      <c r="H1818" s="83" t="s">
        <v>1552</v>
      </c>
      <c r="I1818" s="26" t="s">
        <v>13</v>
      </c>
      <c r="J1818" t="str">
        <f t="shared" si="201"/>
        <v>QA01006Báo in2</v>
      </c>
      <c r="K1818">
        <f t="shared" si="199"/>
        <v>1</v>
      </c>
      <c r="L1818" t="str">
        <f t="shared" si="202"/>
        <v/>
      </c>
      <c r="M1818" t="str">
        <f t="shared" si="203"/>
        <v>QA01006Báo in2</v>
      </c>
      <c r="N1818">
        <f t="shared" si="200"/>
        <v>1</v>
      </c>
      <c r="O1818" t="str">
        <f t="shared" si="205"/>
        <v/>
      </c>
      <c r="P1818" t="str">
        <f t="shared" si="204"/>
        <v/>
      </c>
    </row>
    <row r="1819" spans="1:16" ht="33">
      <c r="A1819" s="86" t="s">
        <v>183</v>
      </c>
      <c r="B1819" s="87" t="s">
        <v>184</v>
      </c>
      <c r="C1819" s="88" t="s">
        <v>185</v>
      </c>
      <c r="D1819" s="89">
        <v>3</v>
      </c>
      <c r="E1819" s="89">
        <v>1</v>
      </c>
      <c r="F1819" s="89">
        <v>2</v>
      </c>
      <c r="G1819" s="89"/>
      <c r="H1819" s="83" t="s">
        <v>1552</v>
      </c>
      <c r="I1819" s="26" t="s">
        <v>13</v>
      </c>
      <c r="J1819" t="str">
        <f t="shared" si="201"/>
        <v>QA01007Báo in3</v>
      </c>
      <c r="K1819">
        <f t="shared" si="199"/>
        <v>1</v>
      </c>
      <c r="L1819" t="str">
        <f t="shared" si="202"/>
        <v/>
      </c>
      <c r="M1819" t="str">
        <f t="shared" si="203"/>
        <v>QA01007Báo in3</v>
      </c>
      <c r="N1819">
        <f t="shared" si="200"/>
        <v>1</v>
      </c>
      <c r="O1819" t="str">
        <f t="shared" si="205"/>
        <v/>
      </c>
      <c r="P1819" t="str">
        <f t="shared" si="204"/>
        <v/>
      </c>
    </row>
    <row r="1820" spans="1:16" ht="33">
      <c r="A1820" s="86" t="s">
        <v>186</v>
      </c>
      <c r="B1820" s="87" t="s">
        <v>187</v>
      </c>
      <c r="C1820" s="88" t="s">
        <v>188</v>
      </c>
      <c r="D1820" s="89">
        <v>1</v>
      </c>
      <c r="E1820" s="89">
        <v>0.5</v>
      </c>
      <c r="F1820" s="89">
        <v>0.5</v>
      </c>
      <c r="G1820" s="89"/>
      <c r="H1820" s="83" t="s">
        <v>1552</v>
      </c>
      <c r="I1820" s="26" t="s">
        <v>13</v>
      </c>
      <c r="J1820" t="str">
        <f t="shared" si="201"/>
        <v>QA01008Báo in1</v>
      </c>
      <c r="K1820">
        <f t="shared" si="199"/>
        <v>1</v>
      </c>
      <c r="L1820" t="str">
        <f t="shared" si="202"/>
        <v/>
      </c>
      <c r="M1820" t="str">
        <f t="shared" si="203"/>
        <v>QA01008Báo in1</v>
      </c>
      <c r="N1820">
        <f t="shared" si="200"/>
        <v>1</v>
      </c>
      <c r="O1820" t="str">
        <f t="shared" si="205"/>
        <v/>
      </c>
      <c r="P1820" t="str">
        <f t="shared" si="204"/>
        <v/>
      </c>
    </row>
    <row r="1821" spans="1:16" ht="33">
      <c r="A1821" s="86" t="s">
        <v>189</v>
      </c>
      <c r="B1821" s="87" t="s">
        <v>190</v>
      </c>
      <c r="C1821" s="88" t="s">
        <v>191</v>
      </c>
      <c r="D1821" s="89">
        <v>1</v>
      </c>
      <c r="E1821" s="89">
        <v>0</v>
      </c>
      <c r="F1821" s="89">
        <v>1</v>
      </c>
      <c r="G1821" s="89"/>
      <c r="H1821" s="83" t="s">
        <v>1552</v>
      </c>
      <c r="I1821" s="26" t="s">
        <v>73</v>
      </c>
      <c r="J1821" t="str">
        <f t="shared" si="201"/>
        <v>ĐC01018Báo in1</v>
      </c>
      <c r="K1821">
        <f t="shared" si="199"/>
        <v>1</v>
      </c>
      <c r="L1821" t="str">
        <f t="shared" si="202"/>
        <v/>
      </c>
      <c r="M1821" t="str">
        <f t="shared" si="203"/>
        <v>ĐC01018Báo in1</v>
      </c>
      <c r="N1821">
        <f t="shared" si="200"/>
        <v>1</v>
      </c>
      <c r="O1821" t="str">
        <f t="shared" si="205"/>
        <v/>
      </c>
      <c r="P1821" t="str">
        <f t="shared" si="204"/>
        <v/>
      </c>
    </row>
    <row r="1822" spans="1:16" ht="33">
      <c r="A1822" s="86" t="s">
        <v>192</v>
      </c>
      <c r="B1822" s="87" t="s">
        <v>193</v>
      </c>
      <c r="C1822" s="88" t="s">
        <v>194</v>
      </c>
      <c r="D1822" s="89">
        <v>1</v>
      </c>
      <c r="E1822" s="89">
        <v>0</v>
      </c>
      <c r="F1822" s="89">
        <v>1</v>
      </c>
      <c r="G1822" s="89"/>
      <c r="H1822" s="83" t="s">
        <v>1552</v>
      </c>
      <c r="I1822" s="26" t="s">
        <v>73</v>
      </c>
      <c r="J1822" t="str">
        <f t="shared" si="201"/>
        <v>ĐC01019Báo in1</v>
      </c>
      <c r="K1822">
        <f t="shared" si="199"/>
        <v>1</v>
      </c>
      <c r="L1822" t="str">
        <f t="shared" si="202"/>
        <v/>
      </c>
      <c r="M1822" t="str">
        <f t="shared" si="203"/>
        <v>ĐC01019Báo in1</v>
      </c>
      <c r="N1822">
        <f t="shared" si="200"/>
        <v>1</v>
      </c>
      <c r="O1822" t="str">
        <f t="shared" si="205"/>
        <v/>
      </c>
      <c r="P1822" t="str">
        <f t="shared" si="204"/>
        <v/>
      </c>
    </row>
    <row r="1823" spans="1:16" ht="33">
      <c r="A1823" s="90" t="s">
        <v>195</v>
      </c>
      <c r="B1823" s="87" t="s">
        <v>196</v>
      </c>
      <c r="C1823" s="88" t="s">
        <v>197</v>
      </c>
      <c r="D1823" s="89">
        <v>1</v>
      </c>
      <c r="E1823" s="89">
        <v>0</v>
      </c>
      <c r="F1823" s="89">
        <v>1</v>
      </c>
      <c r="G1823" s="89"/>
      <c r="H1823" s="83" t="s">
        <v>1552</v>
      </c>
      <c r="I1823" s="26" t="s">
        <v>73</v>
      </c>
      <c r="J1823" t="str">
        <f t="shared" si="201"/>
        <v>ĐC01020Báo in1</v>
      </c>
      <c r="K1823">
        <f t="shared" si="199"/>
        <v>1</v>
      </c>
      <c r="L1823" t="str">
        <f t="shared" si="202"/>
        <v/>
      </c>
      <c r="M1823" t="str">
        <f t="shared" si="203"/>
        <v>ĐC01020Báo in1</v>
      </c>
      <c r="N1823">
        <f t="shared" si="200"/>
        <v>1</v>
      </c>
      <c r="O1823" t="str">
        <f t="shared" si="205"/>
        <v/>
      </c>
      <c r="P1823" t="str">
        <f t="shared" si="204"/>
        <v/>
      </c>
    </row>
    <row r="1824" spans="1:16" ht="33">
      <c r="A1824" s="90" t="s">
        <v>198</v>
      </c>
      <c r="B1824" s="87" t="s">
        <v>199</v>
      </c>
      <c r="C1824" s="88" t="s">
        <v>200</v>
      </c>
      <c r="D1824" s="89">
        <v>1</v>
      </c>
      <c r="E1824" s="89">
        <v>0</v>
      </c>
      <c r="F1824" s="89">
        <v>1</v>
      </c>
      <c r="G1824" s="89"/>
      <c r="H1824" s="83" t="s">
        <v>1552</v>
      </c>
      <c r="I1824" s="26" t="s">
        <v>73</v>
      </c>
      <c r="J1824" t="str">
        <f t="shared" si="201"/>
        <v>ĐC01021Báo in1</v>
      </c>
      <c r="K1824">
        <f t="shared" si="199"/>
        <v>1</v>
      </c>
      <c r="L1824" t="str">
        <f t="shared" si="202"/>
        <v/>
      </c>
      <c r="M1824" t="str">
        <f t="shared" si="203"/>
        <v>ĐC01021Báo in1</v>
      </c>
      <c r="N1824">
        <f t="shared" si="200"/>
        <v>1</v>
      </c>
      <c r="O1824" t="str">
        <f t="shared" si="205"/>
        <v/>
      </c>
      <c r="P1824" t="str">
        <f t="shared" si="204"/>
        <v/>
      </c>
    </row>
    <row r="1825" spans="1:16" ht="33">
      <c r="A1825" s="80" t="s">
        <v>202</v>
      </c>
      <c r="B1825" s="81" t="s">
        <v>1203</v>
      </c>
      <c r="C1825" s="80" t="s">
        <v>11</v>
      </c>
      <c r="D1825" s="80">
        <v>3</v>
      </c>
      <c r="E1825" s="80">
        <v>2.5</v>
      </c>
      <c r="F1825" s="80">
        <v>0.5</v>
      </c>
      <c r="G1825" s="80"/>
      <c r="H1825" s="83" t="s">
        <v>1616</v>
      </c>
      <c r="I1825" s="26" t="s">
        <v>13</v>
      </c>
      <c r="J1825" t="str">
        <f t="shared" si="201"/>
        <v>TM01012Ảnh báo chí3</v>
      </c>
      <c r="K1825">
        <f t="shared" si="199"/>
        <v>1</v>
      </c>
      <c r="L1825" t="str">
        <f t="shared" si="202"/>
        <v/>
      </c>
      <c r="M1825" t="str">
        <f t="shared" si="203"/>
        <v>TM01012Ảnh báo chí3</v>
      </c>
      <c r="N1825">
        <f t="shared" si="200"/>
        <v>2</v>
      </c>
      <c r="O1825" t="str">
        <f t="shared" si="205"/>
        <v>HK2</v>
      </c>
      <c r="P1825" t="str">
        <f t="shared" si="204"/>
        <v>HK2</v>
      </c>
    </row>
    <row r="1826" spans="1:16" ht="33">
      <c r="A1826" s="80" t="s">
        <v>203</v>
      </c>
      <c r="B1826" s="81" t="s">
        <v>1206</v>
      </c>
      <c r="C1826" s="80" t="s">
        <v>16</v>
      </c>
      <c r="D1826" s="80">
        <v>2</v>
      </c>
      <c r="E1826" s="80">
        <v>1.5</v>
      </c>
      <c r="F1826" s="80">
        <v>0.5</v>
      </c>
      <c r="G1826" s="80"/>
      <c r="H1826" s="83" t="s">
        <v>1616</v>
      </c>
      <c r="I1826" s="26" t="s">
        <v>13</v>
      </c>
      <c r="J1826" t="str">
        <f t="shared" si="201"/>
        <v>KT01011Ảnh báo chí2</v>
      </c>
      <c r="K1826">
        <f t="shared" si="199"/>
        <v>1</v>
      </c>
      <c r="L1826" t="str">
        <f t="shared" si="202"/>
        <v/>
      </c>
      <c r="M1826" t="str">
        <f t="shared" si="203"/>
        <v>KT01011Ảnh báo chí2</v>
      </c>
      <c r="N1826">
        <f t="shared" si="200"/>
        <v>2</v>
      </c>
      <c r="O1826" t="str">
        <f t="shared" si="205"/>
        <v>HK2</v>
      </c>
      <c r="P1826" t="str">
        <f t="shared" si="204"/>
        <v>HK2</v>
      </c>
    </row>
    <row r="1827" spans="1:16" ht="33">
      <c r="A1827" s="80" t="s">
        <v>204</v>
      </c>
      <c r="B1827" s="81" t="s">
        <v>1208</v>
      </c>
      <c r="C1827" s="80" t="s">
        <v>12</v>
      </c>
      <c r="D1827" s="80">
        <v>2</v>
      </c>
      <c r="E1827" s="80">
        <v>1.5</v>
      </c>
      <c r="F1827" s="80">
        <v>0.5</v>
      </c>
      <c r="G1827" s="80"/>
      <c r="H1827" s="83" t="s">
        <v>1616</v>
      </c>
      <c r="I1827" s="26" t="s">
        <v>13</v>
      </c>
      <c r="J1827" t="str">
        <f t="shared" si="201"/>
        <v>CN01002Ảnh báo chí2</v>
      </c>
      <c r="K1827">
        <f t="shared" si="199"/>
        <v>1</v>
      </c>
      <c r="L1827" t="str">
        <f t="shared" si="202"/>
        <v/>
      </c>
      <c r="M1827" t="str">
        <f t="shared" si="203"/>
        <v>CN01002Ảnh báo chí2</v>
      </c>
      <c r="N1827">
        <f t="shared" si="200"/>
        <v>1</v>
      </c>
      <c r="O1827" t="str">
        <f t="shared" si="205"/>
        <v/>
      </c>
      <c r="P1827" t="str">
        <f t="shared" si="204"/>
        <v/>
      </c>
    </row>
    <row r="1828" spans="1:16" ht="33">
      <c r="A1828" s="80" t="s">
        <v>205</v>
      </c>
      <c r="B1828" s="81" t="s">
        <v>1211</v>
      </c>
      <c r="C1828" s="80" t="s">
        <v>21</v>
      </c>
      <c r="D1828" s="80">
        <v>2</v>
      </c>
      <c r="E1828" s="80">
        <v>1.5</v>
      </c>
      <c r="F1828" s="80">
        <v>0.5</v>
      </c>
      <c r="G1828" s="80"/>
      <c r="H1828" s="83" t="s">
        <v>1616</v>
      </c>
      <c r="I1828" s="26" t="s">
        <v>13</v>
      </c>
      <c r="J1828" t="str">
        <f t="shared" si="201"/>
        <v>LS01002Ảnh báo chí2</v>
      </c>
      <c r="K1828">
        <f t="shared" si="199"/>
        <v>2</v>
      </c>
      <c r="L1828" t="str">
        <f t="shared" si="202"/>
        <v>HK1</v>
      </c>
      <c r="M1828" t="str">
        <f t="shared" si="203"/>
        <v>LS01002Ảnh báo chí2</v>
      </c>
      <c r="N1828">
        <f t="shared" si="200"/>
        <v>1</v>
      </c>
      <c r="O1828" t="str">
        <f t="shared" si="205"/>
        <v/>
      </c>
      <c r="P1828" t="str">
        <f t="shared" si="204"/>
        <v>HK1</v>
      </c>
    </row>
    <row r="1829" spans="1:16" ht="33">
      <c r="A1829" s="80" t="s">
        <v>208</v>
      </c>
      <c r="B1829" s="81" t="s">
        <v>23</v>
      </c>
      <c r="C1829" s="80" t="s">
        <v>24</v>
      </c>
      <c r="D1829" s="80">
        <v>2</v>
      </c>
      <c r="E1829" s="80">
        <v>1.5</v>
      </c>
      <c r="F1829" s="80">
        <v>0.5</v>
      </c>
      <c r="G1829" s="80"/>
      <c r="H1829" s="83" t="s">
        <v>1616</v>
      </c>
      <c r="I1829" s="26" t="s">
        <v>13</v>
      </c>
      <c r="J1829" t="str">
        <f t="shared" si="201"/>
        <v>TH01001Ảnh báo chí2</v>
      </c>
      <c r="K1829">
        <f t="shared" si="199"/>
        <v>2</v>
      </c>
      <c r="L1829" t="str">
        <f t="shared" si="202"/>
        <v>HK1</v>
      </c>
      <c r="M1829" t="str">
        <f t="shared" si="203"/>
        <v>TH01001Ảnh báo chí2</v>
      </c>
      <c r="N1829">
        <f t="shared" si="200"/>
        <v>1</v>
      </c>
      <c r="O1829" t="str">
        <f t="shared" si="205"/>
        <v/>
      </c>
      <c r="P1829" t="str">
        <f t="shared" si="204"/>
        <v>HK1</v>
      </c>
    </row>
    <row r="1830" spans="1:16" ht="33">
      <c r="A1830" s="80" t="s">
        <v>211</v>
      </c>
      <c r="B1830" s="81" t="s">
        <v>26</v>
      </c>
      <c r="C1830" s="80" t="s">
        <v>27</v>
      </c>
      <c r="D1830" s="80">
        <v>3</v>
      </c>
      <c r="E1830" s="80">
        <v>2</v>
      </c>
      <c r="F1830" s="80">
        <v>1</v>
      </c>
      <c r="G1830" s="80" t="s">
        <v>28</v>
      </c>
      <c r="H1830" s="83" t="s">
        <v>1616</v>
      </c>
      <c r="I1830" s="26" t="s">
        <v>13</v>
      </c>
      <c r="J1830" t="str">
        <f t="shared" si="201"/>
        <v>NP01001Ảnh báo chí3</v>
      </c>
      <c r="K1830">
        <f t="shared" si="199"/>
        <v>1</v>
      </c>
      <c r="L1830" t="str">
        <f t="shared" si="202"/>
        <v/>
      </c>
      <c r="M1830" t="str">
        <f t="shared" si="203"/>
        <v>NP01001Ảnh báo chí3</v>
      </c>
      <c r="N1830">
        <f t="shared" si="200"/>
        <v>1</v>
      </c>
      <c r="O1830" t="str">
        <f t="shared" si="205"/>
        <v/>
      </c>
      <c r="P1830" t="str">
        <f t="shared" si="204"/>
        <v/>
      </c>
    </row>
    <row r="1831" spans="1:16" ht="33">
      <c r="A1831" s="80" t="s">
        <v>213</v>
      </c>
      <c r="B1831" s="81" t="s">
        <v>30</v>
      </c>
      <c r="C1831" s="80" t="s">
        <v>508</v>
      </c>
      <c r="D1831" s="80">
        <v>2</v>
      </c>
      <c r="E1831" s="80">
        <v>1.5</v>
      </c>
      <c r="F1831" s="80">
        <v>0.5</v>
      </c>
      <c r="G1831" s="80"/>
      <c r="H1831" s="83" t="s">
        <v>1616</v>
      </c>
      <c r="I1831" s="26" t="s">
        <v>13</v>
      </c>
      <c r="J1831" t="str">
        <f t="shared" si="201"/>
        <v>CT01001Ảnh báo chí2</v>
      </c>
      <c r="K1831">
        <f t="shared" si="199"/>
        <v>1</v>
      </c>
      <c r="L1831" t="str">
        <f t="shared" si="202"/>
        <v/>
      </c>
      <c r="M1831" t="str">
        <f t="shared" si="203"/>
        <v>CT01001Ảnh báo chí2</v>
      </c>
      <c r="N1831">
        <f t="shared" si="200"/>
        <v>1</v>
      </c>
      <c r="O1831" t="str">
        <f t="shared" si="205"/>
        <v/>
      </c>
      <c r="P1831" t="str">
        <f t="shared" si="204"/>
        <v/>
      </c>
    </row>
    <row r="1832" spans="1:16" ht="33">
      <c r="A1832" s="80" t="s">
        <v>215</v>
      </c>
      <c r="B1832" s="81" t="s">
        <v>33</v>
      </c>
      <c r="C1832" s="80" t="s">
        <v>1435</v>
      </c>
      <c r="D1832" s="80">
        <v>2</v>
      </c>
      <c r="E1832" s="80">
        <v>1.5</v>
      </c>
      <c r="F1832" s="80">
        <v>0.5</v>
      </c>
      <c r="G1832" s="80"/>
      <c r="H1832" s="83" t="s">
        <v>1616</v>
      </c>
      <c r="I1832" s="26" t="s">
        <v>13</v>
      </c>
      <c r="J1832" t="str">
        <f t="shared" si="201"/>
        <v>XD01001Ảnh báo chí2</v>
      </c>
      <c r="K1832">
        <f t="shared" si="199"/>
        <v>2</v>
      </c>
      <c r="L1832" t="str">
        <f t="shared" si="202"/>
        <v>HK1</v>
      </c>
      <c r="M1832" t="str">
        <f t="shared" si="203"/>
        <v>XD01001Ảnh báo chí2</v>
      </c>
      <c r="N1832">
        <f t="shared" si="200"/>
        <v>1</v>
      </c>
      <c r="O1832" t="str">
        <f t="shared" si="205"/>
        <v/>
      </c>
      <c r="P1832" t="str">
        <f t="shared" si="204"/>
        <v>HK1</v>
      </c>
    </row>
    <row r="1833" spans="1:16" ht="33">
      <c r="A1833" s="80" t="s">
        <v>218</v>
      </c>
      <c r="B1833" s="81" t="s">
        <v>36</v>
      </c>
      <c r="C1833" s="80" t="s">
        <v>37</v>
      </c>
      <c r="D1833" s="80">
        <v>2</v>
      </c>
      <c r="E1833" s="80">
        <v>1.5</v>
      </c>
      <c r="F1833" s="80">
        <v>0.5</v>
      </c>
      <c r="G1833" s="80"/>
      <c r="H1833" s="83" t="s">
        <v>1616</v>
      </c>
      <c r="I1833" s="26" t="s">
        <v>13</v>
      </c>
      <c r="J1833" t="str">
        <f t="shared" si="201"/>
        <v>TG01004Ảnh báo chí2</v>
      </c>
      <c r="K1833">
        <f t="shared" si="199"/>
        <v>2</v>
      </c>
      <c r="L1833" t="str">
        <f t="shared" si="202"/>
        <v>HK1</v>
      </c>
      <c r="M1833" t="str">
        <f t="shared" si="203"/>
        <v>TG01004Ảnh báo chí2</v>
      </c>
      <c r="N1833">
        <f t="shared" si="200"/>
        <v>1</v>
      </c>
      <c r="O1833" t="str">
        <f t="shared" si="205"/>
        <v/>
      </c>
      <c r="P1833" t="str">
        <f t="shared" si="204"/>
        <v>HK1</v>
      </c>
    </row>
    <row r="1834" spans="1:16" ht="33">
      <c r="A1834" s="80" t="s">
        <v>38</v>
      </c>
      <c r="B1834" s="81" t="s">
        <v>71</v>
      </c>
      <c r="C1834" s="80" t="s">
        <v>72</v>
      </c>
      <c r="D1834" s="80">
        <v>2</v>
      </c>
      <c r="E1834" s="80">
        <v>1.5</v>
      </c>
      <c r="F1834" s="80">
        <v>0.5</v>
      </c>
      <c r="G1834" s="80"/>
      <c r="H1834" s="83" t="s">
        <v>1616</v>
      </c>
      <c r="I1834" s="26" t="s">
        <v>73</v>
      </c>
      <c r="J1834" t="str">
        <f t="shared" si="201"/>
        <v>XH01001Ảnh báo chí2</v>
      </c>
      <c r="K1834">
        <f t="shared" si="199"/>
        <v>1</v>
      </c>
      <c r="L1834" t="str">
        <f t="shared" si="202"/>
        <v/>
      </c>
      <c r="M1834" t="str">
        <f t="shared" si="203"/>
        <v>XH01001Ảnh báo chí2</v>
      </c>
      <c r="N1834">
        <f t="shared" si="200"/>
        <v>1</v>
      </c>
      <c r="O1834" t="str">
        <f t="shared" si="205"/>
        <v/>
      </c>
      <c r="P1834" t="str">
        <f t="shared" si="204"/>
        <v/>
      </c>
    </row>
    <row r="1835" spans="1:16" ht="33">
      <c r="A1835" s="80" t="s">
        <v>41</v>
      </c>
      <c r="B1835" s="81" t="s">
        <v>305</v>
      </c>
      <c r="C1835" s="80" t="s">
        <v>306</v>
      </c>
      <c r="D1835" s="80">
        <v>2</v>
      </c>
      <c r="E1835" s="80">
        <v>1.5</v>
      </c>
      <c r="F1835" s="80">
        <v>0.5</v>
      </c>
      <c r="G1835" s="80"/>
      <c r="H1835" s="83" t="s">
        <v>1616</v>
      </c>
      <c r="I1835" s="26" t="s">
        <v>73</v>
      </c>
      <c r="J1835" t="str">
        <f t="shared" si="201"/>
        <v>QT02552Ảnh báo chí2</v>
      </c>
      <c r="K1835">
        <f t="shared" si="199"/>
        <v>1</v>
      </c>
      <c r="L1835" t="str">
        <f t="shared" si="202"/>
        <v/>
      </c>
      <c r="M1835" t="str">
        <f t="shared" si="203"/>
        <v>QT02552Ảnh báo chí2</v>
      </c>
      <c r="N1835">
        <f t="shared" si="200"/>
        <v>1</v>
      </c>
      <c r="O1835" t="str">
        <f t="shared" si="205"/>
        <v/>
      </c>
      <c r="P1835" t="str">
        <f t="shared" si="204"/>
        <v/>
      </c>
    </row>
    <row r="1836" spans="1:16" ht="33">
      <c r="A1836" s="80" t="s">
        <v>44</v>
      </c>
      <c r="B1836" s="81" t="s">
        <v>216</v>
      </c>
      <c r="C1836" s="80" t="s">
        <v>217</v>
      </c>
      <c r="D1836" s="80">
        <v>2</v>
      </c>
      <c r="E1836" s="80">
        <v>1.5</v>
      </c>
      <c r="F1836" s="80">
        <v>0.5</v>
      </c>
      <c r="G1836" s="80"/>
      <c r="H1836" s="83" t="s">
        <v>1616</v>
      </c>
      <c r="I1836" s="26" t="s">
        <v>73</v>
      </c>
      <c r="J1836" t="str">
        <f t="shared" si="201"/>
        <v>ĐC01001Ảnh báo chí2</v>
      </c>
      <c r="K1836">
        <f t="shared" si="199"/>
        <v>1</v>
      </c>
      <c r="L1836" t="str">
        <f t="shared" si="202"/>
        <v/>
      </c>
      <c r="M1836" t="str">
        <f t="shared" si="203"/>
        <v>ĐC01001Ảnh báo chí2</v>
      </c>
      <c r="N1836">
        <f t="shared" si="200"/>
        <v>1</v>
      </c>
      <c r="O1836" t="str">
        <f t="shared" si="205"/>
        <v/>
      </c>
      <c r="P1836" t="str">
        <f t="shared" si="204"/>
        <v/>
      </c>
    </row>
    <row r="1837" spans="1:16" ht="33">
      <c r="A1837" s="80" t="s">
        <v>47</v>
      </c>
      <c r="B1837" s="81" t="s">
        <v>1553</v>
      </c>
      <c r="C1837" s="80" t="s">
        <v>1554</v>
      </c>
      <c r="D1837" s="80">
        <v>2</v>
      </c>
      <c r="E1837" s="80">
        <v>1.5</v>
      </c>
      <c r="F1837" s="80">
        <v>0.5</v>
      </c>
      <c r="G1837" s="80"/>
      <c r="H1837" s="83" t="s">
        <v>1616</v>
      </c>
      <c r="I1837" s="26" t="s">
        <v>73</v>
      </c>
      <c r="J1837" t="str">
        <f t="shared" si="201"/>
        <v>KT01006Ảnh báo chí2</v>
      </c>
      <c r="K1837">
        <f t="shared" si="199"/>
        <v>1</v>
      </c>
      <c r="L1837" t="str">
        <f t="shared" si="202"/>
        <v/>
      </c>
      <c r="M1837" t="str">
        <f t="shared" si="203"/>
        <v>KT01006Ảnh báo chí2</v>
      </c>
      <c r="N1837">
        <f t="shared" si="200"/>
        <v>2</v>
      </c>
      <c r="O1837" t="str">
        <f t="shared" si="205"/>
        <v>HK2</v>
      </c>
      <c r="P1837" t="str">
        <f t="shared" si="204"/>
        <v>HK2</v>
      </c>
    </row>
    <row r="1838" spans="1:16" ht="33">
      <c r="A1838" s="80" t="s">
        <v>50</v>
      </c>
      <c r="B1838" s="81" t="s">
        <v>76</v>
      </c>
      <c r="C1838" s="80" t="s">
        <v>299</v>
      </c>
      <c r="D1838" s="80">
        <v>2</v>
      </c>
      <c r="E1838" s="80">
        <v>1.5</v>
      </c>
      <c r="F1838" s="80">
        <v>0.5</v>
      </c>
      <c r="G1838" s="80"/>
      <c r="H1838" s="83" t="s">
        <v>1616</v>
      </c>
      <c r="I1838" s="26" t="s">
        <v>73</v>
      </c>
      <c r="J1838" t="str">
        <f t="shared" si="201"/>
        <v>TT01002Ảnh báo chí2</v>
      </c>
      <c r="K1838">
        <f t="shared" si="199"/>
        <v>1</v>
      </c>
      <c r="L1838" t="str">
        <f t="shared" si="202"/>
        <v/>
      </c>
      <c r="M1838" t="str">
        <f t="shared" si="203"/>
        <v>TT01002Ảnh báo chí2</v>
      </c>
      <c r="N1838">
        <f t="shared" si="200"/>
        <v>2</v>
      </c>
      <c r="O1838" t="str">
        <f t="shared" si="205"/>
        <v>HK2</v>
      </c>
      <c r="P1838" t="str">
        <f t="shared" si="204"/>
        <v>HK2</v>
      </c>
    </row>
    <row r="1839" spans="1:16" ht="33">
      <c r="A1839" s="80" t="s">
        <v>53</v>
      </c>
      <c r="B1839" s="81" t="s">
        <v>1436</v>
      </c>
      <c r="C1839" s="80" t="s">
        <v>1437</v>
      </c>
      <c r="D1839" s="80">
        <v>2</v>
      </c>
      <c r="E1839" s="80">
        <v>1.5</v>
      </c>
      <c r="F1839" s="80">
        <v>0.5</v>
      </c>
      <c r="G1839" s="80"/>
      <c r="H1839" s="83" t="s">
        <v>1616</v>
      </c>
      <c r="I1839" s="26" t="s">
        <v>73</v>
      </c>
      <c r="J1839" t="str">
        <f t="shared" si="201"/>
        <v>ĐC01006Ảnh báo chí2</v>
      </c>
      <c r="K1839">
        <f t="shared" si="199"/>
        <v>1</v>
      </c>
      <c r="L1839" t="str">
        <f t="shared" si="202"/>
        <v/>
      </c>
      <c r="M1839" t="str">
        <f t="shared" si="203"/>
        <v>ĐC01006Ảnh báo chí2</v>
      </c>
      <c r="N1839">
        <f t="shared" si="200"/>
        <v>2</v>
      </c>
      <c r="O1839" t="str">
        <f t="shared" si="205"/>
        <v>HK2</v>
      </c>
      <c r="P1839" t="str">
        <f t="shared" si="204"/>
        <v>HK2</v>
      </c>
    </row>
    <row r="1840" spans="1:16" ht="33">
      <c r="A1840" s="80" t="s">
        <v>56</v>
      </c>
      <c r="B1840" s="81" t="s">
        <v>1555</v>
      </c>
      <c r="C1840" s="80" t="s">
        <v>1359</v>
      </c>
      <c r="D1840" s="80">
        <v>2</v>
      </c>
      <c r="E1840" s="80">
        <v>1.5</v>
      </c>
      <c r="F1840" s="80">
        <v>0.5</v>
      </c>
      <c r="G1840" s="80"/>
      <c r="H1840" s="83" t="s">
        <v>1616</v>
      </c>
      <c r="I1840" s="26" t="s">
        <v>73</v>
      </c>
      <c r="J1840" t="str">
        <f t="shared" si="201"/>
        <v>TG01007Ảnh báo chí2</v>
      </c>
      <c r="K1840">
        <f t="shared" si="199"/>
        <v>1</v>
      </c>
      <c r="L1840" t="str">
        <f t="shared" si="202"/>
        <v/>
      </c>
      <c r="M1840" t="str">
        <f t="shared" si="203"/>
        <v>TG01007Ảnh báo chí2</v>
      </c>
      <c r="N1840">
        <f t="shared" si="200"/>
        <v>1</v>
      </c>
      <c r="O1840" t="str">
        <f t="shared" si="205"/>
        <v/>
      </c>
      <c r="P1840" t="str">
        <f t="shared" si="204"/>
        <v/>
      </c>
    </row>
    <row r="1841" spans="1:16" ht="33">
      <c r="A1841" s="80" t="s">
        <v>59</v>
      </c>
      <c r="B1841" s="81" t="s">
        <v>80</v>
      </c>
      <c r="C1841" s="80" t="s">
        <v>1438</v>
      </c>
      <c r="D1841" s="80">
        <v>2</v>
      </c>
      <c r="E1841" s="80">
        <v>1.5</v>
      </c>
      <c r="F1841" s="80">
        <v>0.5</v>
      </c>
      <c r="G1841" s="80"/>
      <c r="H1841" s="83" t="s">
        <v>1616</v>
      </c>
      <c r="I1841" s="26" t="s">
        <v>73</v>
      </c>
      <c r="J1841" t="str">
        <f t="shared" si="201"/>
        <v>QT01001Ảnh báo chí2</v>
      </c>
      <c r="K1841">
        <f t="shared" si="199"/>
        <v>1</v>
      </c>
      <c r="L1841" t="str">
        <f t="shared" si="202"/>
        <v/>
      </c>
      <c r="M1841" t="str">
        <f t="shared" si="203"/>
        <v>QT01001Ảnh báo chí2</v>
      </c>
      <c r="N1841">
        <f t="shared" si="200"/>
        <v>1</v>
      </c>
      <c r="O1841" t="str">
        <f t="shared" si="205"/>
        <v/>
      </c>
      <c r="P1841" t="str">
        <f t="shared" si="204"/>
        <v/>
      </c>
    </row>
    <row r="1842" spans="1:16" ht="33">
      <c r="A1842" s="80" t="s">
        <v>62</v>
      </c>
      <c r="B1842" s="81" t="s">
        <v>1556</v>
      </c>
      <c r="C1842" s="80" t="s">
        <v>1557</v>
      </c>
      <c r="D1842" s="80">
        <v>2</v>
      </c>
      <c r="E1842" s="80">
        <v>1.5</v>
      </c>
      <c r="F1842" s="80">
        <v>0.5</v>
      </c>
      <c r="G1842" s="80"/>
      <c r="H1842" s="83" t="s">
        <v>1616</v>
      </c>
      <c r="I1842" s="26" t="s">
        <v>73</v>
      </c>
      <c r="J1842" t="str">
        <f t="shared" si="201"/>
        <v>ĐC01004Ảnh báo chí2</v>
      </c>
      <c r="K1842">
        <f t="shared" si="199"/>
        <v>1</v>
      </c>
      <c r="L1842" t="str">
        <f t="shared" si="202"/>
        <v/>
      </c>
      <c r="M1842" t="str">
        <f t="shared" si="203"/>
        <v>ĐC01004Ảnh báo chí2</v>
      </c>
      <c r="N1842">
        <f t="shared" si="200"/>
        <v>1</v>
      </c>
      <c r="O1842" t="str">
        <f t="shared" si="205"/>
        <v/>
      </c>
      <c r="P1842" t="str">
        <f t="shared" si="204"/>
        <v/>
      </c>
    </row>
    <row r="1843" spans="1:16" ht="33">
      <c r="A1843" s="80" t="s">
        <v>65</v>
      </c>
      <c r="B1843" s="81" t="s">
        <v>82</v>
      </c>
      <c r="C1843" s="80" t="s">
        <v>1558</v>
      </c>
      <c r="D1843" s="80">
        <v>2</v>
      </c>
      <c r="E1843" s="80">
        <v>1.5</v>
      </c>
      <c r="F1843" s="80">
        <v>0.5</v>
      </c>
      <c r="G1843" s="80"/>
      <c r="H1843" s="83" t="s">
        <v>1616</v>
      </c>
      <c r="I1843" s="26" t="s">
        <v>73</v>
      </c>
      <c r="J1843" t="str">
        <f t="shared" si="201"/>
        <v>TT01001Ảnh báo chí2</v>
      </c>
      <c r="K1843">
        <f t="shared" si="199"/>
        <v>1</v>
      </c>
      <c r="L1843" t="str">
        <f t="shared" si="202"/>
        <v/>
      </c>
      <c r="M1843" t="str">
        <f t="shared" si="203"/>
        <v>TT01001Ảnh báo chí2</v>
      </c>
      <c r="N1843">
        <f t="shared" si="200"/>
        <v>1</v>
      </c>
      <c r="O1843" t="str">
        <f t="shared" si="205"/>
        <v/>
      </c>
      <c r="P1843" t="str">
        <f t="shared" si="204"/>
        <v/>
      </c>
    </row>
    <row r="1844" spans="1:16" ht="33">
      <c r="A1844" s="80" t="s">
        <v>68</v>
      </c>
      <c r="B1844" s="81" t="s">
        <v>39</v>
      </c>
      <c r="C1844" s="80" t="s">
        <v>40</v>
      </c>
      <c r="D1844" s="80">
        <v>3</v>
      </c>
      <c r="E1844" s="80">
        <v>1</v>
      </c>
      <c r="F1844" s="80">
        <v>2</v>
      </c>
      <c r="G1844" s="80"/>
      <c r="H1844" s="83" t="s">
        <v>1616</v>
      </c>
      <c r="I1844" s="26" t="s">
        <v>13</v>
      </c>
      <c r="J1844" t="str">
        <f t="shared" si="201"/>
        <v>ĐC01005Ảnh báo chí3</v>
      </c>
      <c r="K1844">
        <f t="shared" si="199"/>
        <v>1</v>
      </c>
      <c r="L1844" t="str">
        <f t="shared" si="202"/>
        <v/>
      </c>
      <c r="M1844" t="str">
        <f t="shared" si="203"/>
        <v>ĐC01005Ảnh báo chí3</v>
      </c>
      <c r="N1844">
        <f t="shared" si="200"/>
        <v>1</v>
      </c>
      <c r="O1844" t="str">
        <f t="shared" si="205"/>
        <v/>
      </c>
      <c r="P1844" t="str">
        <f t="shared" si="204"/>
        <v/>
      </c>
    </row>
    <row r="1845" spans="1:16" ht="33">
      <c r="A1845" s="80" t="s">
        <v>237</v>
      </c>
      <c r="B1845" s="81" t="s">
        <v>42</v>
      </c>
      <c r="C1845" s="80" t="s">
        <v>43</v>
      </c>
      <c r="D1845" s="80">
        <v>4</v>
      </c>
      <c r="E1845" s="80">
        <v>2</v>
      </c>
      <c r="F1845" s="80">
        <v>2</v>
      </c>
      <c r="G1845" s="80"/>
      <c r="H1845" s="83" t="s">
        <v>1616</v>
      </c>
      <c r="I1845" s="26" t="s">
        <v>13</v>
      </c>
      <c r="J1845" t="str">
        <f t="shared" si="201"/>
        <v>NN01015Ảnh báo chí4</v>
      </c>
      <c r="K1845">
        <f t="shared" si="199"/>
        <v>2</v>
      </c>
      <c r="L1845" t="str">
        <f t="shared" si="202"/>
        <v>HK1</v>
      </c>
      <c r="M1845" t="str">
        <f t="shared" si="203"/>
        <v>NN01015Ảnh báo chí4</v>
      </c>
      <c r="N1845">
        <f t="shared" si="200"/>
        <v>1</v>
      </c>
      <c r="O1845" t="str">
        <f t="shared" si="205"/>
        <v/>
      </c>
      <c r="P1845" t="str">
        <f t="shared" si="204"/>
        <v>HK1</v>
      </c>
    </row>
    <row r="1846" spans="1:16" ht="33">
      <c r="A1846" s="80" t="s">
        <v>239</v>
      </c>
      <c r="B1846" s="81" t="s">
        <v>45</v>
      </c>
      <c r="C1846" s="80" t="s">
        <v>46</v>
      </c>
      <c r="D1846" s="80">
        <v>4</v>
      </c>
      <c r="E1846" s="80">
        <v>2</v>
      </c>
      <c r="F1846" s="80">
        <v>2</v>
      </c>
      <c r="G1846" s="80"/>
      <c r="H1846" s="83" t="s">
        <v>1616</v>
      </c>
      <c r="I1846" s="26" t="s">
        <v>13</v>
      </c>
      <c r="J1846" t="str">
        <f t="shared" si="201"/>
        <v>NN01016Ảnh báo chí4</v>
      </c>
      <c r="K1846">
        <f t="shared" si="199"/>
        <v>1</v>
      </c>
      <c r="L1846" t="str">
        <f t="shared" si="202"/>
        <v/>
      </c>
      <c r="M1846" t="str">
        <f t="shared" si="203"/>
        <v>NN01016Ảnh báo chí4</v>
      </c>
      <c r="N1846">
        <f t="shared" si="200"/>
        <v>2</v>
      </c>
      <c r="O1846" t="str">
        <f t="shared" si="205"/>
        <v>HK2</v>
      </c>
      <c r="P1846" t="str">
        <f t="shared" si="204"/>
        <v>HK2</v>
      </c>
    </row>
    <row r="1847" spans="1:16" ht="33">
      <c r="A1847" s="80" t="s">
        <v>241</v>
      </c>
      <c r="B1847" s="81" t="s">
        <v>48</v>
      </c>
      <c r="C1847" s="80" t="s">
        <v>49</v>
      </c>
      <c r="D1847" s="80">
        <v>4</v>
      </c>
      <c r="E1847" s="80">
        <v>2</v>
      </c>
      <c r="F1847" s="80">
        <v>2</v>
      </c>
      <c r="G1847" s="80"/>
      <c r="H1847" s="83" t="s">
        <v>1616</v>
      </c>
      <c r="I1847" s="26" t="s">
        <v>13</v>
      </c>
      <c r="J1847" t="str">
        <f t="shared" si="201"/>
        <v>NN01017Ảnh báo chí4</v>
      </c>
      <c r="K1847">
        <f t="shared" si="199"/>
        <v>1</v>
      </c>
      <c r="L1847" t="str">
        <f t="shared" si="202"/>
        <v/>
      </c>
      <c r="M1847" t="str">
        <f t="shared" si="203"/>
        <v>NN01017Ảnh báo chí4</v>
      </c>
      <c r="N1847">
        <f t="shared" si="200"/>
        <v>1</v>
      </c>
      <c r="O1847" t="str">
        <f t="shared" si="205"/>
        <v/>
      </c>
      <c r="P1847" t="str">
        <f t="shared" si="204"/>
        <v/>
      </c>
    </row>
    <row r="1848" spans="1:16" ht="33">
      <c r="A1848" s="80" t="s">
        <v>244</v>
      </c>
      <c r="B1848" s="81" t="s">
        <v>967</v>
      </c>
      <c r="C1848" s="80" t="s">
        <v>1559</v>
      </c>
      <c r="D1848" s="80">
        <v>3</v>
      </c>
      <c r="E1848" s="80">
        <v>1.5</v>
      </c>
      <c r="F1848" s="80">
        <v>1.5</v>
      </c>
      <c r="G1848" s="80"/>
      <c r="H1848" s="83" t="s">
        <v>1616</v>
      </c>
      <c r="I1848" s="26" t="s">
        <v>13</v>
      </c>
      <c r="J1848" t="str">
        <f t="shared" si="201"/>
        <v>NN01023Ảnh báo chí3</v>
      </c>
      <c r="K1848">
        <f t="shared" si="199"/>
        <v>1</v>
      </c>
      <c r="L1848" t="str">
        <f t="shared" si="202"/>
        <v/>
      </c>
      <c r="M1848" t="str">
        <f t="shared" si="203"/>
        <v>NN01023Ảnh báo chí3</v>
      </c>
      <c r="N1848">
        <f t="shared" si="200"/>
        <v>1</v>
      </c>
      <c r="O1848" t="str">
        <f t="shared" si="205"/>
        <v/>
      </c>
      <c r="P1848" t="str">
        <f t="shared" si="204"/>
        <v/>
      </c>
    </row>
    <row r="1849" spans="1:16" ht="33">
      <c r="A1849" s="80" t="s">
        <v>120</v>
      </c>
      <c r="B1849" s="81" t="s">
        <v>51</v>
      </c>
      <c r="C1849" s="80" t="s">
        <v>52</v>
      </c>
      <c r="D1849" s="80">
        <v>4</v>
      </c>
      <c r="E1849" s="80">
        <v>2</v>
      </c>
      <c r="F1849" s="80">
        <v>2</v>
      </c>
      <c r="G1849" s="80"/>
      <c r="H1849" s="83" t="s">
        <v>1616</v>
      </c>
      <c r="I1849" s="26" t="s">
        <v>13</v>
      </c>
      <c r="J1849" t="str">
        <f t="shared" si="201"/>
        <v>NN01019Ảnh báo chí4</v>
      </c>
      <c r="K1849">
        <f t="shared" si="199"/>
        <v>1</v>
      </c>
      <c r="L1849" t="str">
        <f t="shared" si="202"/>
        <v/>
      </c>
      <c r="M1849" t="str">
        <f t="shared" si="203"/>
        <v>NN01019Ảnh báo chí4</v>
      </c>
      <c r="N1849">
        <f t="shared" si="200"/>
        <v>1</v>
      </c>
      <c r="O1849" t="str">
        <f t="shared" si="205"/>
        <v/>
      </c>
      <c r="P1849" t="str">
        <f t="shared" si="204"/>
        <v/>
      </c>
    </row>
    <row r="1850" spans="1:16" ht="33">
      <c r="A1850" s="80" t="s">
        <v>123</v>
      </c>
      <c r="B1850" s="81" t="s">
        <v>54</v>
      </c>
      <c r="C1850" s="80" t="s">
        <v>55</v>
      </c>
      <c r="D1850" s="80">
        <v>4</v>
      </c>
      <c r="E1850" s="80">
        <v>2</v>
      </c>
      <c r="F1850" s="80">
        <v>2</v>
      </c>
      <c r="G1850" s="80"/>
      <c r="H1850" s="83" t="s">
        <v>1616</v>
      </c>
      <c r="I1850" s="26" t="s">
        <v>13</v>
      </c>
      <c r="J1850" t="str">
        <f t="shared" si="201"/>
        <v>NN01020Ảnh báo chí4</v>
      </c>
      <c r="K1850">
        <f t="shared" si="199"/>
        <v>1</v>
      </c>
      <c r="L1850" t="str">
        <f t="shared" si="202"/>
        <v/>
      </c>
      <c r="M1850" t="str">
        <f t="shared" si="203"/>
        <v>NN01020Ảnh báo chí4</v>
      </c>
      <c r="N1850">
        <f t="shared" si="200"/>
        <v>2</v>
      </c>
      <c r="O1850" t="str">
        <f t="shared" si="205"/>
        <v>HK2</v>
      </c>
      <c r="P1850" t="str">
        <f t="shared" si="204"/>
        <v>HK2</v>
      </c>
    </row>
    <row r="1851" spans="1:16" ht="33">
      <c r="A1851" s="80" t="s">
        <v>126</v>
      </c>
      <c r="B1851" s="81" t="s">
        <v>57</v>
      </c>
      <c r="C1851" s="80" t="s">
        <v>58</v>
      </c>
      <c r="D1851" s="80">
        <v>4</v>
      </c>
      <c r="E1851" s="80">
        <v>2</v>
      </c>
      <c r="F1851" s="80">
        <v>2</v>
      </c>
      <c r="G1851" s="80"/>
      <c r="H1851" s="83" t="s">
        <v>1616</v>
      </c>
      <c r="I1851" s="26" t="s">
        <v>13</v>
      </c>
      <c r="J1851" t="str">
        <f t="shared" si="201"/>
        <v>NN01021Ảnh báo chí4</v>
      </c>
      <c r="K1851">
        <f t="shared" si="199"/>
        <v>1</v>
      </c>
      <c r="L1851" t="str">
        <f t="shared" si="202"/>
        <v/>
      </c>
      <c r="M1851" t="str">
        <f t="shared" si="203"/>
        <v>NN01021Ảnh báo chí4</v>
      </c>
      <c r="N1851">
        <f t="shared" si="200"/>
        <v>1</v>
      </c>
      <c r="O1851" t="str">
        <f t="shared" si="205"/>
        <v/>
      </c>
      <c r="P1851" t="str">
        <f t="shared" si="204"/>
        <v/>
      </c>
    </row>
    <row r="1852" spans="1:16" ht="33">
      <c r="A1852" s="80" t="s">
        <v>129</v>
      </c>
      <c r="B1852" s="81" t="s">
        <v>969</v>
      </c>
      <c r="C1852" s="80" t="s">
        <v>1560</v>
      </c>
      <c r="D1852" s="80">
        <v>3</v>
      </c>
      <c r="E1852" s="80">
        <v>1.5</v>
      </c>
      <c r="F1852" s="80">
        <v>1.5</v>
      </c>
      <c r="G1852" s="80"/>
      <c r="H1852" s="83" t="s">
        <v>1616</v>
      </c>
      <c r="I1852" s="26" t="s">
        <v>13</v>
      </c>
      <c r="J1852" t="str">
        <f t="shared" si="201"/>
        <v>NN01024Ảnh báo chí3</v>
      </c>
      <c r="K1852">
        <f t="shared" si="199"/>
        <v>1</v>
      </c>
      <c r="L1852" t="str">
        <f t="shared" si="202"/>
        <v/>
      </c>
      <c r="M1852" t="str">
        <f t="shared" si="203"/>
        <v>NN01024Ảnh báo chí3</v>
      </c>
      <c r="N1852">
        <f t="shared" si="200"/>
        <v>1</v>
      </c>
      <c r="O1852" t="str">
        <f t="shared" si="205"/>
        <v/>
      </c>
      <c r="P1852" t="str">
        <f t="shared" si="204"/>
        <v/>
      </c>
    </row>
    <row r="1853" spans="1:16" ht="33">
      <c r="A1853" s="80" t="s">
        <v>254</v>
      </c>
      <c r="B1853" s="81" t="s">
        <v>221</v>
      </c>
      <c r="C1853" s="80" t="s">
        <v>222</v>
      </c>
      <c r="D1853" s="80">
        <v>3</v>
      </c>
      <c r="E1853" s="80">
        <v>1.5</v>
      </c>
      <c r="F1853" s="80">
        <v>1.5</v>
      </c>
      <c r="G1853" s="80"/>
      <c r="H1853" s="83" t="s">
        <v>1616</v>
      </c>
      <c r="I1853" s="26" t="s">
        <v>13</v>
      </c>
      <c r="J1853" t="str">
        <f t="shared" si="201"/>
        <v>BC02801Ảnh báo chí3</v>
      </c>
      <c r="K1853">
        <f t="shared" si="199"/>
        <v>2</v>
      </c>
      <c r="L1853" t="str">
        <f t="shared" si="202"/>
        <v>HK1</v>
      </c>
      <c r="M1853" t="str">
        <f t="shared" si="203"/>
        <v>BC02801Ảnh báo chí3</v>
      </c>
      <c r="N1853">
        <f t="shared" si="200"/>
        <v>1</v>
      </c>
      <c r="O1853" t="str">
        <f t="shared" si="205"/>
        <v/>
      </c>
      <c r="P1853" t="str">
        <f t="shared" si="204"/>
        <v>HK1</v>
      </c>
    </row>
    <row r="1854" spans="1:16" ht="33">
      <c r="A1854" s="80" t="s">
        <v>257</v>
      </c>
      <c r="B1854" s="81" t="s">
        <v>223</v>
      </c>
      <c r="C1854" s="80" t="s">
        <v>224</v>
      </c>
      <c r="D1854" s="80">
        <v>3</v>
      </c>
      <c r="E1854" s="80">
        <v>1.5</v>
      </c>
      <c r="F1854" s="80">
        <v>1.5</v>
      </c>
      <c r="G1854" s="80"/>
      <c r="H1854" s="83" t="s">
        <v>1616</v>
      </c>
      <c r="I1854" s="26" t="s">
        <v>13</v>
      </c>
      <c r="J1854" t="str">
        <f t="shared" si="201"/>
        <v>PT02306Ảnh báo chí3</v>
      </c>
      <c r="K1854">
        <f t="shared" si="199"/>
        <v>1</v>
      </c>
      <c r="L1854" t="str">
        <f t="shared" si="202"/>
        <v/>
      </c>
      <c r="M1854" t="str">
        <f t="shared" si="203"/>
        <v>PT02306Ảnh báo chí3</v>
      </c>
      <c r="N1854">
        <f t="shared" si="200"/>
        <v>1</v>
      </c>
      <c r="O1854" t="str">
        <f t="shared" si="205"/>
        <v/>
      </c>
      <c r="P1854" t="str">
        <f t="shared" si="204"/>
        <v/>
      </c>
    </row>
    <row r="1855" spans="1:16" ht="33">
      <c r="A1855" s="80" t="s">
        <v>260</v>
      </c>
      <c r="B1855" s="81" t="s">
        <v>1561</v>
      </c>
      <c r="C1855" s="80" t="s">
        <v>1562</v>
      </c>
      <c r="D1855" s="80">
        <v>3</v>
      </c>
      <c r="E1855" s="80">
        <v>1.5</v>
      </c>
      <c r="F1855" s="80">
        <v>1.5</v>
      </c>
      <c r="G1855" s="80"/>
      <c r="H1855" s="83" t="s">
        <v>1616</v>
      </c>
      <c r="I1855" s="26" t="s">
        <v>13</v>
      </c>
      <c r="J1855" t="str">
        <f t="shared" si="201"/>
        <v>BC02115Ảnh báo chí3</v>
      </c>
      <c r="K1855">
        <f t="shared" si="199"/>
        <v>1</v>
      </c>
      <c r="L1855" t="str">
        <f t="shared" si="202"/>
        <v/>
      </c>
      <c r="M1855" t="str">
        <f t="shared" si="203"/>
        <v>BC02115Ảnh báo chí3</v>
      </c>
      <c r="N1855">
        <f t="shared" si="200"/>
        <v>1</v>
      </c>
      <c r="O1855" t="str">
        <f t="shared" si="205"/>
        <v/>
      </c>
      <c r="P1855" t="str">
        <f t="shared" si="204"/>
        <v/>
      </c>
    </row>
    <row r="1856" spans="1:16" ht="33">
      <c r="A1856" s="80" t="s">
        <v>261</v>
      </c>
      <c r="B1856" s="81" t="s">
        <v>1563</v>
      </c>
      <c r="C1856" s="80" t="s">
        <v>1564</v>
      </c>
      <c r="D1856" s="80">
        <v>3</v>
      </c>
      <c r="E1856" s="80">
        <v>1.5</v>
      </c>
      <c r="F1856" s="80">
        <v>1.5</v>
      </c>
      <c r="G1856" s="80"/>
      <c r="H1856" s="83" t="s">
        <v>1616</v>
      </c>
      <c r="I1856" s="26" t="s">
        <v>13</v>
      </c>
      <c r="J1856" t="str">
        <f t="shared" si="201"/>
        <v>QQ02101Ảnh báo chí3</v>
      </c>
      <c r="K1856">
        <f t="shared" si="199"/>
        <v>1</v>
      </c>
      <c r="L1856" t="str">
        <f t="shared" si="202"/>
        <v/>
      </c>
      <c r="M1856" t="str">
        <f t="shared" si="203"/>
        <v>QQ02101Ảnh báo chí3</v>
      </c>
      <c r="N1856">
        <f t="shared" si="200"/>
        <v>1</v>
      </c>
      <c r="O1856" t="str">
        <f t="shared" si="205"/>
        <v/>
      </c>
      <c r="P1856" t="str">
        <f t="shared" si="204"/>
        <v/>
      </c>
    </row>
    <row r="1857" spans="1:16" ht="33">
      <c r="A1857" s="80" t="s">
        <v>202</v>
      </c>
      <c r="B1857" s="81" t="s">
        <v>437</v>
      </c>
      <c r="C1857" s="80" t="s">
        <v>1565</v>
      </c>
      <c r="D1857" s="80">
        <v>3</v>
      </c>
      <c r="E1857" s="80">
        <v>1.5</v>
      </c>
      <c r="F1857" s="80">
        <v>1.5</v>
      </c>
      <c r="G1857" s="80"/>
      <c r="H1857" s="83" t="s">
        <v>1616</v>
      </c>
      <c r="I1857" s="26" t="s">
        <v>73</v>
      </c>
      <c r="J1857" t="str">
        <f t="shared" si="201"/>
        <v>PT03801Ảnh báo chí3</v>
      </c>
      <c r="K1857">
        <f t="shared" si="199"/>
        <v>1</v>
      </c>
      <c r="L1857" t="str">
        <f t="shared" si="202"/>
        <v/>
      </c>
      <c r="M1857" t="str">
        <f t="shared" si="203"/>
        <v>PT03801Ảnh báo chí3</v>
      </c>
      <c r="N1857">
        <f t="shared" si="200"/>
        <v>1</v>
      </c>
      <c r="O1857" t="str">
        <f t="shared" si="205"/>
        <v/>
      </c>
      <c r="P1857" t="str">
        <f t="shared" si="204"/>
        <v/>
      </c>
    </row>
    <row r="1858" spans="1:16" ht="33">
      <c r="A1858" s="80" t="s">
        <v>203</v>
      </c>
      <c r="B1858" s="81" t="s">
        <v>98</v>
      </c>
      <c r="C1858" s="80" t="s">
        <v>99</v>
      </c>
      <c r="D1858" s="80">
        <v>3</v>
      </c>
      <c r="E1858" s="80">
        <v>1</v>
      </c>
      <c r="F1858" s="80">
        <v>2</v>
      </c>
      <c r="G1858" s="80"/>
      <c r="H1858" s="83" t="s">
        <v>1616</v>
      </c>
      <c r="I1858" s="26" t="s">
        <v>73</v>
      </c>
      <c r="J1858" t="str">
        <f t="shared" si="201"/>
        <v>BC02307Ảnh báo chí3</v>
      </c>
      <c r="K1858">
        <f t="shared" ref="K1858:K1921" si="206">COUNTIF($J$2:$J$3265,J1858)</f>
        <v>1</v>
      </c>
      <c r="L1858" t="str">
        <f t="shared" si="202"/>
        <v/>
      </c>
      <c r="M1858" t="str">
        <f t="shared" si="203"/>
        <v>BC02307Ảnh báo chí3</v>
      </c>
      <c r="N1858">
        <f t="shared" ref="N1858:N1921" si="207">COUNTIF(M1858:M5143,M1858)</f>
        <v>1</v>
      </c>
      <c r="O1858" t="str">
        <f t="shared" si="205"/>
        <v/>
      </c>
      <c r="P1858" t="str">
        <f t="shared" si="204"/>
        <v/>
      </c>
    </row>
    <row r="1859" spans="1:16" ht="33">
      <c r="A1859" s="80" t="s">
        <v>204</v>
      </c>
      <c r="B1859" s="81" t="s">
        <v>1566</v>
      </c>
      <c r="C1859" s="80" t="s">
        <v>1567</v>
      </c>
      <c r="D1859" s="80">
        <v>3</v>
      </c>
      <c r="E1859" s="80">
        <v>1.5</v>
      </c>
      <c r="F1859" s="80">
        <v>1.5</v>
      </c>
      <c r="G1859" s="80"/>
      <c r="H1859" s="83" t="s">
        <v>1616</v>
      </c>
      <c r="I1859" s="26" t="s">
        <v>73</v>
      </c>
      <c r="J1859" t="str">
        <f t="shared" ref="J1859:J1922" si="208">CONCATENATE(B1859,H1859,D1859)</f>
        <v>BC02803Ảnh báo chí3</v>
      </c>
      <c r="K1859">
        <f t="shared" si="206"/>
        <v>1</v>
      </c>
      <c r="L1859" t="str">
        <f t="shared" ref="L1859:L1922" si="209">IF(K1859=2,"HK1","")</f>
        <v/>
      </c>
      <c r="M1859" t="str">
        <f t="shared" ref="M1859:M1922" si="210">CONCATENATE(B1859,H1859,D1859)</f>
        <v>BC02803Ảnh báo chí3</v>
      </c>
      <c r="N1859">
        <f t="shared" si="207"/>
        <v>1</v>
      </c>
      <c r="O1859" t="str">
        <f t="shared" si="205"/>
        <v/>
      </c>
      <c r="P1859" t="str">
        <f t="shared" si="204"/>
        <v/>
      </c>
    </row>
    <row r="1860" spans="1:16" ht="33">
      <c r="A1860" s="80" t="s">
        <v>205</v>
      </c>
      <c r="B1860" s="81" t="s">
        <v>1568</v>
      </c>
      <c r="C1860" s="80" t="s">
        <v>1569</v>
      </c>
      <c r="D1860" s="80">
        <v>3</v>
      </c>
      <c r="E1860" s="80">
        <v>1.5</v>
      </c>
      <c r="F1860" s="80">
        <v>1.5</v>
      </c>
      <c r="G1860" s="80"/>
      <c r="H1860" s="83" t="s">
        <v>1616</v>
      </c>
      <c r="I1860" s="26" t="s">
        <v>73</v>
      </c>
      <c r="J1860" t="str">
        <f t="shared" si="208"/>
        <v>PT02805Ảnh báo chí3</v>
      </c>
      <c r="K1860">
        <f t="shared" si="206"/>
        <v>1</v>
      </c>
      <c r="L1860" t="str">
        <f t="shared" si="209"/>
        <v/>
      </c>
      <c r="M1860" t="str">
        <f t="shared" si="210"/>
        <v>PT02805Ảnh báo chí3</v>
      </c>
      <c r="N1860">
        <f t="shared" si="207"/>
        <v>1</v>
      </c>
      <c r="O1860" t="str">
        <f t="shared" si="205"/>
        <v/>
      </c>
      <c r="P1860" t="str">
        <f t="shared" si="204"/>
        <v/>
      </c>
    </row>
    <row r="1861" spans="1:16" ht="33">
      <c r="A1861" s="80" t="s">
        <v>208</v>
      </c>
      <c r="B1861" s="81" t="s">
        <v>1570</v>
      </c>
      <c r="C1861" s="80" t="s">
        <v>1571</v>
      </c>
      <c r="D1861" s="80">
        <v>3</v>
      </c>
      <c r="E1861" s="80">
        <v>1.5</v>
      </c>
      <c r="F1861" s="80">
        <v>1.5</v>
      </c>
      <c r="G1861" s="80"/>
      <c r="H1861" s="83" t="s">
        <v>1616</v>
      </c>
      <c r="I1861" s="26" t="s">
        <v>73</v>
      </c>
      <c r="J1861" t="str">
        <f t="shared" si="208"/>
        <v>PT02807Ảnh báo chí3</v>
      </c>
      <c r="K1861">
        <f t="shared" si="206"/>
        <v>1</v>
      </c>
      <c r="L1861" t="str">
        <f t="shared" si="209"/>
        <v/>
      </c>
      <c r="M1861" t="str">
        <f t="shared" si="210"/>
        <v>PT02807Ảnh báo chí3</v>
      </c>
      <c r="N1861">
        <f t="shared" si="207"/>
        <v>1</v>
      </c>
      <c r="O1861" t="str">
        <f t="shared" si="205"/>
        <v/>
      </c>
      <c r="P1861" t="str">
        <f t="shared" si="204"/>
        <v/>
      </c>
    </row>
    <row r="1862" spans="1:16" ht="33">
      <c r="A1862" s="80" t="s">
        <v>211</v>
      </c>
      <c r="B1862" s="81" t="s">
        <v>1572</v>
      </c>
      <c r="C1862" s="80" t="s">
        <v>1573</v>
      </c>
      <c r="D1862" s="80">
        <v>3</v>
      </c>
      <c r="E1862" s="80">
        <v>1.5</v>
      </c>
      <c r="F1862" s="80">
        <v>1.5</v>
      </c>
      <c r="G1862" s="80"/>
      <c r="H1862" s="83" t="s">
        <v>1616</v>
      </c>
      <c r="I1862" s="26" t="s">
        <v>73</v>
      </c>
      <c r="J1862" t="str">
        <f t="shared" si="208"/>
        <v>BC02109Ảnh báo chí3</v>
      </c>
      <c r="K1862">
        <f t="shared" si="206"/>
        <v>1</v>
      </c>
      <c r="L1862" t="str">
        <f t="shared" si="209"/>
        <v/>
      </c>
      <c r="M1862" t="str">
        <f t="shared" si="210"/>
        <v>BC02109Ảnh báo chí3</v>
      </c>
      <c r="N1862">
        <f t="shared" si="207"/>
        <v>1</v>
      </c>
      <c r="O1862" t="str">
        <f t="shared" si="205"/>
        <v/>
      </c>
      <c r="P1862" t="str">
        <f t="shared" si="204"/>
        <v/>
      </c>
    </row>
    <row r="1863" spans="1:16" ht="33">
      <c r="A1863" s="80" t="s">
        <v>213</v>
      </c>
      <c r="B1863" s="81" t="s">
        <v>247</v>
      </c>
      <c r="C1863" s="80" t="s">
        <v>248</v>
      </c>
      <c r="D1863" s="80">
        <v>3</v>
      </c>
      <c r="E1863" s="80">
        <v>1.5</v>
      </c>
      <c r="F1863" s="80">
        <v>1.5</v>
      </c>
      <c r="G1863" s="80"/>
      <c r="H1863" s="83" t="s">
        <v>1616</v>
      </c>
      <c r="I1863" s="26" t="s">
        <v>13</v>
      </c>
      <c r="J1863" t="str">
        <f t="shared" si="208"/>
        <v>BC02110Ảnh báo chí3</v>
      </c>
      <c r="K1863">
        <f t="shared" si="206"/>
        <v>1</v>
      </c>
      <c r="L1863" t="str">
        <f t="shared" si="209"/>
        <v/>
      </c>
      <c r="M1863" t="str">
        <f t="shared" si="210"/>
        <v>BC02110Ảnh báo chí3</v>
      </c>
      <c r="N1863">
        <f t="shared" si="207"/>
        <v>2</v>
      </c>
      <c r="O1863" t="str">
        <f t="shared" si="205"/>
        <v>HK2</v>
      </c>
      <c r="P1863" t="str">
        <f t="shared" si="204"/>
        <v>HK2</v>
      </c>
    </row>
    <row r="1864" spans="1:16" ht="33">
      <c r="A1864" s="80" t="s">
        <v>215</v>
      </c>
      <c r="B1864" s="81" t="s">
        <v>1574</v>
      </c>
      <c r="C1864" s="80" t="s">
        <v>1575</v>
      </c>
      <c r="D1864" s="80">
        <v>3</v>
      </c>
      <c r="E1864" s="80">
        <v>1.5</v>
      </c>
      <c r="F1864" s="80">
        <v>1.5</v>
      </c>
      <c r="G1864" s="80"/>
      <c r="H1864" s="83" t="s">
        <v>1616</v>
      </c>
      <c r="I1864" s="26" t="s">
        <v>13</v>
      </c>
      <c r="J1864" t="str">
        <f t="shared" si="208"/>
        <v>BC03802Ảnh báo chí3</v>
      </c>
      <c r="K1864">
        <f t="shared" si="206"/>
        <v>1</v>
      </c>
      <c r="L1864" t="str">
        <f t="shared" si="209"/>
        <v/>
      </c>
      <c r="M1864" t="str">
        <f t="shared" si="210"/>
        <v>BC03802Ảnh báo chí3</v>
      </c>
      <c r="N1864">
        <f t="shared" si="207"/>
        <v>1</v>
      </c>
      <c r="O1864" t="str">
        <f t="shared" si="205"/>
        <v/>
      </c>
      <c r="P1864" t="str">
        <f t="shared" si="204"/>
        <v/>
      </c>
    </row>
    <row r="1865" spans="1:16" ht="33">
      <c r="A1865" s="80" t="s">
        <v>218</v>
      </c>
      <c r="B1865" s="81" t="s">
        <v>1576</v>
      </c>
      <c r="C1865" s="80" t="s">
        <v>1577</v>
      </c>
      <c r="D1865" s="80">
        <v>5</v>
      </c>
      <c r="E1865" s="80">
        <v>2</v>
      </c>
      <c r="F1865" s="80">
        <v>3</v>
      </c>
      <c r="G1865" s="80"/>
      <c r="H1865" s="83" t="s">
        <v>1616</v>
      </c>
      <c r="I1865" s="26" t="s">
        <v>13</v>
      </c>
      <c r="J1865" t="str">
        <f t="shared" si="208"/>
        <v>BC03804Ảnh báo chí5</v>
      </c>
      <c r="K1865">
        <f t="shared" si="206"/>
        <v>1</v>
      </c>
      <c r="L1865" t="str">
        <f t="shared" si="209"/>
        <v/>
      </c>
      <c r="M1865" t="str">
        <f t="shared" si="210"/>
        <v>BC03804Ảnh báo chí5</v>
      </c>
      <c r="N1865">
        <f t="shared" si="207"/>
        <v>1</v>
      </c>
      <c r="O1865" t="str">
        <f t="shared" si="205"/>
        <v/>
      </c>
      <c r="P1865" t="str">
        <f t="shared" si="204"/>
        <v/>
      </c>
    </row>
    <row r="1866" spans="1:16" ht="33">
      <c r="A1866" s="80" t="s">
        <v>38</v>
      </c>
      <c r="B1866" s="81" t="s">
        <v>1578</v>
      </c>
      <c r="C1866" s="80" t="s">
        <v>1579</v>
      </c>
      <c r="D1866" s="80">
        <v>5</v>
      </c>
      <c r="E1866" s="80">
        <v>2</v>
      </c>
      <c r="F1866" s="80">
        <v>3</v>
      </c>
      <c r="G1866" s="80"/>
      <c r="H1866" s="83" t="s">
        <v>1616</v>
      </c>
      <c r="I1866" s="26" t="s">
        <v>13</v>
      </c>
      <c r="J1866" t="str">
        <f t="shared" si="208"/>
        <v>PT03805Ảnh báo chí5</v>
      </c>
      <c r="K1866">
        <f t="shared" si="206"/>
        <v>1</v>
      </c>
      <c r="L1866" t="str">
        <f t="shared" si="209"/>
        <v/>
      </c>
      <c r="M1866" t="str">
        <f t="shared" si="210"/>
        <v>PT03805Ảnh báo chí5</v>
      </c>
      <c r="N1866">
        <f t="shared" si="207"/>
        <v>1</v>
      </c>
      <c r="O1866" t="str">
        <f t="shared" si="205"/>
        <v/>
      </c>
      <c r="P1866" t="str">
        <f t="shared" ref="P1866:P1929" si="211">IF(AND(L1866="HK1",O1866=""),"HK1",IF(AND(L1866="",O1866=""),"",IF(AND(L1866="",O1866="HK2"),"HK2")))</f>
        <v/>
      </c>
    </row>
    <row r="1867" spans="1:16" ht="33">
      <c r="A1867" s="80" t="s">
        <v>41</v>
      </c>
      <c r="B1867" s="81" t="s">
        <v>1580</v>
      </c>
      <c r="C1867" s="80" t="s">
        <v>1581</v>
      </c>
      <c r="D1867" s="80">
        <v>5</v>
      </c>
      <c r="E1867" s="80">
        <v>2</v>
      </c>
      <c r="F1867" s="80">
        <v>3</v>
      </c>
      <c r="G1867" s="80"/>
      <c r="H1867" s="83" t="s">
        <v>1616</v>
      </c>
      <c r="I1867" s="26" t="s">
        <v>13</v>
      </c>
      <c r="J1867" t="str">
        <f t="shared" si="208"/>
        <v>PT03806Ảnh báo chí5</v>
      </c>
      <c r="K1867">
        <f t="shared" si="206"/>
        <v>1</v>
      </c>
      <c r="L1867" t="str">
        <f t="shared" si="209"/>
        <v/>
      </c>
      <c r="M1867" t="str">
        <f t="shared" si="210"/>
        <v>PT03806Ảnh báo chí5</v>
      </c>
      <c r="N1867">
        <f t="shared" si="207"/>
        <v>1</v>
      </c>
      <c r="O1867" t="str">
        <f t="shared" si="205"/>
        <v/>
      </c>
      <c r="P1867" t="str">
        <f t="shared" si="211"/>
        <v/>
      </c>
    </row>
    <row r="1868" spans="1:16" ht="33">
      <c r="A1868" s="80" t="s">
        <v>44</v>
      </c>
      <c r="B1868" s="81" t="s">
        <v>1582</v>
      </c>
      <c r="C1868" s="80" t="s">
        <v>1583</v>
      </c>
      <c r="D1868" s="80">
        <v>5</v>
      </c>
      <c r="E1868" s="80">
        <v>2</v>
      </c>
      <c r="F1868" s="80">
        <v>3</v>
      </c>
      <c r="G1868" s="80"/>
      <c r="H1868" s="83" t="s">
        <v>1616</v>
      </c>
      <c r="I1868" s="26" t="s">
        <v>13</v>
      </c>
      <c r="J1868" t="str">
        <f t="shared" si="208"/>
        <v>PT03807Ảnh báo chí5</v>
      </c>
      <c r="K1868">
        <f t="shared" si="206"/>
        <v>1</v>
      </c>
      <c r="L1868" t="str">
        <f t="shared" si="209"/>
        <v/>
      </c>
      <c r="M1868" t="str">
        <f t="shared" si="210"/>
        <v>PT03807Ảnh báo chí5</v>
      </c>
      <c r="N1868">
        <f t="shared" si="207"/>
        <v>1</v>
      </c>
      <c r="O1868" t="str">
        <f t="shared" si="205"/>
        <v/>
      </c>
      <c r="P1868" t="str">
        <f t="shared" si="211"/>
        <v/>
      </c>
    </row>
    <row r="1869" spans="1:16" ht="33">
      <c r="A1869" s="80" t="s">
        <v>47</v>
      </c>
      <c r="B1869" s="81" t="s">
        <v>1584</v>
      </c>
      <c r="C1869" s="80" t="s">
        <v>125</v>
      </c>
      <c r="D1869" s="80">
        <v>2</v>
      </c>
      <c r="E1869" s="80">
        <v>1</v>
      </c>
      <c r="F1869" s="80">
        <v>1</v>
      </c>
      <c r="G1869" s="80"/>
      <c r="H1869" s="83" t="s">
        <v>1616</v>
      </c>
      <c r="I1869" s="26" t="s">
        <v>13</v>
      </c>
      <c r="J1869" t="str">
        <f t="shared" si="208"/>
        <v>BC03840Ảnh báo chí2</v>
      </c>
      <c r="K1869">
        <f t="shared" si="206"/>
        <v>1</v>
      </c>
      <c r="L1869" t="str">
        <f t="shared" si="209"/>
        <v/>
      </c>
      <c r="M1869" t="str">
        <f t="shared" si="210"/>
        <v>BC03840Ảnh báo chí2</v>
      </c>
      <c r="N1869">
        <f t="shared" si="207"/>
        <v>1</v>
      </c>
      <c r="O1869" t="str">
        <f t="shared" si="205"/>
        <v/>
      </c>
      <c r="P1869" t="str">
        <f t="shared" si="211"/>
        <v/>
      </c>
    </row>
    <row r="1870" spans="1:16" ht="33">
      <c r="A1870" s="80" t="s">
        <v>50</v>
      </c>
      <c r="B1870" s="81" t="s">
        <v>1585</v>
      </c>
      <c r="C1870" s="80" t="s">
        <v>1586</v>
      </c>
      <c r="D1870" s="80">
        <v>5</v>
      </c>
      <c r="E1870" s="80">
        <v>1</v>
      </c>
      <c r="F1870" s="80">
        <v>4</v>
      </c>
      <c r="G1870" s="80"/>
      <c r="H1870" s="83" t="s">
        <v>1616</v>
      </c>
      <c r="I1870" s="26" t="s">
        <v>13</v>
      </c>
      <c r="J1870" t="str">
        <f t="shared" si="208"/>
        <v>PT03848Ảnh báo chí5</v>
      </c>
      <c r="K1870">
        <f t="shared" si="206"/>
        <v>1</v>
      </c>
      <c r="L1870" t="str">
        <f t="shared" si="209"/>
        <v/>
      </c>
      <c r="M1870" t="str">
        <f t="shared" si="210"/>
        <v>PT03848Ảnh báo chí5</v>
      </c>
      <c r="N1870">
        <f t="shared" si="207"/>
        <v>1</v>
      </c>
      <c r="O1870" t="str">
        <f t="shared" si="205"/>
        <v/>
      </c>
      <c r="P1870" t="str">
        <f t="shared" si="211"/>
        <v/>
      </c>
    </row>
    <row r="1871" spans="1:16" ht="33">
      <c r="A1871" s="80" t="s">
        <v>53</v>
      </c>
      <c r="B1871" s="81" t="s">
        <v>1587</v>
      </c>
      <c r="C1871" s="80" t="s">
        <v>1588</v>
      </c>
      <c r="D1871" s="80">
        <v>3</v>
      </c>
      <c r="E1871" s="80">
        <v>1.5</v>
      </c>
      <c r="F1871" s="80">
        <v>1.5</v>
      </c>
      <c r="G1871" s="80"/>
      <c r="H1871" s="83" t="s">
        <v>1616</v>
      </c>
      <c r="I1871" s="26" t="s">
        <v>73</v>
      </c>
      <c r="J1871" t="str">
        <f t="shared" si="208"/>
        <v>BC03813Ảnh báo chí3</v>
      </c>
      <c r="K1871">
        <f t="shared" si="206"/>
        <v>1</v>
      </c>
      <c r="L1871" t="str">
        <f t="shared" si="209"/>
        <v/>
      </c>
      <c r="M1871" t="str">
        <f t="shared" si="210"/>
        <v>BC03813Ảnh báo chí3</v>
      </c>
      <c r="N1871">
        <f t="shared" si="207"/>
        <v>1</v>
      </c>
      <c r="O1871" t="str">
        <f t="shared" si="205"/>
        <v/>
      </c>
      <c r="P1871" t="str">
        <f t="shared" si="211"/>
        <v/>
      </c>
    </row>
    <row r="1872" spans="1:16" ht="33">
      <c r="A1872" s="80" t="s">
        <v>56</v>
      </c>
      <c r="B1872" s="81" t="s">
        <v>1589</v>
      </c>
      <c r="C1872" s="80" t="s">
        <v>1590</v>
      </c>
      <c r="D1872" s="80">
        <v>3</v>
      </c>
      <c r="E1872" s="80">
        <v>1.5</v>
      </c>
      <c r="F1872" s="80">
        <v>1.5</v>
      </c>
      <c r="G1872" s="80"/>
      <c r="H1872" s="83" t="s">
        <v>1616</v>
      </c>
      <c r="I1872" s="26" t="s">
        <v>73</v>
      </c>
      <c r="J1872" t="str">
        <f t="shared" si="208"/>
        <v>PT03814Ảnh báo chí3</v>
      </c>
      <c r="K1872">
        <f t="shared" si="206"/>
        <v>1</v>
      </c>
      <c r="L1872" t="str">
        <f t="shared" si="209"/>
        <v/>
      </c>
      <c r="M1872" t="str">
        <f t="shared" si="210"/>
        <v>PT03814Ảnh báo chí3</v>
      </c>
      <c r="N1872">
        <f t="shared" si="207"/>
        <v>1</v>
      </c>
      <c r="O1872" t="str">
        <f t="shared" ref="O1872:O1935" si="212">IF(OR(N1872=2,N1872=3),"HK2","")</f>
        <v/>
      </c>
      <c r="P1872" t="str">
        <f t="shared" si="211"/>
        <v/>
      </c>
    </row>
    <row r="1873" spans="1:16" ht="33">
      <c r="A1873" s="80" t="s">
        <v>59</v>
      </c>
      <c r="B1873" s="81" t="s">
        <v>1591</v>
      </c>
      <c r="C1873" s="80" t="s">
        <v>1592</v>
      </c>
      <c r="D1873" s="80">
        <v>3</v>
      </c>
      <c r="E1873" s="80">
        <v>1.5</v>
      </c>
      <c r="F1873" s="80">
        <v>1.5</v>
      </c>
      <c r="G1873" s="80"/>
      <c r="H1873" s="83" t="s">
        <v>1616</v>
      </c>
      <c r="I1873" s="26" t="s">
        <v>73</v>
      </c>
      <c r="J1873" t="str">
        <f t="shared" si="208"/>
        <v>BC03815Ảnh báo chí3</v>
      </c>
      <c r="K1873">
        <f t="shared" si="206"/>
        <v>1</v>
      </c>
      <c r="L1873" t="str">
        <f t="shared" si="209"/>
        <v/>
      </c>
      <c r="M1873" t="str">
        <f t="shared" si="210"/>
        <v>BC03815Ảnh báo chí3</v>
      </c>
      <c r="N1873">
        <f t="shared" si="207"/>
        <v>1</v>
      </c>
      <c r="O1873" t="str">
        <f t="shared" si="212"/>
        <v/>
      </c>
      <c r="P1873" t="str">
        <f t="shared" si="211"/>
        <v/>
      </c>
    </row>
    <row r="1874" spans="1:16" ht="33">
      <c r="A1874" s="80" t="s">
        <v>62</v>
      </c>
      <c r="B1874" s="81" t="s">
        <v>1593</v>
      </c>
      <c r="C1874" s="80" t="s">
        <v>1594</v>
      </c>
      <c r="D1874" s="80">
        <v>3</v>
      </c>
      <c r="E1874" s="80">
        <v>1.5</v>
      </c>
      <c r="F1874" s="80">
        <v>1.5</v>
      </c>
      <c r="G1874" s="80"/>
      <c r="H1874" s="83" t="s">
        <v>1616</v>
      </c>
      <c r="I1874" s="26" t="s">
        <v>73</v>
      </c>
      <c r="J1874" t="str">
        <f t="shared" si="208"/>
        <v>PT03816Ảnh báo chí3</v>
      </c>
      <c r="K1874">
        <f t="shared" si="206"/>
        <v>1</v>
      </c>
      <c r="L1874" t="str">
        <f t="shared" si="209"/>
        <v/>
      </c>
      <c r="M1874" t="str">
        <f t="shared" si="210"/>
        <v>PT03816Ảnh báo chí3</v>
      </c>
      <c r="N1874">
        <f t="shared" si="207"/>
        <v>1</v>
      </c>
      <c r="O1874" t="str">
        <f t="shared" si="212"/>
        <v/>
      </c>
      <c r="P1874" t="str">
        <f t="shared" si="211"/>
        <v/>
      </c>
    </row>
    <row r="1875" spans="1:16" ht="33">
      <c r="A1875" s="80" t="s">
        <v>65</v>
      </c>
      <c r="B1875" s="81" t="s">
        <v>1595</v>
      </c>
      <c r="C1875" s="80" t="s">
        <v>1596</v>
      </c>
      <c r="D1875" s="80">
        <v>3</v>
      </c>
      <c r="E1875" s="80">
        <v>1.5</v>
      </c>
      <c r="F1875" s="80">
        <v>1.5</v>
      </c>
      <c r="G1875" s="80"/>
      <c r="H1875" s="83" t="s">
        <v>1616</v>
      </c>
      <c r="I1875" s="26" t="s">
        <v>73</v>
      </c>
      <c r="J1875" t="str">
        <f t="shared" si="208"/>
        <v>BC03817Ảnh báo chí3</v>
      </c>
      <c r="K1875">
        <f t="shared" si="206"/>
        <v>1</v>
      </c>
      <c r="L1875" t="str">
        <f t="shared" si="209"/>
        <v/>
      </c>
      <c r="M1875" t="str">
        <f t="shared" si="210"/>
        <v>BC03817Ảnh báo chí3</v>
      </c>
      <c r="N1875">
        <f t="shared" si="207"/>
        <v>1</v>
      </c>
      <c r="O1875" t="str">
        <f t="shared" si="212"/>
        <v/>
      </c>
      <c r="P1875" t="str">
        <f t="shared" si="211"/>
        <v/>
      </c>
    </row>
    <row r="1876" spans="1:16" ht="33">
      <c r="A1876" s="80" t="s">
        <v>68</v>
      </c>
      <c r="B1876" s="81" t="s">
        <v>1597</v>
      </c>
      <c r="C1876" s="80" t="s">
        <v>1598</v>
      </c>
      <c r="D1876" s="80">
        <v>3</v>
      </c>
      <c r="E1876" s="80">
        <v>1.5</v>
      </c>
      <c r="F1876" s="80">
        <v>1.5</v>
      </c>
      <c r="G1876" s="80"/>
      <c r="H1876" s="83" t="s">
        <v>1616</v>
      </c>
      <c r="I1876" s="26" t="s">
        <v>73</v>
      </c>
      <c r="J1876" t="str">
        <f t="shared" si="208"/>
        <v>PT03818Ảnh báo chí3</v>
      </c>
      <c r="K1876">
        <f t="shared" si="206"/>
        <v>1</v>
      </c>
      <c r="L1876" t="str">
        <f t="shared" si="209"/>
        <v/>
      </c>
      <c r="M1876" t="str">
        <f t="shared" si="210"/>
        <v>PT03818Ảnh báo chí3</v>
      </c>
      <c r="N1876">
        <f t="shared" si="207"/>
        <v>1</v>
      </c>
      <c r="O1876" t="str">
        <f t="shared" si="212"/>
        <v/>
      </c>
      <c r="P1876" t="str">
        <f t="shared" si="211"/>
        <v/>
      </c>
    </row>
    <row r="1877" spans="1:16" ht="33">
      <c r="A1877" s="80" t="s">
        <v>237</v>
      </c>
      <c r="B1877" s="81" t="s">
        <v>1599</v>
      </c>
      <c r="C1877" s="80" t="s">
        <v>1600</v>
      </c>
      <c r="D1877" s="80">
        <v>3</v>
      </c>
      <c r="E1877" s="80">
        <v>1.5</v>
      </c>
      <c r="F1877" s="80">
        <v>1.5</v>
      </c>
      <c r="G1877" s="80"/>
      <c r="H1877" s="83" t="s">
        <v>1616</v>
      </c>
      <c r="I1877" s="26" t="s">
        <v>73</v>
      </c>
      <c r="J1877" t="str">
        <f t="shared" si="208"/>
        <v>PT03819Ảnh báo chí3</v>
      </c>
      <c r="K1877">
        <f t="shared" si="206"/>
        <v>1</v>
      </c>
      <c r="L1877" t="str">
        <f t="shared" si="209"/>
        <v/>
      </c>
      <c r="M1877" t="str">
        <f t="shared" si="210"/>
        <v>PT03819Ảnh báo chí3</v>
      </c>
      <c r="N1877">
        <f t="shared" si="207"/>
        <v>1</v>
      </c>
      <c r="O1877" t="str">
        <f t="shared" si="212"/>
        <v/>
      </c>
      <c r="P1877" t="str">
        <f t="shared" si="211"/>
        <v/>
      </c>
    </row>
    <row r="1878" spans="1:16" ht="33">
      <c r="A1878" s="80" t="s">
        <v>239</v>
      </c>
      <c r="B1878" s="81" t="s">
        <v>1601</v>
      </c>
      <c r="C1878" s="80" t="s">
        <v>1602</v>
      </c>
      <c r="D1878" s="80">
        <v>3</v>
      </c>
      <c r="E1878" s="80">
        <v>1.5</v>
      </c>
      <c r="F1878" s="80">
        <v>1.5</v>
      </c>
      <c r="G1878" s="80"/>
      <c r="H1878" s="83" t="s">
        <v>1616</v>
      </c>
      <c r="I1878" s="26" t="s">
        <v>73</v>
      </c>
      <c r="J1878" t="str">
        <f t="shared" si="208"/>
        <v>BC03640Ảnh báo chí3</v>
      </c>
      <c r="K1878">
        <f t="shared" si="206"/>
        <v>1</v>
      </c>
      <c r="L1878" t="str">
        <f t="shared" si="209"/>
        <v/>
      </c>
      <c r="M1878" t="str">
        <f t="shared" si="210"/>
        <v>BC03640Ảnh báo chí3</v>
      </c>
      <c r="N1878">
        <f t="shared" si="207"/>
        <v>1</v>
      </c>
      <c r="O1878" t="str">
        <f t="shared" si="212"/>
        <v/>
      </c>
      <c r="P1878" t="str">
        <f t="shared" si="211"/>
        <v/>
      </c>
    </row>
    <row r="1879" spans="1:16" ht="33">
      <c r="A1879" s="80" t="s">
        <v>202</v>
      </c>
      <c r="B1879" s="81" t="s">
        <v>1627</v>
      </c>
      <c r="C1879" s="80" t="s">
        <v>1628</v>
      </c>
      <c r="D1879" s="80">
        <v>3</v>
      </c>
      <c r="E1879" s="80">
        <v>1</v>
      </c>
      <c r="F1879" s="80">
        <v>2</v>
      </c>
      <c r="G1879" s="80"/>
      <c r="H1879" s="83" t="s">
        <v>1616</v>
      </c>
      <c r="I1879" s="26" t="s">
        <v>13</v>
      </c>
      <c r="J1879" t="str">
        <f t="shared" si="208"/>
        <v>BC03825Ảnh báo chí3</v>
      </c>
      <c r="K1879">
        <f t="shared" si="206"/>
        <v>1</v>
      </c>
      <c r="L1879" t="str">
        <f t="shared" si="209"/>
        <v/>
      </c>
      <c r="M1879" t="str">
        <f t="shared" si="210"/>
        <v>BC03825Ảnh báo chí3</v>
      </c>
      <c r="N1879">
        <f t="shared" si="207"/>
        <v>1</v>
      </c>
      <c r="O1879" t="str">
        <f t="shared" si="212"/>
        <v/>
      </c>
      <c r="P1879" t="str">
        <f t="shared" si="211"/>
        <v/>
      </c>
    </row>
    <row r="1880" spans="1:16" ht="33">
      <c r="A1880" s="80" t="s">
        <v>203</v>
      </c>
      <c r="B1880" s="81" t="s">
        <v>1629</v>
      </c>
      <c r="C1880" s="80" t="s">
        <v>1630</v>
      </c>
      <c r="D1880" s="80">
        <v>3</v>
      </c>
      <c r="E1880" s="80">
        <v>1</v>
      </c>
      <c r="F1880" s="80">
        <v>2</v>
      </c>
      <c r="G1880" s="80"/>
      <c r="H1880" s="83" t="s">
        <v>1616</v>
      </c>
      <c r="I1880" s="26" t="s">
        <v>13</v>
      </c>
      <c r="J1880" t="str">
        <f t="shared" si="208"/>
        <v>BC03826Ảnh báo chí3</v>
      </c>
      <c r="K1880">
        <f t="shared" si="206"/>
        <v>1</v>
      </c>
      <c r="L1880" t="str">
        <f t="shared" si="209"/>
        <v/>
      </c>
      <c r="M1880" t="str">
        <f t="shared" si="210"/>
        <v>BC03826Ảnh báo chí3</v>
      </c>
      <c r="N1880">
        <f t="shared" si="207"/>
        <v>1</v>
      </c>
      <c r="O1880" t="str">
        <f t="shared" si="212"/>
        <v/>
      </c>
      <c r="P1880" t="str">
        <f t="shared" si="211"/>
        <v/>
      </c>
    </row>
    <row r="1881" spans="1:16" ht="33">
      <c r="A1881" s="80" t="s">
        <v>204</v>
      </c>
      <c r="B1881" s="81" t="s">
        <v>1631</v>
      </c>
      <c r="C1881" s="80" t="s">
        <v>1632</v>
      </c>
      <c r="D1881" s="80">
        <v>3</v>
      </c>
      <c r="E1881" s="80">
        <v>1</v>
      </c>
      <c r="F1881" s="80">
        <v>2</v>
      </c>
      <c r="G1881" s="80"/>
      <c r="H1881" s="83" t="s">
        <v>1616</v>
      </c>
      <c r="I1881" s="26" t="s">
        <v>13</v>
      </c>
      <c r="J1881" t="str">
        <f t="shared" si="208"/>
        <v>BC03823Ảnh báo chí3</v>
      </c>
      <c r="K1881">
        <f t="shared" si="206"/>
        <v>1</v>
      </c>
      <c r="L1881" t="str">
        <f t="shared" si="209"/>
        <v/>
      </c>
      <c r="M1881" t="str">
        <f t="shared" si="210"/>
        <v>BC03823Ảnh báo chí3</v>
      </c>
      <c r="N1881">
        <f t="shared" si="207"/>
        <v>1</v>
      </c>
      <c r="O1881" t="str">
        <f t="shared" si="212"/>
        <v/>
      </c>
      <c r="P1881" t="str">
        <f t="shared" si="211"/>
        <v/>
      </c>
    </row>
    <row r="1882" spans="1:16" ht="33">
      <c r="A1882" s="80" t="s">
        <v>205</v>
      </c>
      <c r="B1882" s="81" t="s">
        <v>1633</v>
      </c>
      <c r="C1882" s="80" t="s">
        <v>1608</v>
      </c>
      <c r="D1882" s="80">
        <v>4</v>
      </c>
      <c r="E1882" s="80">
        <v>0.5</v>
      </c>
      <c r="F1882" s="80">
        <v>3.5</v>
      </c>
      <c r="G1882" s="80"/>
      <c r="H1882" s="83" t="s">
        <v>1616</v>
      </c>
      <c r="I1882" s="26" t="s">
        <v>13</v>
      </c>
      <c r="J1882" t="str">
        <f t="shared" si="208"/>
        <v>BC03613Ảnh báo chí4</v>
      </c>
      <c r="K1882">
        <f t="shared" si="206"/>
        <v>1</v>
      </c>
      <c r="L1882" t="str">
        <f t="shared" si="209"/>
        <v/>
      </c>
      <c r="M1882" t="str">
        <f t="shared" si="210"/>
        <v>BC03613Ảnh báo chí4</v>
      </c>
      <c r="N1882">
        <f t="shared" si="207"/>
        <v>1</v>
      </c>
      <c r="O1882" t="str">
        <f t="shared" si="212"/>
        <v/>
      </c>
      <c r="P1882" t="str">
        <f t="shared" si="211"/>
        <v/>
      </c>
    </row>
    <row r="1883" spans="1:16" ht="33">
      <c r="A1883" s="80" t="s">
        <v>208</v>
      </c>
      <c r="B1883" s="81" t="s">
        <v>1634</v>
      </c>
      <c r="C1883" s="80" t="s">
        <v>1610</v>
      </c>
      <c r="D1883" s="80">
        <v>4</v>
      </c>
      <c r="E1883" s="80">
        <v>0.5</v>
      </c>
      <c r="F1883" s="80">
        <v>3.5</v>
      </c>
      <c r="G1883" s="80"/>
      <c r="H1883" s="83" t="s">
        <v>1616</v>
      </c>
      <c r="I1883" s="26" t="s">
        <v>13</v>
      </c>
      <c r="J1883" t="str">
        <f t="shared" si="208"/>
        <v>BC03614Ảnh báo chí4</v>
      </c>
      <c r="K1883">
        <f t="shared" si="206"/>
        <v>1</v>
      </c>
      <c r="L1883" t="str">
        <f t="shared" si="209"/>
        <v/>
      </c>
      <c r="M1883" t="str">
        <f t="shared" si="210"/>
        <v>BC03614Ảnh báo chí4</v>
      </c>
      <c r="N1883">
        <f t="shared" si="207"/>
        <v>1</v>
      </c>
      <c r="O1883" t="str">
        <f t="shared" si="212"/>
        <v/>
      </c>
      <c r="P1883" t="str">
        <f t="shared" si="211"/>
        <v/>
      </c>
    </row>
    <row r="1884" spans="1:16" ht="33">
      <c r="A1884" s="80" t="s">
        <v>213</v>
      </c>
      <c r="B1884" s="81" t="s">
        <v>1635</v>
      </c>
      <c r="C1884" s="80" t="s">
        <v>1636</v>
      </c>
      <c r="D1884" s="80">
        <v>3</v>
      </c>
      <c r="E1884" s="80">
        <v>1</v>
      </c>
      <c r="F1884" s="80">
        <v>2</v>
      </c>
      <c r="G1884" s="80"/>
      <c r="H1884" s="83" t="s">
        <v>1616</v>
      </c>
      <c r="I1884" s="26" t="s">
        <v>156</v>
      </c>
      <c r="J1884" t="str">
        <f t="shared" si="208"/>
        <v>BC03611Ảnh báo chí3</v>
      </c>
      <c r="K1884">
        <f t="shared" si="206"/>
        <v>1</v>
      </c>
      <c r="L1884" t="str">
        <f t="shared" si="209"/>
        <v/>
      </c>
      <c r="M1884" t="str">
        <f t="shared" si="210"/>
        <v>BC03611Ảnh báo chí3</v>
      </c>
      <c r="N1884">
        <f t="shared" si="207"/>
        <v>1</v>
      </c>
      <c r="O1884" t="str">
        <f t="shared" si="212"/>
        <v/>
      </c>
      <c r="P1884" t="str">
        <f t="shared" si="211"/>
        <v/>
      </c>
    </row>
    <row r="1885" spans="1:16" ht="33">
      <c r="A1885" s="80" t="s">
        <v>215</v>
      </c>
      <c r="B1885" s="81" t="s">
        <v>1637</v>
      </c>
      <c r="C1885" s="80" t="s">
        <v>1638</v>
      </c>
      <c r="D1885" s="80">
        <v>3</v>
      </c>
      <c r="E1885" s="80">
        <v>1</v>
      </c>
      <c r="F1885" s="80">
        <v>2</v>
      </c>
      <c r="G1885" s="80"/>
      <c r="H1885" s="83" t="s">
        <v>1616</v>
      </c>
      <c r="I1885" s="26" t="s">
        <v>156</v>
      </c>
      <c r="J1885" t="str">
        <f t="shared" si="208"/>
        <v>BC03612Ảnh báo chí3</v>
      </c>
      <c r="K1885">
        <f t="shared" si="206"/>
        <v>1</v>
      </c>
      <c r="L1885" t="str">
        <f t="shared" si="209"/>
        <v/>
      </c>
      <c r="M1885" t="str">
        <f t="shared" si="210"/>
        <v>BC03612Ảnh báo chí3</v>
      </c>
      <c r="N1885">
        <f t="shared" si="207"/>
        <v>1</v>
      </c>
      <c r="O1885" t="str">
        <f t="shared" si="212"/>
        <v/>
      </c>
      <c r="P1885" t="str">
        <f t="shared" si="211"/>
        <v/>
      </c>
    </row>
    <row r="1886" spans="1:16" ht="33">
      <c r="A1886" s="80" t="s">
        <v>218</v>
      </c>
      <c r="B1886" s="81" t="s">
        <v>1639</v>
      </c>
      <c r="C1886" s="80" t="s">
        <v>1640</v>
      </c>
      <c r="D1886" s="80">
        <v>3</v>
      </c>
      <c r="E1886" s="80">
        <v>1</v>
      </c>
      <c r="F1886" s="80">
        <v>2</v>
      </c>
      <c r="G1886" s="80"/>
      <c r="H1886" s="83" t="s">
        <v>1616</v>
      </c>
      <c r="I1886" s="26" t="s">
        <v>73</v>
      </c>
      <c r="J1886" t="str">
        <f t="shared" si="208"/>
        <v>BC03608Ảnh báo chí3</v>
      </c>
      <c r="K1886">
        <f t="shared" si="206"/>
        <v>1</v>
      </c>
      <c r="L1886" t="str">
        <f t="shared" si="209"/>
        <v/>
      </c>
      <c r="M1886" t="str">
        <f t="shared" si="210"/>
        <v>BC03608Ảnh báo chí3</v>
      </c>
      <c r="N1886">
        <f t="shared" si="207"/>
        <v>1</v>
      </c>
      <c r="O1886" t="str">
        <f t="shared" si="212"/>
        <v/>
      </c>
      <c r="P1886" t="str">
        <f t="shared" si="211"/>
        <v/>
      </c>
    </row>
    <row r="1887" spans="1:16" ht="33">
      <c r="A1887" s="80" t="s">
        <v>38</v>
      </c>
      <c r="B1887" s="81" t="s">
        <v>1641</v>
      </c>
      <c r="C1887" s="80" t="s">
        <v>1642</v>
      </c>
      <c r="D1887" s="80">
        <v>3</v>
      </c>
      <c r="E1887" s="80">
        <v>1</v>
      </c>
      <c r="F1887" s="80">
        <v>2</v>
      </c>
      <c r="G1887" s="80"/>
      <c r="H1887" s="83" t="s">
        <v>1616</v>
      </c>
      <c r="I1887" s="26" t="s">
        <v>73</v>
      </c>
      <c r="J1887" t="str">
        <f t="shared" si="208"/>
        <v>BC03609Ảnh báo chí3</v>
      </c>
      <c r="K1887">
        <f t="shared" si="206"/>
        <v>1</v>
      </c>
      <c r="L1887" t="str">
        <f t="shared" si="209"/>
        <v/>
      </c>
      <c r="M1887" t="str">
        <f t="shared" si="210"/>
        <v>BC03609Ảnh báo chí3</v>
      </c>
      <c r="N1887">
        <f t="shared" si="207"/>
        <v>1</v>
      </c>
      <c r="O1887" t="str">
        <f t="shared" si="212"/>
        <v/>
      </c>
      <c r="P1887" t="str">
        <f t="shared" si="211"/>
        <v/>
      </c>
    </row>
    <row r="1888" spans="1:16" ht="33">
      <c r="A1888" s="80" t="s">
        <v>41</v>
      </c>
      <c r="B1888" s="81" t="s">
        <v>1643</v>
      </c>
      <c r="C1888" s="80" t="s">
        <v>1644</v>
      </c>
      <c r="D1888" s="80">
        <v>3</v>
      </c>
      <c r="E1888" s="80">
        <v>1</v>
      </c>
      <c r="F1888" s="80">
        <v>2</v>
      </c>
      <c r="G1888" s="80"/>
      <c r="H1888" s="83" t="s">
        <v>1616</v>
      </c>
      <c r="I1888" s="26" t="s">
        <v>73</v>
      </c>
      <c r="J1888" t="str">
        <f t="shared" si="208"/>
        <v>BC03838Ảnh báo chí3</v>
      </c>
      <c r="K1888">
        <f t="shared" si="206"/>
        <v>1</v>
      </c>
      <c r="L1888" t="str">
        <f t="shared" si="209"/>
        <v/>
      </c>
      <c r="M1888" t="str">
        <f t="shared" si="210"/>
        <v>BC03838Ảnh báo chí3</v>
      </c>
      <c r="N1888">
        <f t="shared" si="207"/>
        <v>1</v>
      </c>
      <c r="O1888" t="str">
        <f t="shared" si="212"/>
        <v/>
      </c>
      <c r="P1888" t="str">
        <f t="shared" si="211"/>
        <v/>
      </c>
    </row>
    <row r="1889" spans="1:16" ht="33">
      <c r="A1889" s="80" t="s">
        <v>44</v>
      </c>
      <c r="B1889" s="81" t="s">
        <v>1645</v>
      </c>
      <c r="C1889" s="80" t="s">
        <v>1646</v>
      </c>
      <c r="D1889" s="80">
        <v>3</v>
      </c>
      <c r="E1889" s="80">
        <v>1</v>
      </c>
      <c r="F1889" s="80">
        <v>2</v>
      </c>
      <c r="G1889" s="80"/>
      <c r="H1889" s="83" t="s">
        <v>1616</v>
      </c>
      <c r="I1889" s="26" t="s">
        <v>73</v>
      </c>
      <c r="J1889" t="str">
        <f t="shared" si="208"/>
        <v>BC03839Ảnh báo chí3</v>
      </c>
      <c r="K1889">
        <f t="shared" si="206"/>
        <v>1</v>
      </c>
      <c r="L1889" t="str">
        <f t="shared" si="209"/>
        <v/>
      </c>
      <c r="M1889" t="str">
        <f t="shared" si="210"/>
        <v>BC03839Ảnh báo chí3</v>
      </c>
      <c r="N1889">
        <f t="shared" si="207"/>
        <v>1</v>
      </c>
      <c r="O1889" t="str">
        <f t="shared" si="212"/>
        <v/>
      </c>
      <c r="P1889" t="str">
        <f t="shared" si="211"/>
        <v/>
      </c>
    </row>
    <row r="1890" spans="1:16" ht="33">
      <c r="A1890" s="80" t="s">
        <v>47</v>
      </c>
      <c r="B1890" s="81" t="s">
        <v>1647</v>
      </c>
      <c r="C1890" s="80" t="s">
        <v>1648</v>
      </c>
      <c r="D1890" s="80">
        <v>3</v>
      </c>
      <c r="E1890" s="80">
        <v>1</v>
      </c>
      <c r="F1890" s="80">
        <v>2</v>
      </c>
      <c r="G1890" s="80"/>
      <c r="H1890" s="83" t="s">
        <v>1616</v>
      </c>
      <c r="I1890" s="26" t="s">
        <v>73</v>
      </c>
      <c r="J1890" t="str">
        <f t="shared" si="208"/>
        <v>BC03828Ảnh báo chí3</v>
      </c>
      <c r="K1890">
        <f t="shared" si="206"/>
        <v>1</v>
      </c>
      <c r="L1890" t="str">
        <f t="shared" si="209"/>
        <v/>
      </c>
      <c r="M1890" t="str">
        <f t="shared" si="210"/>
        <v>BC03828Ảnh báo chí3</v>
      </c>
      <c r="N1890">
        <f t="shared" si="207"/>
        <v>1</v>
      </c>
      <c r="O1890" t="str">
        <f t="shared" si="212"/>
        <v/>
      </c>
      <c r="P1890" t="str">
        <f t="shared" si="211"/>
        <v/>
      </c>
    </row>
    <row r="1891" spans="1:16" ht="33">
      <c r="A1891" s="80" t="s">
        <v>50</v>
      </c>
      <c r="B1891" s="81" t="s">
        <v>1649</v>
      </c>
      <c r="C1891" s="80" t="s">
        <v>1650</v>
      </c>
      <c r="D1891" s="80">
        <v>3</v>
      </c>
      <c r="E1891" s="80">
        <v>1</v>
      </c>
      <c r="F1891" s="80">
        <v>2</v>
      </c>
      <c r="G1891" s="80"/>
      <c r="H1891" s="83" t="s">
        <v>1616</v>
      </c>
      <c r="I1891" s="26" t="s">
        <v>73</v>
      </c>
      <c r="J1891" t="str">
        <f t="shared" si="208"/>
        <v>BC03610Ảnh báo chí3</v>
      </c>
      <c r="K1891">
        <f t="shared" si="206"/>
        <v>1</v>
      </c>
      <c r="L1891" t="str">
        <f t="shared" si="209"/>
        <v/>
      </c>
      <c r="M1891" t="str">
        <f t="shared" si="210"/>
        <v>BC03610Ảnh báo chí3</v>
      </c>
      <c r="N1891">
        <f t="shared" si="207"/>
        <v>1</v>
      </c>
      <c r="O1891" t="str">
        <f t="shared" si="212"/>
        <v/>
      </c>
      <c r="P1891" t="str">
        <f t="shared" si="211"/>
        <v/>
      </c>
    </row>
    <row r="1892" spans="1:16" ht="33">
      <c r="A1892" s="86" t="s">
        <v>168</v>
      </c>
      <c r="B1892" s="87" t="s">
        <v>169</v>
      </c>
      <c r="C1892" s="88" t="s">
        <v>170</v>
      </c>
      <c r="D1892" s="89">
        <v>1</v>
      </c>
      <c r="E1892" s="89">
        <v>1</v>
      </c>
      <c r="F1892" s="89">
        <v>0</v>
      </c>
      <c r="G1892" s="89"/>
      <c r="H1892" s="83" t="s">
        <v>1616</v>
      </c>
      <c r="I1892" s="26" t="s">
        <v>13</v>
      </c>
      <c r="J1892" t="str">
        <f t="shared" si="208"/>
        <v>ĐC01015Ảnh báo chí1</v>
      </c>
      <c r="K1892">
        <f t="shared" si="206"/>
        <v>1</v>
      </c>
      <c r="L1892" t="str">
        <f t="shared" si="209"/>
        <v/>
      </c>
      <c r="M1892" t="str">
        <f t="shared" si="210"/>
        <v>ĐC01015Ảnh báo chí1</v>
      </c>
      <c r="N1892">
        <f t="shared" si="207"/>
        <v>1</v>
      </c>
      <c r="O1892" t="str">
        <f t="shared" si="212"/>
        <v/>
      </c>
      <c r="P1892" t="str">
        <f t="shared" si="211"/>
        <v/>
      </c>
    </row>
    <row r="1893" spans="1:16" ht="33">
      <c r="A1893" s="86" t="s">
        <v>171</v>
      </c>
      <c r="B1893" s="87" t="s">
        <v>172</v>
      </c>
      <c r="C1893" s="88" t="s">
        <v>173</v>
      </c>
      <c r="D1893" s="89">
        <v>1</v>
      </c>
      <c r="E1893" s="89">
        <v>0</v>
      </c>
      <c r="F1893" s="89">
        <v>1</v>
      </c>
      <c r="G1893" s="89"/>
      <c r="H1893" s="83" t="s">
        <v>1616</v>
      </c>
      <c r="I1893" s="26" t="s">
        <v>13</v>
      </c>
      <c r="J1893" t="str">
        <f t="shared" si="208"/>
        <v>ĐC01016Ảnh báo chí1</v>
      </c>
      <c r="K1893">
        <f t="shared" si="206"/>
        <v>2</v>
      </c>
      <c r="L1893" t="str">
        <f t="shared" si="209"/>
        <v>HK1</v>
      </c>
      <c r="M1893" t="str">
        <f t="shared" si="210"/>
        <v>ĐC01016Ảnh báo chí1</v>
      </c>
      <c r="N1893">
        <f t="shared" si="207"/>
        <v>1</v>
      </c>
      <c r="O1893" t="str">
        <f t="shared" si="212"/>
        <v/>
      </c>
      <c r="P1893" t="str">
        <f t="shared" si="211"/>
        <v>HK1</v>
      </c>
    </row>
    <row r="1894" spans="1:16" ht="33">
      <c r="A1894" s="86" t="s">
        <v>174</v>
      </c>
      <c r="B1894" s="87" t="s">
        <v>175</v>
      </c>
      <c r="C1894" s="88" t="s">
        <v>176</v>
      </c>
      <c r="D1894" s="89">
        <v>1</v>
      </c>
      <c r="E1894" s="89">
        <v>0</v>
      </c>
      <c r="F1894" s="89">
        <v>1</v>
      </c>
      <c r="G1894" s="89"/>
      <c r="H1894" s="83" t="s">
        <v>1616</v>
      </c>
      <c r="I1894" s="26" t="s">
        <v>13</v>
      </c>
      <c r="J1894" t="str">
        <f t="shared" si="208"/>
        <v>ĐC01017Ảnh báo chí1</v>
      </c>
      <c r="K1894">
        <f t="shared" si="206"/>
        <v>1</v>
      </c>
      <c r="L1894" t="str">
        <f t="shared" si="209"/>
        <v/>
      </c>
      <c r="M1894" t="str">
        <f t="shared" si="210"/>
        <v>ĐC01017Ảnh báo chí1</v>
      </c>
      <c r="N1894">
        <f t="shared" si="207"/>
        <v>1</v>
      </c>
      <c r="O1894" t="str">
        <f t="shared" si="212"/>
        <v/>
      </c>
      <c r="P1894" t="str">
        <f t="shared" si="211"/>
        <v/>
      </c>
    </row>
    <row r="1895" spans="1:16" ht="33">
      <c r="A1895" s="86" t="s">
        <v>177</v>
      </c>
      <c r="B1895" s="87" t="s">
        <v>178</v>
      </c>
      <c r="C1895" s="88" t="s">
        <v>179</v>
      </c>
      <c r="D1895" s="89">
        <v>2</v>
      </c>
      <c r="E1895" s="89">
        <v>2</v>
      </c>
      <c r="F1895" s="89">
        <v>0</v>
      </c>
      <c r="G1895" s="89"/>
      <c r="H1895" s="83" t="s">
        <v>1616</v>
      </c>
      <c r="I1895" s="26" t="s">
        <v>13</v>
      </c>
      <c r="J1895" t="str">
        <f t="shared" si="208"/>
        <v>QA01005Ảnh báo chí2</v>
      </c>
      <c r="K1895">
        <f t="shared" si="206"/>
        <v>1</v>
      </c>
      <c r="L1895" t="str">
        <f t="shared" si="209"/>
        <v/>
      </c>
      <c r="M1895" t="str">
        <f t="shared" si="210"/>
        <v>QA01005Ảnh báo chí2</v>
      </c>
      <c r="N1895">
        <f t="shared" si="207"/>
        <v>1</v>
      </c>
      <c r="O1895" t="str">
        <f t="shared" si="212"/>
        <v/>
      </c>
      <c r="P1895" t="str">
        <f t="shared" si="211"/>
        <v/>
      </c>
    </row>
    <row r="1896" spans="1:16" ht="33">
      <c r="A1896" s="86" t="s">
        <v>180</v>
      </c>
      <c r="B1896" s="87" t="s">
        <v>181</v>
      </c>
      <c r="C1896" s="88" t="s">
        <v>182</v>
      </c>
      <c r="D1896" s="89">
        <v>2</v>
      </c>
      <c r="E1896" s="89">
        <v>1.5</v>
      </c>
      <c r="F1896" s="89">
        <v>0.5</v>
      </c>
      <c r="G1896" s="89"/>
      <c r="H1896" s="83" t="s">
        <v>1616</v>
      </c>
      <c r="I1896" s="26" t="s">
        <v>13</v>
      </c>
      <c r="J1896" t="str">
        <f t="shared" si="208"/>
        <v>QA01006Ảnh báo chí2</v>
      </c>
      <c r="K1896">
        <f t="shared" si="206"/>
        <v>1</v>
      </c>
      <c r="L1896" t="str">
        <f t="shared" si="209"/>
        <v/>
      </c>
      <c r="M1896" t="str">
        <f t="shared" si="210"/>
        <v>QA01006Ảnh báo chí2</v>
      </c>
      <c r="N1896">
        <f t="shared" si="207"/>
        <v>1</v>
      </c>
      <c r="O1896" t="str">
        <f t="shared" si="212"/>
        <v/>
      </c>
      <c r="P1896" t="str">
        <f t="shared" si="211"/>
        <v/>
      </c>
    </row>
    <row r="1897" spans="1:16" ht="33">
      <c r="A1897" s="86" t="s">
        <v>183</v>
      </c>
      <c r="B1897" s="87" t="s">
        <v>184</v>
      </c>
      <c r="C1897" s="88" t="s">
        <v>185</v>
      </c>
      <c r="D1897" s="89">
        <v>3</v>
      </c>
      <c r="E1897" s="89">
        <v>1</v>
      </c>
      <c r="F1897" s="89">
        <v>2</v>
      </c>
      <c r="G1897" s="89"/>
      <c r="H1897" s="83" t="s">
        <v>1616</v>
      </c>
      <c r="I1897" s="26" t="s">
        <v>13</v>
      </c>
      <c r="J1897" t="str">
        <f t="shared" si="208"/>
        <v>QA01007Ảnh báo chí3</v>
      </c>
      <c r="K1897">
        <f t="shared" si="206"/>
        <v>1</v>
      </c>
      <c r="L1897" t="str">
        <f t="shared" si="209"/>
        <v/>
      </c>
      <c r="M1897" t="str">
        <f t="shared" si="210"/>
        <v>QA01007Ảnh báo chí3</v>
      </c>
      <c r="N1897">
        <f t="shared" si="207"/>
        <v>1</v>
      </c>
      <c r="O1897" t="str">
        <f t="shared" si="212"/>
        <v/>
      </c>
      <c r="P1897" t="str">
        <f t="shared" si="211"/>
        <v/>
      </c>
    </row>
    <row r="1898" spans="1:16" ht="33">
      <c r="A1898" s="86" t="s">
        <v>186</v>
      </c>
      <c r="B1898" s="87" t="s">
        <v>187</v>
      </c>
      <c r="C1898" s="88" t="s">
        <v>188</v>
      </c>
      <c r="D1898" s="89">
        <v>1</v>
      </c>
      <c r="E1898" s="89">
        <v>0.5</v>
      </c>
      <c r="F1898" s="89">
        <v>0.5</v>
      </c>
      <c r="G1898" s="89"/>
      <c r="H1898" s="83" t="s">
        <v>1616</v>
      </c>
      <c r="I1898" s="26" t="s">
        <v>13</v>
      </c>
      <c r="J1898" t="str">
        <f t="shared" si="208"/>
        <v>QA01008Ảnh báo chí1</v>
      </c>
      <c r="K1898">
        <f t="shared" si="206"/>
        <v>1</v>
      </c>
      <c r="L1898" t="str">
        <f t="shared" si="209"/>
        <v/>
      </c>
      <c r="M1898" t="str">
        <f t="shared" si="210"/>
        <v>QA01008Ảnh báo chí1</v>
      </c>
      <c r="N1898">
        <f t="shared" si="207"/>
        <v>1</v>
      </c>
      <c r="O1898" t="str">
        <f t="shared" si="212"/>
        <v/>
      </c>
      <c r="P1898" t="str">
        <f t="shared" si="211"/>
        <v/>
      </c>
    </row>
    <row r="1899" spans="1:16" ht="33">
      <c r="A1899" s="86" t="s">
        <v>189</v>
      </c>
      <c r="B1899" s="87" t="s">
        <v>190</v>
      </c>
      <c r="C1899" s="88" t="s">
        <v>191</v>
      </c>
      <c r="D1899" s="89">
        <v>1</v>
      </c>
      <c r="E1899" s="89">
        <v>0</v>
      </c>
      <c r="F1899" s="89">
        <v>1</v>
      </c>
      <c r="G1899" s="89"/>
      <c r="H1899" s="83" t="s">
        <v>1616</v>
      </c>
      <c r="I1899" s="26" t="s">
        <v>73</v>
      </c>
      <c r="J1899" t="str">
        <f t="shared" si="208"/>
        <v>ĐC01018Ảnh báo chí1</v>
      </c>
      <c r="K1899">
        <f t="shared" si="206"/>
        <v>1</v>
      </c>
      <c r="L1899" t="str">
        <f t="shared" si="209"/>
        <v/>
      </c>
      <c r="M1899" t="str">
        <f t="shared" si="210"/>
        <v>ĐC01018Ảnh báo chí1</v>
      </c>
      <c r="N1899">
        <f t="shared" si="207"/>
        <v>1</v>
      </c>
      <c r="O1899" t="str">
        <f t="shared" si="212"/>
        <v/>
      </c>
      <c r="P1899" t="str">
        <f t="shared" si="211"/>
        <v/>
      </c>
    </row>
    <row r="1900" spans="1:16" ht="33">
      <c r="A1900" s="86" t="s">
        <v>192</v>
      </c>
      <c r="B1900" s="87" t="s">
        <v>193</v>
      </c>
      <c r="C1900" s="88" t="s">
        <v>194</v>
      </c>
      <c r="D1900" s="89">
        <v>1</v>
      </c>
      <c r="E1900" s="89">
        <v>0</v>
      </c>
      <c r="F1900" s="89">
        <v>1</v>
      </c>
      <c r="G1900" s="89"/>
      <c r="H1900" s="83" t="s">
        <v>1616</v>
      </c>
      <c r="I1900" s="26" t="s">
        <v>73</v>
      </c>
      <c r="J1900" t="str">
        <f t="shared" si="208"/>
        <v>ĐC01019Ảnh báo chí1</v>
      </c>
      <c r="K1900">
        <f t="shared" si="206"/>
        <v>1</v>
      </c>
      <c r="L1900" t="str">
        <f t="shared" si="209"/>
        <v/>
      </c>
      <c r="M1900" t="str">
        <f t="shared" si="210"/>
        <v>ĐC01019Ảnh báo chí1</v>
      </c>
      <c r="N1900">
        <f t="shared" si="207"/>
        <v>1</v>
      </c>
      <c r="O1900" t="str">
        <f t="shared" si="212"/>
        <v/>
      </c>
      <c r="P1900" t="str">
        <f t="shared" si="211"/>
        <v/>
      </c>
    </row>
    <row r="1901" spans="1:16" ht="33">
      <c r="A1901" s="90" t="s">
        <v>195</v>
      </c>
      <c r="B1901" s="87" t="s">
        <v>196</v>
      </c>
      <c r="C1901" s="88" t="s">
        <v>197</v>
      </c>
      <c r="D1901" s="89">
        <v>1</v>
      </c>
      <c r="E1901" s="89">
        <v>0</v>
      </c>
      <c r="F1901" s="89">
        <v>1</v>
      </c>
      <c r="G1901" s="89"/>
      <c r="H1901" s="83" t="s">
        <v>1616</v>
      </c>
      <c r="I1901" s="26" t="s">
        <v>73</v>
      </c>
      <c r="J1901" t="str">
        <f t="shared" si="208"/>
        <v>ĐC01020Ảnh báo chí1</v>
      </c>
      <c r="K1901">
        <f t="shared" si="206"/>
        <v>1</v>
      </c>
      <c r="L1901" t="str">
        <f t="shared" si="209"/>
        <v/>
      </c>
      <c r="M1901" t="str">
        <f t="shared" si="210"/>
        <v>ĐC01020Ảnh báo chí1</v>
      </c>
      <c r="N1901">
        <f t="shared" si="207"/>
        <v>1</v>
      </c>
      <c r="O1901" t="str">
        <f t="shared" si="212"/>
        <v/>
      </c>
      <c r="P1901" t="str">
        <f t="shared" si="211"/>
        <v/>
      </c>
    </row>
    <row r="1902" spans="1:16" ht="33">
      <c r="A1902" s="90" t="s">
        <v>198</v>
      </c>
      <c r="B1902" s="87" t="s">
        <v>199</v>
      </c>
      <c r="C1902" s="88" t="s">
        <v>200</v>
      </c>
      <c r="D1902" s="89">
        <v>1</v>
      </c>
      <c r="E1902" s="89">
        <v>0</v>
      </c>
      <c r="F1902" s="89">
        <v>1</v>
      </c>
      <c r="G1902" s="89"/>
      <c r="H1902" s="83" t="s">
        <v>1616</v>
      </c>
      <c r="I1902" s="26" t="s">
        <v>73</v>
      </c>
      <c r="J1902" t="str">
        <f t="shared" si="208"/>
        <v>ĐC01021Ảnh báo chí1</v>
      </c>
      <c r="K1902">
        <f t="shared" si="206"/>
        <v>1</v>
      </c>
      <c r="L1902" t="str">
        <f t="shared" si="209"/>
        <v/>
      </c>
      <c r="M1902" t="str">
        <f t="shared" si="210"/>
        <v>ĐC01021Ảnh báo chí1</v>
      </c>
      <c r="N1902">
        <f t="shared" si="207"/>
        <v>1</v>
      </c>
      <c r="O1902" t="str">
        <f t="shared" si="212"/>
        <v/>
      </c>
      <c r="P1902" t="str">
        <f t="shared" si="211"/>
        <v/>
      </c>
    </row>
    <row r="1903" spans="1:16" ht="33">
      <c r="A1903" s="80" t="s">
        <v>202</v>
      </c>
      <c r="B1903" s="81" t="s">
        <v>1203</v>
      </c>
      <c r="C1903" s="80" t="s">
        <v>11</v>
      </c>
      <c r="D1903" s="80">
        <v>3</v>
      </c>
      <c r="E1903" s="80">
        <v>2.5</v>
      </c>
      <c r="F1903" s="80">
        <v>0.5</v>
      </c>
      <c r="G1903" s="80"/>
      <c r="H1903" s="83" t="s">
        <v>1651</v>
      </c>
      <c r="I1903" s="26" t="s">
        <v>13</v>
      </c>
      <c r="J1903" t="str">
        <f t="shared" si="208"/>
        <v>TM01012Báo phát thanh3</v>
      </c>
      <c r="K1903">
        <f t="shared" si="206"/>
        <v>1</v>
      </c>
      <c r="L1903" t="str">
        <f t="shared" si="209"/>
        <v/>
      </c>
      <c r="M1903" t="str">
        <f t="shared" si="210"/>
        <v>TM01012Báo phát thanh3</v>
      </c>
      <c r="N1903">
        <f t="shared" si="207"/>
        <v>1</v>
      </c>
      <c r="O1903" t="str">
        <f t="shared" si="212"/>
        <v/>
      </c>
      <c r="P1903" t="str">
        <f t="shared" si="211"/>
        <v/>
      </c>
    </row>
    <row r="1904" spans="1:16" ht="33">
      <c r="A1904" s="80" t="s">
        <v>203</v>
      </c>
      <c r="B1904" s="81" t="s">
        <v>1206</v>
      </c>
      <c r="C1904" s="80" t="s">
        <v>16</v>
      </c>
      <c r="D1904" s="80">
        <v>2</v>
      </c>
      <c r="E1904" s="80">
        <v>1.5</v>
      </c>
      <c r="F1904" s="80">
        <v>0.5</v>
      </c>
      <c r="G1904" s="80"/>
      <c r="H1904" s="83" t="s">
        <v>1651</v>
      </c>
      <c r="I1904" s="26" t="s">
        <v>13</v>
      </c>
      <c r="J1904" t="str">
        <f t="shared" si="208"/>
        <v>KT01011Báo phát thanh2</v>
      </c>
      <c r="K1904">
        <f t="shared" si="206"/>
        <v>1</v>
      </c>
      <c r="L1904" t="str">
        <f t="shared" si="209"/>
        <v/>
      </c>
      <c r="M1904" t="str">
        <f t="shared" si="210"/>
        <v>KT01011Báo phát thanh2</v>
      </c>
      <c r="N1904">
        <f t="shared" si="207"/>
        <v>2</v>
      </c>
      <c r="O1904" t="str">
        <f t="shared" si="212"/>
        <v>HK2</v>
      </c>
      <c r="P1904" t="str">
        <f t="shared" si="211"/>
        <v>HK2</v>
      </c>
    </row>
    <row r="1905" spans="1:16" ht="33">
      <c r="A1905" s="80" t="s">
        <v>204</v>
      </c>
      <c r="B1905" s="81" t="s">
        <v>1208</v>
      </c>
      <c r="C1905" s="80" t="s">
        <v>12</v>
      </c>
      <c r="D1905" s="80">
        <v>2</v>
      </c>
      <c r="E1905" s="80">
        <v>1.5</v>
      </c>
      <c r="F1905" s="80">
        <v>0.5</v>
      </c>
      <c r="G1905" s="80"/>
      <c r="H1905" s="83" t="s">
        <v>1651</v>
      </c>
      <c r="I1905" s="26" t="s">
        <v>13</v>
      </c>
      <c r="J1905" t="str">
        <f t="shared" si="208"/>
        <v>CN01002Báo phát thanh2</v>
      </c>
      <c r="K1905">
        <f t="shared" si="206"/>
        <v>1</v>
      </c>
      <c r="L1905" t="str">
        <f t="shared" si="209"/>
        <v/>
      </c>
      <c r="M1905" t="str">
        <f t="shared" si="210"/>
        <v>CN01002Báo phát thanh2</v>
      </c>
      <c r="N1905">
        <f t="shared" si="207"/>
        <v>1</v>
      </c>
      <c r="O1905" t="str">
        <f t="shared" si="212"/>
        <v/>
      </c>
      <c r="P1905" t="str">
        <f t="shared" si="211"/>
        <v/>
      </c>
    </row>
    <row r="1906" spans="1:16" ht="33">
      <c r="A1906" s="80" t="s">
        <v>205</v>
      </c>
      <c r="B1906" s="81" t="s">
        <v>1211</v>
      </c>
      <c r="C1906" s="80" t="s">
        <v>21</v>
      </c>
      <c r="D1906" s="80">
        <v>2</v>
      </c>
      <c r="E1906" s="80">
        <v>1.5</v>
      </c>
      <c r="F1906" s="80">
        <v>0.5</v>
      </c>
      <c r="G1906" s="80"/>
      <c r="H1906" s="83" t="s">
        <v>1651</v>
      </c>
      <c r="I1906" s="26" t="s">
        <v>13</v>
      </c>
      <c r="J1906" t="str">
        <f t="shared" si="208"/>
        <v>LS01002Báo phát thanh2</v>
      </c>
      <c r="K1906">
        <f t="shared" si="206"/>
        <v>2</v>
      </c>
      <c r="L1906" t="str">
        <f t="shared" si="209"/>
        <v>HK1</v>
      </c>
      <c r="M1906" t="str">
        <f t="shared" si="210"/>
        <v>LS01002Báo phát thanh2</v>
      </c>
      <c r="N1906">
        <f t="shared" si="207"/>
        <v>1</v>
      </c>
      <c r="O1906" t="str">
        <f t="shared" si="212"/>
        <v/>
      </c>
      <c r="P1906" t="str">
        <f t="shared" si="211"/>
        <v>HK1</v>
      </c>
    </row>
    <row r="1907" spans="1:16" ht="33">
      <c r="A1907" s="80" t="s">
        <v>208</v>
      </c>
      <c r="B1907" s="81" t="s">
        <v>23</v>
      </c>
      <c r="C1907" s="80" t="s">
        <v>24</v>
      </c>
      <c r="D1907" s="80">
        <v>2</v>
      </c>
      <c r="E1907" s="80">
        <v>1.5</v>
      </c>
      <c r="F1907" s="80">
        <v>0.5</v>
      </c>
      <c r="G1907" s="80"/>
      <c r="H1907" s="83" t="s">
        <v>1651</v>
      </c>
      <c r="I1907" s="26" t="s">
        <v>13</v>
      </c>
      <c r="J1907" t="str">
        <f t="shared" si="208"/>
        <v>TH01001Báo phát thanh2</v>
      </c>
      <c r="K1907">
        <f t="shared" si="206"/>
        <v>2</v>
      </c>
      <c r="L1907" t="str">
        <f t="shared" si="209"/>
        <v>HK1</v>
      </c>
      <c r="M1907" t="str">
        <f t="shared" si="210"/>
        <v>TH01001Báo phát thanh2</v>
      </c>
      <c r="N1907">
        <f t="shared" si="207"/>
        <v>1</v>
      </c>
      <c r="O1907" t="str">
        <f t="shared" si="212"/>
        <v/>
      </c>
      <c r="P1907" t="str">
        <f t="shared" si="211"/>
        <v>HK1</v>
      </c>
    </row>
    <row r="1908" spans="1:16" ht="33">
      <c r="A1908" s="80" t="s">
        <v>211</v>
      </c>
      <c r="B1908" s="81" t="s">
        <v>26</v>
      </c>
      <c r="C1908" s="80" t="s">
        <v>27</v>
      </c>
      <c r="D1908" s="80">
        <v>3</v>
      </c>
      <c r="E1908" s="80">
        <v>2</v>
      </c>
      <c r="F1908" s="80">
        <v>1</v>
      </c>
      <c r="G1908" s="80" t="s">
        <v>28</v>
      </c>
      <c r="H1908" s="83" t="s">
        <v>1651</v>
      </c>
      <c r="I1908" s="26" t="s">
        <v>13</v>
      </c>
      <c r="J1908" t="str">
        <f t="shared" si="208"/>
        <v>NP01001Báo phát thanh3</v>
      </c>
      <c r="K1908">
        <f t="shared" si="206"/>
        <v>1</v>
      </c>
      <c r="L1908" t="str">
        <f t="shared" si="209"/>
        <v/>
      </c>
      <c r="M1908" t="str">
        <f t="shared" si="210"/>
        <v>NP01001Báo phát thanh3</v>
      </c>
      <c r="N1908">
        <f t="shared" si="207"/>
        <v>1</v>
      </c>
      <c r="O1908" t="str">
        <f t="shared" si="212"/>
        <v/>
      </c>
      <c r="P1908" t="str">
        <f t="shared" si="211"/>
        <v/>
      </c>
    </row>
    <row r="1909" spans="1:16" ht="33">
      <c r="A1909" s="80" t="s">
        <v>213</v>
      </c>
      <c r="B1909" s="81" t="s">
        <v>30</v>
      </c>
      <c r="C1909" s="80" t="s">
        <v>508</v>
      </c>
      <c r="D1909" s="80">
        <v>2</v>
      </c>
      <c r="E1909" s="80">
        <v>1.5</v>
      </c>
      <c r="F1909" s="80">
        <v>0.5</v>
      </c>
      <c r="G1909" s="80"/>
      <c r="H1909" s="83" t="s">
        <v>1651</v>
      </c>
      <c r="I1909" s="26" t="s">
        <v>13</v>
      </c>
      <c r="J1909" t="str">
        <f t="shared" si="208"/>
        <v>CT01001Báo phát thanh2</v>
      </c>
      <c r="K1909">
        <f t="shared" si="206"/>
        <v>1</v>
      </c>
      <c r="L1909" t="str">
        <f t="shared" si="209"/>
        <v/>
      </c>
      <c r="M1909" t="str">
        <f t="shared" si="210"/>
        <v>CT01001Báo phát thanh2</v>
      </c>
      <c r="N1909">
        <f t="shared" si="207"/>
        <v>2</v>
      </c>
      <c r="O1909" t="str">
        <f t="shared" si="212"/>
        <v>HK2</v>
      </c>
      <c r="P1909" t="str">
        <f t="shared" si="211"/>
        <v>HK2</v>
      </c>
    </row>
    <row r="1910" spans="1:16" ht="33">
      <c r="A1910" s="80" t="s">
        <v>215</v>
      </c>
      <c r="B1910" s="81" t="s">
        <v>33</v>
      </c>
      <c r="C1910" s="80" t="s">
        <v>1435</v>
      </c>
      <c r="D1910" s="80">
        <v>2</v>
      </c>
      <c r="E1910" s="80">
        <v>1.5</v>
      </c>
      <c r="F1910" s="80">
        <v>0.5</v>
      </c>
      <c r="G1910" s="80"/>
      <c r="H1910" s="83" t="s">
        <v>1651</v>
      </c>
      <c r="I1910" s="26" t="s">
        <v>13</v>
      </c>
      <c r="J1910" t="str">
        <f t="shared" si="208"/>
        <v>XD01001Báo phát thanh2</v>
      </c>
      <c r="K1910">
        <f t="shared" si="206"/>
        <v>2</v>
      </c>
      <c r="L1910" t="str">
        <f t="shared" si="209"/>
        <v>HK1</v>
      </c>
      <c r="M1910" t="str">
        <f t="shared" si="210"/>
        <v>XD01001Báo phát thanh2</v>
      </c>
      <c r="N1910">
        <f t="shared" si="207"/>
        <v>1</v>
      </c>
      <c r="O1910" t="str">
        <f t="shared" si="212"/>
        <v/>
      </c>
      <c r="P1910" t="str">
        <f t="shared" si="211"/>
        <v>HK1</v>
      </c>
    </row>
    <row r="1911" spans="1:16" ht="33">
      <c r="A1911" s="80" t="s">
        <v>218</v>
      </c>
      <c r="B1911" s="81" t="s">
        <v>36</v>
      </c>
      <c r="C1911" s="80" t="s">
        <v>37</v>
      </c>
      <c r="D1911" s="80">
        <v>2</v>
      </c>
      <c r="E1911" s="80">
        <v>1.5</v>
      </c>
      <c r="F1911" s="80">
        <v>0.5</v>
      </c>
      <c r="G1911" s="80"/>
      <c r="H1911" s="83" t="s">
        <v>1651</v>
      </c>
      <c r="I1911" s="26" t="s">
        <v>13</v>
      </c>
      <c r="J1911" t="str">
        <f t="shared" si="208"/>
        <v>TG01004Báo phát thanh2</v>
      </c>
      <c r="K1911">
        <f t="shared" si="206"/>
        <v>2</v>
      </c>
      <c r="L1911" t="str">
        <f t="shared" si="209"/>
        <v>HK1</v>
      </c>
      <c r="M1911" t="str">
        <f t="shared" si="210"/>
        <v>TG01004Báo phát thanh2</v>
      </c>
      <c r="N1911">
        <f t="shared" si="207"/>
        <v>1</v>
      </c>
      <c r="O1911" t="str">
        <f t="shared" si="212"/>
        <v/>
      </c>
      <c r="P1911" t="str">
        <f t="shared" si="211"/>
        <v>HK1</v>
      </c>
    </row>
    <row r="1912" spans="1:16" ht="33">
      <c r="A1912" s="80" t="s">
        <v>38</v>
      </c>
      <c r="B1912" s="81" t="s">
        <v>71</v>
      </c>
      <c r="C1912" s="80" t="s">
        <v>72</v>
      </c>
      <c r="D1912" s="80">
        <v>2</v>
      </c>
      <c r="E1912" s="80">
        <v>1.5</v>
      </c>
      <c r="F1912" s="80">
        <v>0.5</v>
      </c>
      <c r="G1912" s="80"/>
      <c r="H1912" s="83" t="s">
        <v>1651</v>
      </c>
      <c r="I1912" s="26" t="s">
        <v>73</v>
      </c>
      <c r="J1912" t="str">
        <f t="shared" si="208"/>
        <v>XH01001Báo phát thanh2</v>
      </c>
      <c r="K1912">
        <f t="shared" si="206"/>
        <v>1</v>
      </c>
      <c r="L1912" t="str">
        <f t="shared" si="209"/>
        <v/>
      </c>
      <c r="M1912" t="str">
        <f t="shared" si="210"/>
        <v>XH01001Báo phát thanh2</v>
      </c>
      <c r="N1912">
        <f t="shared" si="207"/>
        <v>2</v>
      </c>
      <c r="O1912" t="str">
        <f t="shared" si="212"/>
        <v>HK2</v>
      </c>
      <c r="P1912" t="str">
        <f t="shared" si="211"/>
        <v>HK2</v>
      </c>
    </row>
    <row r="1913" spans="1:16" ht="33">
      <c r="A1913" s="80" t="s">
        <v>41</v>
      </c>
      <c r="B1913" s="81" t="s">
        <v>305</v>
      </c>
      <c r="C1913" s="80" t="s">
        <v>306</v>
      </c>
      <c r="D1913" s="80">
        <v>2</v>
      </c>
      <c r="E1913" s="80">
        <v>1.5</v>
      </c>
      <c r="F1913" s="80">
        <v>0.5</v>
      </c>
      <c r="G1913" s="80"/>
      <c r="H1913" s="83" t="s">
        <v>1651</v>
      </c>
      <c r="I1913" s="26" t="s">
        <v>73</v>
      </c>
      <c r="J1913" t="str">
        <f t="shared" si="208"/>
        <v>QT02552Báo phát thanh2</v>
      </c>
      <c r="K1913">
        <f t="shared" si="206"/>
        <v>1</v>
      </c>
      <c r="L1913" t="str">
        <f t="shared" si="209"/>
        <v/>
      </c>
      <c r="M1913" t="str">
        <f t="shared" si="210"/>
        <v>QT02552Báo phát thanh2</v>
      </c>
      <c r="N1913">
        <f t="shared" si="207"/>
        <v>1</v>
      </c>
      <c r="O1913" t="str">
        <f t="shared" si="212"/>
        <v/>
      </c>
      <c r="P1913" t="str">
        <f t="shared" si="211"/>
        <v/>
      </c>
    </row>
    <row r="1914" spans="1:16" ht="33">
      <c r="A1914" s="80" t="s">
        <v>44</v>
      </c>
      <c r="B1914" s="81" t="s">
        <v>216</v>
      </c>
      <c r="C1914" s="80" t="s">
        <v>217</v>
      </c>
      <c r="D1914" s="80">
        <v>2</v>
      </c>
      <c r="E1914" s="80">
        <v>1.5</v>
      </c>
      <c r="F1914" s="80">
        <v>0.5</v>
      </c>
      <c r="G1914" s="80"/>
      <c r="H1914" s="83" t="s">
        <v>1651</v>
      </c>
      <c r="I1914" s="26" t="s">
        <v>73</v>
      </c>
      <c r="J1914" t="str">
        <f t="shared" si="208"/>
        <v>ĐC01001Báo phát thanh2</v>
      </c>
      <c r="K1914">
        <f t="shared" si="206"/>
        <v>1</v>
      </c>
      <c r="L1914" t="str">
        <f t="shared" si="209"/>
        <v/>
      </c>
      <c r="M1914" t="str">
        <f t="shared" si="210"/>
        <v>ĐC01001Báo phát thanh2</v>
      </c>
      <c r="N1914">
        <f t="shared" si="207"/>
        <v>1</v>
      </c>
      <c r="O1914" t="str">
        <f t="shared" si="212"/>
        <v/>
      </c>
      <c r="P1914" t="str">
        <f t="shared" si="211"/>
        <v/>
      </c>
    </row>
    <row r="1915" spans="1:16" ht="33">
      <c r="A1915" s="80" t="s">
        <v>47</v>
      </c>
      <c r="B1915" s="81" t="s">
        <v>1553</v>
      </c>
      <c r="C1915" s="80" t="s">
        <v>1554</v>
      </c>
      <c r="D1915" s="80">
        <v>2</v>
      </c>
      <c r="E1915" s="80">
        <v>1.5</v>
      </c>
      <c r="F1915" s="80">
        <v>0.5</v>
      </c>
      <c r="G1915" s="80"/>
      <c r="H1915" s="83" t="s">
        <v>1651</v>
      </c>
      <c r="I1915" s="26" t="s">
        <v>73</v>
      </c>
      <c r="J1915" t="str">
        <f t="shared" si="208"/>
        <v>KT01006Báo phát thanh2</v>
      </c>
      <c r="K1915">
        <f t="shared" si="206"/>
        <v>1</v>
      </c>
      <c r="L1915" t="str">
        <f t="shared" si="209"/>
        <v/>
      </c>
      <c r="M1915" t="str">
        <f t="shared" si="210"/>
        <v>KT01006Báo phát thanh2</v>
      </c>
      <c r="N1915">
        <f t="shared" si="207"/>
        <v>1</v>
      </c>
      <c r="O1915" t="str">
        <f t="shared" si="212"/>
        <v/>
      </c>
      <c r="P1915" t="str">
        <f t="shared" si="211"/>
        <v/>
      </c>
    </row>
    <row r="1916" spans="1:16" ht="33">
      <c r="A1916" s="80" t="s">
        <v>50</v>
      </c>
      <c r="B1916" s="81" t="s">
        <v>76</v>
      </c>
      <c r="C1916" s="80" t="s">
        <v>299</v>
      </c>
      <c r="D1916" s="80">
        <v>2</v>
      </c>
      <c r="E1916" s="80">
        <v>1.5</v>
      </c>
      <c r="F1916" s="80">
        <v>0.5</v>
      </c>
      <c r="G1916" s="80"/>
      <c r="H1916" s="83" t="s">
        <v>1651</v>
      </c>
      <c r="I1916" s="26" t="s">
        <v>73</v>
      </c>
      <c r="J1916" t="str">
        <f t="shared" si="208"/>
        <v>TT01002Báo phát thanh2</v>
      </c>
      <c r="K1916">
        <f t="shared" si="206"/>
        <v>1</v>
      </c>
      <c r="L1916" t="str">
        <f t="shared" si="209"/>
        <v/>
      </c>
      <c r="M1916" t="str">
        <f t="shared" si="210"/>
        <v>TT01002Báo phát thanh2</v>
      </c>
      <c r="N1916">
        <f t="shared" si="207"/>
        <v>2</v>
      </c>
      <c r="O1916" t="str">
        <f t="shared" si="212"/>
        <v>HK2</v>
      </c>
      <c r="P1916" t="str">
        <f t="shared" si="211"/>
        <v>HK2</v>
      </c>
    </row>
    <row r="1917" spans="1:16" ht="33">
      <c r="A1917" s="80" t="s">
        <v>53</v>
      </c>
      <c r="B1917" s="81" t="s">
        <v>1436</v>
      </c>
      <c r="C1917" s="80" t="s">
        <v>1437</v>
      </c>
      <c r="D1917" s="80">
        <v>2</v>
      </c>
      <c r="E1917" s="80">
        <v>1.5</v>
      </c>
      <c r="F1917" s="80">
        <v>0.5</v>
      </c>
      <c r="G1917" s="80"/>
      <c r="H1917" s="83" t="s">
        <v>1651</v>
      </c>
      <c r="I1917" s="26" t="s">
        <v>73</v>
      </c>
      <c r="J1917" t="str">
        <f t="shared" si="208"/>
        <v>ĐC01006Báo phát thanh2</v>
      </c>
      <c r="K1917">
        <f t="shared" si="206"/>
        <v>1</v>
      </c>
      <c r="L1917" t="str">
        <f t="shared" si="209"/>
        <v/>
      </c>
      <c r="M1917" t="str">
        <f t="shared" si="210"/>
        <v>ĐC01006Báo phát thanh2</v>
      </c>
      <c r="N1917">
        <f t="shared" si="207"/>
        <v>1</v>
      </c>
      <c r="O1917" t="str">
        <f t="shared" si="212"/>
        <v/>
      </c>
      <c r="P1917" t="str">
        <f t="shared" si="211"/>
        <v/>
      </c>
    </row>
    <row r="1918" spans="1:16" ht="33">
      <c r="A1918" s="80" t="s">
        <v>56</v>
      </c>
      <c r="B1918" s="81" t="s">
        <v>1555</v>
      </c>
      <c r="C1918" s="80" t="s">
        <v>1359</v>
      </c>
      <c r="D1918" s="80">
        <v>2</v>
      </c>
      <c r="E1918" s="80">
        <v>1.5</v>
      </c>
      <c r="F1918" s="80">
        <v>0.5</v>
      </c>
      <c r="G1918" s="80"/>
      <c r="H1918" s="83" t="s">
        <v>1651</v>
      </c>
      <c r="I1918" s="26" t="s">
        <v>73</v>
      </c>
      <c r="J1918" t="str">
        <f t="shared" si="208"/>
        <v>TG01007Báo phát thanh2</v>
      </c>
      <c r="K1918">
        <f t="shared" si="206"/>
        <v>1</v>
      </c>
      <c r="L1918" t="str">
        <f t="shared" si="209"/>
        <v/>
      </c>
      <c r="M1918" t="str">
        <f t="shared" si="210"/>
        <v>TG01007Báo phát thanh2</v>
      </c>
      <c r="N1918">
        <f t="shared" si="207"/>
        <v>2</v>
      </c>
      <c r="O1918" t="str">
        <f t="shared" si="212"/>
        <v>HK2</v>
      </c>
      <c r="P1918" t="str">
        <f t="shared" si="211"/>
        <v>HK2</v>
      </c>
    </row>
    <row r="1919" spans="1:16" ht="33">
      <c r="A1919" s="80" t="s">
        <v>59</v>
      </c>
      <c r="B1919" s="81" t="s">
        <v>80</v>
      </c>
      <c r="C1919" s="80" t="s">
        <v>1438</v>
      </c>
      <c r="D1919" s="80">
        <v>2</v>
      </c>
      <c r="E1919" s="80">
        <v>1.5</v>
      </c>
      <c r="F1919" s="80">
        <v>0.5</v>
      </c>
      <c r="G1919" s="80"/>
      <c r="H1919" s="83" t="s">
        <v>1651</v>
      </c>
      <c r="I1919" s="26" t="s">
        <v>73</v>
      </c>
      <c r="J1919" t="str">
        <f t="shared" si="208"/>
        <v>QT01001Báo phát thanh2</v>
      </c>
      <c r="K1919">
        <f t="shared" si="206"/>
        <v>1</v>
      </c>
      <c r="L1919" t="str">
        <f t="shared" si="209"/>
        <v/>
      </c>
      <c r="M1919" t="str">
        <f t="shared" si="210"/>
        <v>QT01001Báo phát thanh2</v>
      </c>
      <c r="N1919">
        <f t="shared" si="207"/>
        <v>1</v>
      </c>
      <c r="O1919" t="str">
        <f t="shared" si="212"/>
        <v/>
      </c>
      <c r="P1919" t="str">
        <f t="shared" si="211"/>
        <v/>
      </c>
    </row>
    <row r="1920" spans="1:16" ht="33">
      <c r="A1920" s="80" t="s">
        <v>62</v>
      </c>
      <c r="B1920" s="81" t="s">
        <v>1556</v>
      </c>
      <c r="C1920" s="80" t="s">
        <v>1557</v>
      </c>
      <c r="D1920" s="80">
        <v>2</v>
      </c>
      <c r="E1920" s="80">
        <v>1.5</v>
      </c>
      <c r="F1920" s="80">
        <v>0.5</v>
      </c>
      <c r="G1920" s="80"/>
      <c r="H1920" s="83" t="s">
        <v>1651</v>
      </c>
      <c r="I1920" s="26" t="s">
        <v>73</v>
      </c>
      <c r="J1920" t="str">
        <f t="shared" si="208"/>
        <v>ĐC01004Báo phát thanh2</v>
      </c>
      <c r="K1920">
        <f t="shared" si="206"/>
        <v>1</v>
      </c>
      <c r="L1920" t="str">
        <f t="shared" si="209"/>
        <v/>
      </c>
      <c r="M1920" t="str">
        <f t="shared" si="210"/>
        <v>ĐC01004Báo phát thanh2</v>
      </c>
      <c r="N1920">
        <f t="shared" si="207"/>
        <v>1</v>
      </c>
      <c r="O1920" t="str">
        <f t="shared" si="212"/>
        <v/>
      </c>
      <c r="P1920" t="str">
        <f t="shared" si="211"/>
        <v/>
      </c>
    </row>
    <row r="1921" spans="1:16" ht="33">
      <c r="A1921" s="80" t="s">
        <v>65</v>
      </c>
      <c r="B1921" s="81" t="s">
        <v>82</v>
      </c>
      <c r="C1921" s="80" t="s">
        <v>1558</v>
      </c>
      <c r="D1921" s="80">
        <v>2</v>
      </c>
      <c r="E1921" s="80">
        <v>1.5</v>
      </c>
      <c r="F1921" s="80">
        <v>0.5</v>
      </c>
      <c r="G1921" s="80"/>
      <c r="H1921" s="83" t="s">
        <v>1651</v>
      </c>
      <c r="I1921" s="26" t="s">
        <v>73</v>
      </c>
      <c r="J1921" t="str">
        <f t="shared" si="208"/>
        <v>TT01001Báo phát thanh2</v>
      </c>
      <c r="K1921">
        <f t="shared" si="206"/>
        <v>1</v>
      </c>
      <c r="L1921" t="str">
        <f t="shared" si="209"/>
        <v/>
      </c>
      <c r="M1921" t="str">
        <f t="shared" si="210"/>
        <v>TT01001Báo phát thanh2</v>
      </c>
      <c r="N1921">
        <f t="shared" si="207"/>
        <v>1</v>
      </c>
      <c r="O1921" t="str">
        <f t="shared" si="212"/>
        <v/>
      </c>
      <c r="P1921" t="str">
        <f t="shared" si="211"/>
        <v/>
      </c>
    </row>
    <row r="1922" spans="1:16" ht="33">
      <c r="A1922" s="80" t="s">
        <v>68</v>
      </c>
      <c r="B1922" s="81" t="s">
        <v>39</v>
      </c>
      <c r="C1922" s="80" t="s">
        <v>40</v>
      </c>
      <c r="D1922" s="80">
        <v>3</v>
      </c>
      <c r="E1922" s="80">
        <v>1</v>
      </c>
      <c r="F1922" s="80">
        <v>2</v>
      </c>
      <c r="G1922" s="80"/>
      <c r="H1922" s="83" t="s">
        <v>1651</v>
      </c>
      <c r="I1922" s="26" t="s">
        <v>13</v>
      </c>
      <c r="J1922" t="str">
        <f t="shared" si="208"/>
        <v>ĐC01005Báo phát thanh3</v>
      </c>
      <c r="K1922">
        <f t="shared" ref="K1922:K1985" si="213">COUNTIF($J$2:$J$3265,J1922)</f>
        <v>1</v>
      </c>
      <c r="L1922" t="str">
        <f t="shared" si="209"/>
        <v/>
      </c>
      <c r="M1922" t="str">
        <f t="shared" si="210"/>
        <v>ĐC01005Báo phát thanh3</v>
      </c>
      <c r="N1922">
        <f t="shared" ref="N1922:N1985" si="214">COUNTIF(M1922:M5207,M1922)</f>
        <v>1</v>
      </c>
      <c r="O1922" t="str">
        <f t="shared" si="212"/>
        <v/>
      </c>
      <c r="P1922" t="str">
        <f t="shared" si="211"/>
        <v/>
      </c>
    </row>
    <row r="1923" spans="1:16" ht="33">
      <c r="A1923" s="80" t="s">
        <v>237</v>
      </c>
      <c r="B1923" s="81" t="s">
        <v>42</v>
      </c>
      <c r="C1923" s="80" t="s">
        <v>43</v>
      </c>
      <c r="D1923" s="80">
        <v>4</v>
      </c>
      <c r="E1923" s="80">
        <v>2</v>
      </c>
      <c r="F1923" s="80">
        <v>2</v>
      </c>
      <c r="G1923" s="80"/>
      <c r="H1923" s="83" t="s">
        <v>1651</v>
      </c>
      <c r="I1923" s="26" t="s">
        <v>13</v>
      </c>
      <c r="J1923" t="str">
        <f t="shared" ref="J1923:J1986" si="215">CONCATENATE(B1923,H1923,D1923)</f>
        <v>NN01015Báo phát thanh4</v>
      </c>
      <c r="K1923">
        <f t="shared" si="213"/>
        <v>2</v>
      </c>
      <c r="L1923" t="str">
        <f t="shared" ref="L1923:L1986" si="216">IF(K1923=2,"HK1","")</f>
        <v>HK1</v>
      </c>
      <c r="M1923" t="str">
        <f t="shared" ref="M1923:M1986" si="217">CONCATENATE(B1923,H1923,D1923)</f>
        <v>NN01015Báo phát thanh4</v>
      </c>
      <c r="N1923">
        <f t="shared" si="214"/>
        <v>1</v>
      </c>
      <c r="O1923" t="str">
        <f t="shared" si="212"/>
        <v/>
      </c>
      <c r="P1923" t="str">
        <f t="shared" si="211"/>
        <v>HK1</v>
      </c>
    </row>
    <row r="1924" spans="1:16" ht="33">
      <c r="A1924" s="80" t="s">
        <v>239</v>
      </c>
      <c r="B1924" s="81" t="s">
        <v>45</v>
      </c>
      <c r="C1924" s="80" t="s">
        <v>46</v>
      </c>
      <c r="D1924" s="80">
        <v>4</v>
      </c>
      <c r="E1924" s="80">
        <v>2</v>
      </c>
      <c r="F1924" s="80">
        <v>2</v>
      </c>
      <c r="G1924" s="80"/>
      <c r="H1924" s="83" t="s">
        <v>1651</v>
      </c>
      <c r="I1924" s="26" t="s">
        <v>13</v>
      </c>
      <c r="J1924" t="str">
        <f t="shared" si="215"/>
        <v>NN01016Báo phát thanh4</v>
      </c>
      <c r="K1924">
        <f t="shared" si="213"/>
        <v>1</v>
      </c>
      <c r="L1924" t="str">
        <f t="shared" si="216"/>
        <v/>
      </c>
      <c r="M1924" t="str">
        <f t="shared" si="217"/>
        <v>NN01016Báo phát thanh4</v>
      </c>
      <c r="N1924">
        <f t="shared" si="214"/>
        <v>2</v>
      </c>
      <c r="O1924" t="str">
        <f t="shared" si="212"/>
        <v>HK2</v>
      </c>
      <c r="P1924" t="str">
        <f t="shared" si="211"/>
        <v>HK2</v>
      </c>
    </row>
    <row r="1925" spans="1:16" ht="33">
      <c r="A1925" s="80" t="s">
        <v>241</v>
      </c>
      <c r="B1925" s="81" t="s">
        <v>48</v>
      </c>
      <c r="C1925" s="80" t="s">
        <v>49</v>
      </c>
      <c r="D1925" s="80">
        <v>4</v>
      </c>
      <c r="E1925" s="80">
        <v>2</v>
      </c>
      <c r="F1925" s="80">
        <v>2</v>
      </c>
      <c r="G1925" s="80"/>
      <c r="H1925" s="83" t="s">
        <v>1651</v>
      </c>
      <c r="I1925" s="26" t="s">
        <v>13</v>
      </c>
      <c r="J1925" t="str">
        <f t="shared" si="215"/>
        <v>NN01017Báo phát thanh4</v>
      </c>
      <c r="K1925">
        <f t="shared" si="213"/>
        <v>1</v>
      </c>
      <c r="L1925" t="str">
        <f t="shared" si="216"/>
        <v/>
      </c>
      <c r="M1925" t="str">
        <f t="shared" si="217"/>
        <v>NN01017Báo phát thanh4</v>
      </c>
      <c r="N1925">
        <f t="shared" si="214"/>
        <v>1</v>
      </c>
      <c r="O1925" t="str">
        <f t="shared" si="212"/>
        <v/>
      </c>
      <c r="P1925" t="str">
        <f t="shared" si="211"/>
        <v/>
      </c>
    </row>
    <row r="1926" spans="1:16" ht="33">
      <c r="A1926" s="80" t="s">
        <v>244</v>
      </c>
      <c r="B1926" s="81" t="s">
        <v>967</v>
      </c>
      <c r="C1926" s="80" t="s">
        <v>1559</v>
      </c>
      <c r="D1926" s="80">
        <v>3</v>
      </c>
      <c r="E1926" s="80">
        <v>1.5</v>
      </c>
      <c r="F1926" s="80">
        <v>1.5</v>
      </c>
      <c r="G1926" s="80"/>
      <c r="H1926" s="83" t="s">
        <v>1651</v>
      </c>
      <c r="I1926" s="26" t="s">
        <v>13</v>
      </c>
      <c r="J1926" t="str">
        <f t="shared" si="215"/>
        <v>NN01023Báo phát thanh3</v>
      </c>
      <c r="K1926">
        <f t="shared" si="213"/>
        <v>1</v>
      </c>
      <c r="L1926" t="str">
        <f t="shared" si="216"/>
        <v/>
      </c>
      <c r="M1926" t="str">
        <f t="shared" si="217"/>
        <v>NN01023Báo phát thanh3</v>
      </c>
      <c r="N1926">
        <f t="shared" si="214"/>
        <v>1</v>
      </c>
      <c r="O1926" t="str">
        <f t="shared" si="212"/>
        <v/>
      </c>
      <c r="P1926" t="str">
        <f t="shared" si="211"/>
        <v/>
      </c>
    </row>
    <row r="1927" spans="1:16" ht="33">
      <c r="A1927" s="80" t="s">
        <v>120</v>
      </c>
      <c r="B1927" s="81" t="s">
        <v>51</v>
      </c>
      <c r="C1927" s="80" t="s">
        <v>52</v>
      </c>
      <c r="D1927" s="80">
        <v>4</v>
      </c>
      <c r="E1927" s="80">
        <v>2</v>
      </c>
      <c r="F1927" s="80">
        <v>2</v>
      </c>
      <c r="G1927" s="80"/>
      <c r="H1927" s="83" t="s">
        <v>1651</v>
      </c>
      <c r="I1927" s="26" t="s">
        <v>13</v>
      </c>
      <c r="J1927" t="str">
        <f t="shared" si="215"/>
        <v>NN01019Báo phát thanh4</v>
      </c>
      <c r="K1927">
        <f t="shared" si="213"/>
        <v>1</v>
      </c>
      <c r="L1927" t="str">
        <f t="shared" si="216"/>
        <v/>
      </c>
      <c r="M1927" t="str">
        <f t="shared" si="217"/>
        <v>NN01019Báo phát thanh4</v>
      </c>
      <c r="N1927">
        <f t="shared" si="214"/>
        <v>1</v>
      </c>
      <c r="O1927" t="str">
        <f t="shared" si="212"/>
        <v/>
      </c>
      <c r="P1927" t="str">
        <f t="shared" si="211"/>
        <v/>
      </c>
    </row>
    <row r="1928" spans="1:16" ht="33">
      <c r="A1928" s="80" t="s">
        <v>123</v>
      </c>
      <c r="B1928" s="81" t="s">
        <v>54</v>
      </c>
      <c r="C1928" s="80" t="s">
        <v>55</v>
      </c>
      <c r="D1928" s="80">
        <v>4</v>
      </c>
      <c r="E1928" s="80">
        <v>2</v>
      </c>
      <c r="F1928" s="80">
        <v>2</v>
      </c>
      <c r="G1928" s="80"/>
      <c r="H1928" s="83" t="s">
        <v>1651</v>
      </c>
      <c r="I1928" s="26" t="s">
        <v>13</v>
      </c>
      <c r="J1928" t="str">
        <f t="shared" si="215"/>
        <v>NN01020Báo phát thanh4</v>
      </c>
      <c r="K1928">
        <f t="shared" si="213"/>
        <v>1</v>
      </c>
      <c r="L1928" t="str">
        <f t="shared" si="216"/>
        <v/>
      </c>
      <c r="M1928" t="str">
        <f t="shared" si="217"/>
        <v>NN01020Báo phát thanh4</v>
      </c>
      <c r="N1928">
        <f t="shared" si="214"/>
        <v>2</v>
      </c>
      <c r="O1928" t="str">
        <f t="shared" si="212"/>
        <v>HK2</v>
      </c>
      <c r="P1928" t="str">
        <f t="shared" si="211"/>
        <v>HK2</v>
      </c>
    </row>
    <row r="1929" spans="1:16" ht="33">
      <c r="A1929" s="80" t="s">
        <v>126</v>
      </c>
      <c r="B1929" s="81" t="s">
        <v>57</v>
      </c>
      <c r="C1929" s="80" t="s">
        <v>58</v>
      </c>
      <c r="D1929" s="80">
        <v>4</v>
      </c>
      <c r="E1929" s="80">
        <v>2</v>
      </c>
      <c r="F1929" s="80">
        <v>2</v>
      </c>
      <c r="G1929" s="80"/>
      <c r="H1929" s="83" t="s">
        <v>1651</v>
      </c>
      <c r="I1929" s="26" t="s">
        <v>13</v>
      </c>
      <c r="J1929" t="str">
        <f t="shared" si="215"/>
        <v>NN01021Báo phát thanh4</v>
      </c>
      <c r="K1929">
        <f t="shared" si="213"/>
        <v>1</v>
      </c>
      <c r="L1929" t="str">
        <f t="shared" si="216"/>
        <v/>
      </c>
      <c r="M1929" t="str">
        <f t="shared" si="217"/>
        <v>NN01021Báo phát thanh4</v>
      </c>
      <c r="N1929">
        <f t="shared" si="214"/>
        <v>1</v>
      </c>
      <c r="O1929" t="str">
        <f t="shared" si="212"/>
        <v/>
      </c>
      <c r="P1929" t="str">
        <f t="shared" si="211"/>
        <v/>
      </c>
    </row>
    <row r="1930" spans="1:16" ht="33">
      <c r="A1930" s="80" t="s">
        <v>129</v>
      </c>
      <c r="B1930" s="81" t="s">
        <v>969</v>
      </c>
      <c r="C1930" s="80" t="s">
        <v>1560</v>
      </c>
      <c r="D1930" s="80">
        <v>3</v>
      </c>
      <c r="E1930" s="80">
        <v>1.5</v>
      </c>
      <c r="F1930" s="80">
        <v>1.5</v>
      </c>
      <c r="G1930" s="80"/>
      <c r="H1930" s="83" t="s">
        <v>1651</v>
      </c>
      <c r="I1930" s="26" t="s">
        <v>13</v>
      </c>
      <c r="J1930" t="str">
        <f t="shared" si="215"/>
        <v>NN01024Báo phát thanh3</v>
      </c>
      <c r="K1930">
        <f t="shared" si="213"/>
        <v>1</v>
      </c>
      <c r="L1930" t="str">
        <f t="shared" si="216"/>
        <v/>
      </c>
      <c r="M1930" t="str">
        <f t="shared" si="217"/>
        <v>NN01024Báo phát thanh3</v>
      </c>
      <c r="N1930">
        <f t="shared" si="214"/>
        <v>1</v>
      </c>
      <c r="O1930" t="str">
        <f t="shared" si="212"/>
        <v/>
      </c>
      <c r="P1930" t="str">
        <f t="shared" ref="P1930:P1993" si="218">IF(AND(L1930="HK1",O1930=""),"HK1",IF(AND(L1930="",O1930=""),"",IF(AND(L1930="",O1930="HK2"),"HK2")))</f>
        <v/>
      </c>
    </row>
    <row r="1931" spans="1:16" ht="33">
      <c r="A1931" s="80" t="s">
        <v>254</v>
      </c>
      <c r="B1931" s="81" t="s">
        <v>221</v>
      </c>
      <c r="C1931" s="80" t="s">
        <v>222</v>
      </c>
      <c r="D1931" s="80">
        <v>3</v>
      </c>
      <c r="E1931" s="80">
        <v>1.5</v>
      </c>
      <c r="F1931" s="80">
        <v>1.5</v>
      </c>
      <c r="G1931" s="80"/>
      <c r="H1931" s="83" t="s">
        <v>1651</v>
      </c>
      <c r="I1931" s="26" t="s">
        <v>13</v>
      </c>
      <c r="J1931" t="str">
        <f t="shared" si="215"/>
        <v>BC02801Báo phát thanh3</v>
      </c>
      <c r="K1931">
        <f t="shared" si="213"/>
        <v>2</v>
      </c>
      <c r="L1931" t="str">
        <f t="shared" si="216"/>
        <v>HK1</v>
      </c>
      <c r="M1931" t="str">
        <f t="shared" si="217"/>
        <v>BC02801Báo phát thanh3</v>
      </c>
      <c r="N1931">
        <f t="shared" si="214"/>
        <v>1</v>
      </c>
      <c r="O1931" t="str">
        <f t="shared" si="212"/>
        <v/>
      </c>
      <c r="P1931" t="str">
        <f t="shared" si="218"/>
        <v>HK1</v>
      </c>
    </row>
    <row r="1932" spans="1:16" ht="33">
      <c r="A1932" s="80" t="s">
        <v>257</v>
      </c>
      <c r="B1932" s="81" t="s">
        <v>223</v>
      </c>
      <c r="C1932" s="80" t="s">
        <v>224</v>
      </c>
      <c r="D1932" s="80">
        <v>3</v>
      </c>
      <c r="E1932" s="80">
        <v>1.5</v>
      </c>
      <c r="F1932" s="80">
        <v>1.5</v>
      </c>
      <c r="G1932" s="80"/>
      <c r="H1932" s="83" t="s">
        <v>1651</v>
      </c>
      <c r="I1932" s="26" t="s">
        <v>13</v>
      </c>
      <c r="J1932" t="str">
        <f t="shared" si="215"/>
        <v>PT02306Báo phát thanh3</v>
      </c>
      <c r="K1932">
        <f t="shared" si="213"/>
        <v>1</v>
      </c>
      <c r="L1932" t="str">
        <f t="shared" si="216"/>
        <v/>
      </c>
      <c r="M1932" t="str">
        <f t="shared" si="217"/>
        <v>PT02306Báo phát thanh3</v>
      </c>
      <c r="N1932">
        <f t="shared" si="214"/>
        <v>1</v>
      </c>
      <c r="O1932" t="str">
        <f t="shared" si="212"/>
        <v/>
      </c>
      <c r="P1932" t="str">
        <f t="shared" si="218"/>
        <v/>
      </c>
    </row>
    <row r="1933" spans="1:16" ht="33">
      <c r="A1933" s="80" t="s">
        <v>260</v>
      </c>
      <c r="B1933" s="81" t="s">
        <v>1561</v>
      </c>
      <c r="C1933" s="80" t="s">
        <v>1562</v>
      </c>
      <c r="D1933" s="80">
        <v>3</v>
      </c>
      <c r="E1933" s="80">
        <v>1.5</v>
      </c>
      <c r="F1933" s="80">
        <v>1.5</v>
      </c>
      <c r="G1933" s="80"/>
      <c r="H1933" s="83" t="s">
        <v>1651</v>
      </c>
      <c r="I1933" s="26" t="s">
        <v>13</v>
      </c>
      <c r="J1933" t="str">
        <f t="shared" si="215"/>
        <v>BC02115Báo phát thanh3</v>
      </c>
      <c r="K1933">
        <f t="shared" si="213"/>
        <v>1</v>
      </c>
      <c r="L1933" t="str">
        <f t="shared" si="216"/>
        <v/>
      </c>
      <c r="M1933" t="str">
        <f t="shared" si="217"/>
        <v>BC02115Báo phát thanh3</v>
      </c>
      <c r="N1933">
        <f t="shared" si="214"/>
        <v>1</v>
      </c>
      <c r="O1933" t="str">
        <f t="shared" si="212"/>
        <v/>
      </c>
      <c r="P1933" t="str">
        <f t="shared" si="218"/>
        <v/>
      </c>
    </row>
    <row r="1934" spans="1:16" ht="33">
      <c r="A1934" s="80" t="s">
        <v>261</v>
      </c>
      <c r="B1934" s="81" t="s">
        <v>1563</v>
      </c>
      <c r="C1934" s="80" t="s">
        <v>1564</v>
      </c>
      <c r="D1934" s="80">
        <v>3</v>
      </c>
      <c r="E1934" s="80">
        <v>1.5</v>
      </c>
      <c r="F1934" s="80">
        <v>1.5</v>
      </c>
      <c r="G1934" s="80"/>
      <c r="H1934" s="83" t="s">
        <v>1651</v>
      </c>
      <c r="I1934" s="26" t="s">
        <v>13</v>
      </c>
      <c r="J1934" t="str">
        <f t="shared" si="215"/>
        <v>QQ02101Báo phát thanh3</v>
      </c>
      <c r="K1934">
        <f t="shared" si="213"/>
        <v>1</v>
      </c>
      <c r="L1934" t="str">
        <f t="shared" si="216"/>
        <v/>
      </c>
      <c r="M1934" t="str">
        <f t="shared" si="217"/>
        <v>QQ02101Báo phát thanh3</v>
      </c>
      <c r="N1934">
        <f t="shared" si="214"/>
        <v>1</v>
      </c>
      <c r="O1934" t="str">
        <f t="shared" si="212"/>
        <v/>
      </c>
      <c r="P1934" t="str">
        <f t="shared" si="218"/>
        <v/>
      </c>
    </row>
    <row r="1935" spans="1:16" ht="33">
      <c r="A1935" s="80" t="s">
        <v>202</v>
      </c>
      <c r="B1935" s="81" t="s">
        <v>437</v>
      </c>
      <c r="C1935" s="80" t="s">
        <v>1565</v>
      </c>
      <c r="D1935" s="80">
        <v>3</v>
      </c>
      <c r="E1935" s="80">
        <v>1.5</v>
      </c>
      <c r="F1935" s="80">
        <v>1.5</v>
      </c>
      <c r="G1935" s="80"/>
      <c r="H1935" s="83" t="s">
        <v>1651</v>
      </c>
      <c r="I1935" s="26" t="s">
        <v>73</v>
      </c>
      <c r="J1935" t="str">
        <f t="shared" si="215"/>
        <v>PT03801Báo phát thanh3</v>
      </c>
      <c r="K1935">
        <f t="shared" si="213"/>
        <v>1</v>
      </c>
      <c r="L1935" t="str">
        <f t="shared" si="216"/>
        <v/>
      </c>
      <c r="M1935" t="str">
        <f t="shared" si="217"/>
        <v>PT03801Báo phát thanh3</v>
      </c>
      <c r="N1935">
        <f t="shared" si="214"/>
        <v>1</v>
      </c>
      <c r="O1935" t="str">
        <f t="shared" si="212"/>
        <v/>
      </c>
      <c r="P1935" t="str">
        <f t="shared" si="218"/>
        <v/>
      </c>
    </row>
    <row r="1936" spans="1:16" ht="33">
      <c r="A1936" s="80" t="s">
        <v>203</v>
      </c>
      <c r="B1936" s="81" t="s">
        <v>98</v>
      </c>
      <c r="C1936" s="80" t="s">
        <v>99</v>
      </c>
      <c r="D1936" s="80">
        <v>3</v>
      </c>
      <c r="E1936" s="80">
        <v>1</v>
      </c>
      <c r="F1936" s="80">
        <v>2</v>
      </c>
      <c r="G1936" s="80"/>
      <c r="H1936" s="83" t="s">
        <v>1651</v>
      </c>
      <c r="I1936" s="26" t="s">
        <v>73</v>
      </c>
      <c r="J1936" t="str">
        <f t="shared" si="215"/>
        <v>BC02307Báo phát thanh3</v>
      </c>
      <c r="K1936">
        <f t="shared" si="213"/>
        <v>1</v>
      </c>
      <c r="L1936" t="str">
        <f t="shared" si="216"/>
        <v/>
      </c>
      <c r="M1936" t="str">
        <f t="shared" si="217"/>
        <v>BC02307Báo phát thanh3</v>
      </c>
      <c r="N1936">
        <f t="shared" si="214"/>
        <v>1</v>
      </c>
      <c r="O1936" t="str">
        <f t="shared" ref="O1936:O1999" si="219">IF(OR(N1936=2,N1936=3),"HK2","")</f>
        <v/>
      </c>
      <c r="P1936" t="str">
        <f t="shared" si="218"/>
        <v/>
      </c>
    </row>
    <row r="1937" spans="1:16" ht="33">
      <c r="A1937" s="80" t="s">
        <v>204</v>
      </c>
      <c r="B1937" s="81" t="s">
        <v>1566</v>
      </c>
      <c r="C1937" s="80" t="s">
        <v>1567</v>
      </c>
      <c r="D1937" s="80">
        <v>3</v>
      </c>
      <c r="E1937" s="80">
        <v>1.5</v>
      </c>
      <c r="F1937" s="80">
        <v>1.5</v>
      </c>
      <c r="G1937" s="80"/>
      <c r="H1937" s="83" t="s">
        <v>1651</v>
      </c>
      <c r="I1937" s="26" t="s">
        <v>73</v>
      </c>
      <c r="J1937" t="str">
        <f t="shared" si="215"/>
        <v>BC02803Báo phát thanh3</v>
      </c>
      <c r="K1937">
        <f t="shared" si="213"/>
        <v>1</v>
      </c>
      <c r="L1937" t="str">
        <f t="shared" si="216"/>
        <v/>
      </c>
      <c r="M1937" t="str">
        <f t="shared" si="217"/>
        <v>BC02803Báo phát thanh3</v>
      </c>
      <c r="N1937">
        <f t="shared" si="214"/>
        <v>1</v>
      </c>
      <c r="O1937" t="str">
        <f t="shared" si="219"/>
        <v/>
      </c>
      <c r="P1937" t="str">
        <f t="shared" si="218"/>
        <v/>
      </c>
    </row>
    <row r="1938" spans="1:16" ht="33">
      <c r="A1938" s="80" t="s">
        <v>205</v>
      </c>
      <c r="B1938" s="81" t="s">
        <v>1568</v>
      </c>
      <c r="C1938" s="80" t="s">
        <v>1569</v>
      </c>
      <c r="D1938" s="80">
        <v>3</v>
      </c>
      <c r="E1938" s="80">
        <v>1.5</v>
      </c>
      <c r="F1938" s="80">
        <v>1.5</v>
      </c>
      <c r="G1938" s="80"/>
      <c r="H1938" s="83" t="s">
        <v>1651</v>
      </c>
      <c r="I1938" s="26" t="s">
        <v>73</v>
      </c>
      <c r="J1938" t="str">
        <f t="shared" si="215"/>
        <v>PT02805Báo phát thanh3</v>
      </c>
      <c r="K1938">
        <f t="shared" si="213"/>
        <v>1</v>
      </c>
      <c r="L1938" t="str">
        <f t="shared" si="216"/>
        <v/>
      </c>
      <c r="M1938" t="str">
        <f t="shared" si="217"/>
        <v>PT02805Báo phát thanh3</v>
      </c>
      <c r="N1938">
        <f t="shared" si="214"/>
        <v>1</v>
      </c>
      <c r="O1938" t="str">
        <f t="shared" si="219"/>
        <v/>
      </c>
      <c r="P1938" t="str">
        <f t="shared" si="218"/>
        <v/>
      </c>
    </row>
    <row r="1939" spans="1:16" ht="33">
      <c r="A1939" s="80" t="s">
        <v>208</v>
      </c>
      <c r="B1939" s="81" t="s">
        <v>1570</v>
      </c>
      <c r="C1939" s="80" t="s">
        <v>1571</v>
      </c>
      <c r="D1939" s="80">
        <v>3</v>
      </c>
      <c r="E1939" s="80">
        <v>1.5</v>
      </c>
      <c r="F1939" s="80">
        <v>1.5</v>
      </c>
      <c r="G1939" s="80"/>
      <c r="H1939" s="83" t="s">
        <v>1651</v>
      </c>
      <c r="I1939" s="26" t="s">
        <v>73</v>
      </c>
      <c r="J1939" t="str">
        <f t="shared" si="215"/>
        <v>PT02807Báo phát thanh3</v>
      </c>
      <c r="K1939">
        <f t="shared" si="213"/>
        <v>1</v>
      </c>
      <c r="L1939" t="str">
        <f t="shared" si="216"/>
        <v/>
      </c>
      <c r="M1939" t="str">
        <f t="shared" si="217"/>
        <v>PT02807Báo phát thanh3</v>
      </c>
      <c r="N1939">
        <f t="shared" si="214"/>
        <v>1</v>
      </c>
      <c r="O1939" t="str">
        <f t="shared" si="219"/>
        <v/>
      </c>
      <c r="P1939" t="str">
        <f t="shared" si="218"/>
        <v/>
      </c>
    </row>
    <row r="1940" spans="1:16" ht="33">
      <c r="A1940" s="80" t="s">
        <v>211</v>
      </c>
      <c r="B1940" s="81" t="s">
        <v>1572</v>
      </c>
      <c r="C1940" s="80" t="s">
        <v>1573</v>
      </c>
      <c r="D1940" s="80">
        <v>3</v>
      </c>
      <c r="E1940" s="80">
        <v>1.5</v>
      </c>
      <c r="F1940" s="80">
        <v>1.5</v>
      </c>
      <c r="G1940" s="80"/>
      <c r="H1940" s="83" t="s">
        <v>1651</v>
      </c>
      <c r="I1940" s="26" t="s">
        <v>73</v>
      </c>
      <c r="J1940" t="str">
        <f t="shared" si="215"/>
        <v>BC02109Báo phát thanh3</v>
      </c>
      <c r="K1940">
        <f t="shared" si="213"/>
        <v>1</v>
      </c>
      <c r="L1940" t="str">
        <f t="shared" si="216"/>
        <v/>
      </c>
      <c r="M1940" t="str">
        <f t="shared" si="217"/>
        <v>BC02109Báo phát thanh3</v>
      </c>
      <c r="N1940">
        <f t="shared" si="214"/>
        <v>1</v>
      </c>
      <c r="O1940" t="str">
        <f t="shared" si="219"/>
        <v/>
      </c>
      <c r="P1940" t="str">
        <f t="shared" si="218"/>
        <v/>
      </c>
    </row>
    <row r="1941" spans="1:16" ht="33">
      <c r="A1941" s="80" t="s">
        <v>213</v>
      </c>
      <c r="B1941" s="81" t="s">
        <v>247</v>
      </c>
      <c r="C1941" s="80" t="s">
        <v>248</v>
      </c>
      <c r="D1941" s="80">
        <v>3</v>
      </c>
      <c r="E1941" s="80">
        <v>1.5</v>
      </c>
      <c r="F1941" s="80">
        <v>1.5</v>
      </c>
      <c r="G1941" s="80"/>
      <c r="H1941" s="83" t="s">
        <v>1651</v>
      </c>
      <c r="I1941" s="26" t="s">
        <v>13</v>
      </c>
      <c r="J1941" t="str">
        <f t="shared" si="215"/>
        <v>BC02110Báo phát thanh3</v>
      </c>
      <c r="K1941">
        <f t="shared" si="213"/>
        <v>1</v>
      </c>
      <c r="L1941" t="str">
        <f t="shared" si="216"/>
        <v/>
      </c>
      <c r="M1941" t="str">
        <f t="shared" si="217"/>
        <v>BC02110Báo phát thanh3</v>
      </c>
      <c r="N1941">
        <f t="shared" si="214"/>
        <v>2</v>
      </c>
      <c r="O1941" t="str">
        <f t="shared" si="219"/>
        <v>HK2</v>
      </c>
      <c r="P1941" t="str">
        <f t="shared" si="218"/>
        <v>HK2</v>
      </c>
    </row>
    <row r="1942" spans="1:16" ht="33">
      <c r="A1942" s="80" t="s">
        <v>215</v>
      </c>
      <c r="B1942" s="81" t="s">
        <v>1574</v>
      </c>
      <c r="C1942" s="80" t="s">
        <v>1575</v>
      </c>
      <c r="D1942" s="80">
        <v>3</v>
      </c>
      <c r="E1942" s="80">
        <v>1.5</v>
      </c>
      <c r="F1942" s="80">
        <v>1.5</v>
      </c>
      <c r="G1942" s="80"/>
      <c r="H1942" s="83" t="s">
        <v>1651</v>
      </c>
      <c r="I1942" s="26" t="s">
        <v>13</v>
      </c>
      <c r="J1942" t="str">
        <f t="shared" si="215"/>
        <v>BC03802Báo phát thanh3</v>
      </c>
      <c r="K1942">
        <f t="shared" si="213"/>
        <v>1</v>
      </c>
      <c r="L1942" t="str">
        <f t="shared" si="216"/>
        <v/>
      </c>
      <c r="M1942" t="str">
        <f t="shared" si="217"/>
        <v>BC03802Báo phát thanh3</v>
      </c>
      <c r="N1942">
        <f t="shared" si="214"/>
        <v>1</v>
      </c>
      <c r="O1942" t="str">
        <f t="shared" si="219"/>
        <v/>
      </c>
      <c r="P1942" t="str">
        <f t="shared" si="218"/>
        <v/>
      </c>
    </row>
    <row r="1943" spans="1:16" ht="33">
      <c r="A1943" s="80" t="s">
        <v>218</v>
      </c>
      <c r="B1943" s="81" t="s">
        <v>1576</v>
      </c>
      <c r="C1943" s="80" t="s">
        <v>1577</v>
      </c>
      <c r="D1943" s="80">
        <v>5</v>
      </c>
      <c r="E1943" s="80">
        <v>2</v>
      </c>
      <c r="F1943" s="80">
        <v>3</v>
      </c>
      <c r="G1943" s="80"/>
      <c r="H1943" s="83" t="s">
        <v>1651</v>
      </c>
      <c r="I1943" s="26" t="s">
        <v>13</v>
      </c>
      <c r="J1943" t="str">
        <f t="shared" si="215"/>
        <v>BC03804Báo phát thanh5</v>
      </c>
      <c r="K1943">
        <f t="shared" si="213"/>
        <v>1</v>
      </c>
      <c r="L1943" t="str">
        <f t="shared" si="216"/>
        <v/>
      </c>
      <c r="M1943" t="str">
        <f t="shared" si="217"/>
        <v>BC03804Báo phát thanh5</v>
      </c>
      <c r="N1943">
        <f t="shared" si="214"/>
        <v>1</v>
      </c>
      <c r="O1943" t="str">
        <f t="shared" si="219"/>
        <v/>
      </c>
      <c r="P1943" t="str">
        <f t="shared" si="218"/>
        <v/>
      </c>
    </row>
    <row r="1944" spans="1:16" ht="33">
      <c r="A1944" s="80" t="s">
        <v>38</v>
      </c>
      <c r="B1944" s="81" t="s">
        <v>1578</v>
      </c>
      <c r="C1944" s="80" t="s">
        <v>1579</v>
      </c>
      <c r="D1944" s="80">
        <v>5</v>
      </c>
      <c r="E1944" s="80">
        <v>2</v>
      </c>
      <c r="F1944" s="80">
        <v>3</v>
      </c>
      <c r="G1944" s="80"/>
      <c r="H1944" s="83" t="s">
        <v>1651</v>
      </c>
      <c r="I1944" s="26" t="s">
        <v>13</v>
      </c>
      <c r="J1944" t="str">
        <f t="shared" si="215"/>
        <v>PT03805Báo phát thanh5</v>
      </c>
      <c r="K1944">
        <f t="shared" si="213"/>
        <v>1</v>
      </c>
      <c r="L1944" t="str">
        <f t="shared" si="216"/>
        <v/>
      </c>
      <c r="M1944" t="str">
        <f t="shared" si="217"/>
        <v>PT03805Báo phát thanh5</v>
      </c>
      <c r="N1944">
        <f t="shared" si="214"/>
        <v>1</v>
      </c>
      <c r="O1944" t="str">
        <f t="shared" si="219"/>
        <v/>
      </c>
      <c r="P1944" t="str">
        <f t="shared" si="218"/>
        <v/>
      </c>
    </row>
    <row r="1945" spans="1:16" ht="33">
      <c r="A1945" s="80" t="s">
        <v>41</v>
      </c>
      <c r="B1945" s="81" t="s">
        <v>1580</v>
      </c>
      <c r="C1945" s="80" t="s">
        <v>1581</v>
      </c>
      <c r="D1945" s="80">
        <v>5</v>
      </c>
      <c r="E1945" s="80">
        <v>2</v>
      </c>
      <c r="F1945" s="80">
        <v>3</v>
      </c>
      <c r="G1945" s="80"/>
      <c r="H1945" s="83" t="s">
        <v>1651</v>
      </c>
      <c r="I1945" s="26" t="s">
        <v>13</v>
      </c>
      <c r="J1945" t="str">
        <f t="shared" si="215"/>
        <v>PT03806Báo phát thanh5</v>
      </c>
      <c r="K1945">
        <f t="shared" si="213"/>
        <v>1</v>
      </c>
      <c r="L1945" t="str">
        <f t="shared" si="216"/>
        <v/>
      </c>
      <c r="M1945" t="str">
        <f t="shared" si="217"/>
        <v>PT03806Báo phát thanh5</v>
      </c>
      <c r="N1945">
        <f t="shared" si="214"/>
        <v>1</v>
      </c>
      <c r="O1945" t="str">
        <f t="shared" si="219"/>
        <v/>
      </c>
      <c r="P1945" t="str">
        <f t="shared" si="218"/>
        <v/>
      </c>
    </row>
    <row r="1946" spans="1:16" ht="33">
      <c r="A1946" s="80" t="s">
        <v>44</v>
      </c>
      <c r="B1946" s="81" t="s">
        <v>1582</v>
      </c>
      <c r="C1946" s="80" t="s">
        <v>1583</v>
      </c>
      <c r="D1946" s="80">
        <v>5</v>
      </c>
      <c r="E1946" s="80">
        <v>2</v>
      </c>
      <c r="F1946" s="80">
        <v>3</v>
      </c>
      <c r="G1946" s="80"/>
      <c r="H1946" s="83" t="s">
        <v>1651</v>
      </c>
      <c r="I1946" s="26" t="s">
        <v>13</v>
      </c>
      <c r="J1946" t="str">
        <f t="shared" si="215"/>
        <v>PT03807Báo phát thanh5</v>
      </c>
      <c r="K1946">
        <f t="shared" si="213"/>
        <v>1</v>
      </c>
      <c r="L1946" t="str">
        <f t="shared" si="216"/>
        <v/>
      </c>
      <c r="M1946" t="str">
        <f t="shared" si="217"/>
        <v>PT03807Báo phát thanh5</v>
      </c>
      <c r="N1946">
        <f t="shared" si="214"/>
        <v>1</v>
      </c>
      <c r="O1946" t="str">
        <f t="shared" si="219"/>
        <v/>
      </c>
      <c r="P1946" t="str">
        <f t="shared" si="218"/>
        <v/>
      </c>
    </row>
    <row r="1947" spans="1:16" ht="33">
      <c r="A1947" s="80" t="s">
        <v>47</v>
      </c>
      <c r="B1947" s="81" t="s">
        <v>1584</v>
      </c>
      <c r="C1947" s="80" t="s">
        <v>125</v>
      </c>
      <c r="D1947" s="80">
        <v>2</v>
      </c>
      <c r="E1947" s="80">
        <v>1</v>
      </c>
      <c r="F1947" s="80">
        <v>1</v>
      </c>
      <c r="G1947" s="80"/>
      <c r="H1947" s="83" t="s">
        <v>1651</v>
      </c>
      <c r="I1947" s="26" t="s">
        <v>13</v>
      </c>
      <c r="J1947" t="str">
        <f t="shared" si="215"/>
        <v>BC03840Báo phát thanh2</v>
      </c>
      <c r="K1947">
        <f t="shared" si="213"/>
        <v>1</v>
      </c>
      <c r="L1947" t="str">
        <f t="shared" si="216"/>
        <v/>
      </c>
      <c r="M1947" t="str">
        <f t="shared" si="217"/>
        <v>BC03840Báo phát thanh2</v>
      </c>
      <c r="N1947">
        <f t="shared" si="214"/>
        <v>1</v>
      </c>
      <c r="O1947" t="str">
        <f t="shared" si="219"/>
        <v/>
      </c>
      <c r="P1947" t="str">
        <f t="shared" si="218"/>
        <v/>
      </c>
    </row>
    <row r="1948" spans="1:16" ht="33">
      <c r="A1948" s="80" t="s">
        <v>50</v>
      </c>
      <c r="B1948" s="81" t="s">
        <v>1585</v>
      </c>
      <c r="C1948" s="80" t="s">
        <v>1586</v>
      </c>
      <c r="D1948" s="80">
        <v>5</v>
      </c>
      <c r="E1948" s="80">
        <v>1</v>
      </c>
      <c r="F1948" s="80">
        <v>4</v>
      </c>
      <c r="G1948" s="80"/>
      <c r="H1948" s="83" t="s">
        <v>1651</v>
      </c>
      <c r="I1948" s="26" t="s">
        <v>13</v>
      </c>
      <c r="J1948" t="str">
        <f t="shared" si="215"/>
        <v>PT03848Báo phát thanh5</v>
      </c>
      <c r="K1948">
        <f t="shared" si="213"/>
        <v>1</v>
      </c>
      <c r="L1948" t="str">
        <f t="shared" si="216"/>
        <v/>
      </c>
      <c r="M1948" t="str">
        <f t="shared" si="217"/>
        <v>PT03848Báo phát thanh5</v>
      </c>
      <c r="N1948">
        <f t="shared" si="214"/>
        <v>1</v>
      </c>
      <c r="O1948" t="str">
        <f t="shared" si="219"/>
        <v/>
      </c>
      <c r="P1948" t="str">
        <f t="shared" si="218"/>
        <v/>
      </c>
    </row>
    <row r="1949" spans="1:16" ht="33">
      <c r="A1949" s="80" t="s">
        <v>53</v>
      </c>
      <c r="B1949" s="81" t="s">
        <v>1587</v>
      </c>
      <c r="C1949" s="80" t="s">
        <v>1588</v>
      </c>
      <c r="D1949" s="80">
        <v>3</v>
      </c>
      <c r="E1949" s="80">
        <v>1.5</v>
      </c>
      <c r="F1949" s="80">
        <v>1.5</v>
      </c>
      <c r="G1949" s="80"/>
      <c r="H1949" s="83" t="s">
        <v>1651</v>
      </c>
      <c r="I1949" s="26" t="s">
        <v>73</v>
      </c>
      <c r="J1949" t="str">
        <f t="shared" si="215"/>
        <v>BC03813Báo phát thanh3</v>
      </c>
      <c r="K1949">
        <f t="shared" si="213"/>
        <v>1</v>
      </c>
      <c r="L1949" t="str">
        <f t="shared" si="216"/>
        <v/>
      </c>
      <c r="M1949" t="str">
        <f t="shared" si="217"/>
        <v>BC03813Báo phát thanh3</v>
      </c>
      <c r="N1949">
        <f t="shared" si="214"/>
        <v>1</v>
      </c>
      <c r="O1949" t="str">
        <f t="shared" si="219"/>
        <v/>
      </c>
      <c r="P1949" t="str">
        <f t="shared" si="218"/>
        <v/>
      </c>
    </row>
    <row r="1950" spans="1:16" ht="33">
      <c r="A1950" s="80" t="s">
        <v>56</v>
      </c>
      <c r="B1950" s="81" t="s">
        <v>1589</v>
      </c>
      <c r="C1950" s="80" t="s">
        <v>1590</v>
      </c>
      <c r="D1950" s="80">
        <v>3</v>
      </c>
      <c r="E1950" s="80">
        <v>1.5</v>
      </c>
      <c r="F1950" s="80">
        <v>1.5</v>
      </c>
      <c r="G1950" s="80"/>
      <c r="H1950" s="83" t="s">
        <v>1651</v>
      </c>
      <c r="I1950" s="26" t="s">
        <v>73</v>
      </c>
      <c r="J1950" t="str">
        <f t="shared" si="215"/>
        <v>PT03814Báo phát thanh3</v>
      </c>
      <c r="K1950">
        <f t="shared" si="213"/>
        <v>1</v>
      </c>
      <c r="L1950" t="str">
        <f t="shared" si="216"/>
        <v/>
      </c>
      <c r="M1950" t="str">
        <f t="shared" si="217"/>
        <v>PT03814Báo phát thanh3</v>
      </c>
      <c r="N1950">
        <f t="shared" si="214"/>
        <v>1</v>
      </c>
      <c r="O1950" t="str">
        <f t="shared" si="219"/>
        <v/>
      </c>
      <c r="P1950" t="str">
        <f t="shared" si="218"/>
        <v/>
      </c>
    </row>
    <row r="1951" spans="1:16" ht="33">
      <c r="A1951" s="80" t="s">
        <v>59</v>
      </c>
      <c r="B1951" s="81" t="s">
        <v>1591</v>
      </c>
      <c r="C1951" s="80" t="s">
        <v>1592</v>
      </c>
      <c r="D1951" s="80">
        <v>3</v>
      </c>
      <c r="E1951" s="80">
        <v>1.5</v>
      </c>
      <c r="F1951" s="80">
        <v>1.5</v>
      </c>
      <c r="G1951" s="80"/>
      <c r="H1951" s="83" t="s">
        <v>1651</v>
      </c>
      <c r="I1951" s="26" t="s">
        <v>73</v>
      </c>
      <c r="J1951" t="str">
        <f t="shared" si="215"/>
        <v>BC03815Báo phát thanh3</v>
      </c>
      <c r="K1951">
        <f t="shared" si="213"/>
        <v>1</v>
      </c>
      <c r="L1951" t="str">
        <f t="shared" si="216"/>
        <v/>
      </c>
      <c r="M1951" t="str">
        <f t="shared" si="217"/>
        <v>BC03815Báo phát thanh3</v>
      </c>
      <c r="N1951">
        <f t="shared" si="214"/>
        <v>1</v>
      </c>
      <c r="O1951" t="str">
        <f t="shared" si="219"/>
        <v/>
      </c>
      <c r="P1951" t="str">
        <f t="shared" si="218"/>
        <v/>
      </c>
    </row>
    <row r="1952" spans="1:16" ht="33">
      <c r="A1952" s="80" t="s">
        <v>62</v>
      </c>
      <c r="B1952" s="81" t="s">
        <v>1593</v>
      </c>
      <c r="C1952" s="80" t="s">
        <v>1594</v>
      </c>
      <c r="D1952" s="80">
        <v>3</v>
      </c>
      <c r="E1952" s="80">
        <v>1.5</v>
      </c>
      <c r="F1952" s="80">
        <v>1.5</v>
      </c>
      <c r="G1952" s="80"/>
      <c r="H1952" s="83" t="s">
        <v>1651</v>
      </c>
      <c r="I1952" s="26" t="s">
        <v>73</v>
      </c>
      <c r="J1952" t="str">
        <f t="shared" si="215"/>
        <v>PT03816Báo phát thanh3</v>
      </c>
      <c r="K1952">
        <f t="shared" si="213"/>
        <v>1</v>
      </c>
      <c r="L1952" t="str">
        <f t="shared" si="216"/>
        <v/>
      </c>
      <c r="M1952" t="str">
        <f t="shared" si="217"/>
        <v>PT03816Báo phát thanh3</v>
      </c>
      <c r="N1952">
        <f t="shared" si="214"/>
        <v>1</v>
      </c>
      <c r="O1952" t="str">
        <f t="shared" si="219"/>
        <v/>
      </c>
      <c r="P1952" t="str">
        <f t="shared" si="218"/>
        <v/>
      </c>
    </row>
    <row r="1953" spans="1:16" ht="33">
      <c r="A1953" s="80" t="s">
        <v>65</v>
      </c>
      <c r="B1953" s="81" t="s">
        <v>1595</v>
      </c>
      <c r="C1953" s="80" t="s">
        <v>1596</v>
      </c>
      <c r="D1953" s="80">
        <v>3</v>
      </c>
      <c r="E1953" s="80">
        <v>1.5</v>
      </c>
      <c r="F1953" s="80">
        <v>1.5</v>
      </c>
      <c r="G1953" s="80"/>
      <c r="H1953" s="83" t="s">
        <v>1651</v>
      </c>
      <c r="I1953" s="26" t="s">
        <v>73</v>
      </c>
      <c r="J1953" t="str">
        <f t="shared" si="215"/>
        <v>BC03817Báo phát thanh3</v>
      </c>
      <c r="K1953">
        <f t="shared" si="213"/>
        <v>1</v>
      </c>
      <c r="L1953" t="str">
        <f t="shared" si="216"/>
        <v/>
      </c>
      <c r="M1953" t="str">
        <f t="shared" si="217"/>
        <v>BC03817Báo phát thanh3</v>
      </c>
      <c r="N1953">
        <f t="shared" si="214"/>
        <v>1</v>
      </c>
      <c r="O1953" t="str">
        <f t="shared" si="219"/>
        <v/>
      </c>
      <c r="P1953" t="str">
        <f t="shared" si="218"/>
        <v/>
      </c>
    </row>
    <row r="1954" spans="1:16" ht="33">
      <c r="A1954" s="80" t="s">
        <v>68</v>
      </c>
      <c r="B1954" s="81" t="s">
        <v>1597</v>
      </c>
      <c r="C1954" s="80" t="s">
        <v>1598</v>
      </c>
      <c r="D1954" s="80">
        <v>3</v>
      </c>
      <c r="E1954" s="80">
        <v>1.5</v>
      </c>
      <c r="F1954" s="80">
        <v>1.5</v>
      </c>
      <c r="G1954" s="80"/>
      <c r="H1954" s="83" t="s">
        <v>1651</v>
      </c>
      <c r="I1954" s="26" t="s">
        <v>73</v>
      </c>
      <c r="J1954" t="str">
        <f t="shared" si="215"/>
        <v>PT03818Báo phát thanh3</v>
      </c>
      <c r="K1954">
        <f t="shared" si="213"/>
        <v>1</v>
      </c>
      <c r="L1954" t="str">
        <f t="shared" si="216"/>
        <v/>
      </c>
      <c r="M1954" t="str">
        <f t="shared" si="217"/>
        <v>PT03818Báo phát thanh3</v>
      </c>
      <c r="N1954">
        <f t="shared" si="214"/>
        <v>1</v>
      </c>
      <c r="O1954" t="str">
        <f t="shared" si="219"/>
        <v/>
      </c>
      <c r="P1954" t="str">
        <f t="shared" si="218"/>
        <v/>
      </c>
    </row>
    <row r="1955" spans="1:16" ht="33">
      <c r="A1955" s="80" t="s">
        <v>237</v>
      </c>
      <c r="B1955" s="81" t="s">
        <v>1599</v>
      </c>
      <c r="C1955" s="80" t="s">
        <v>1600</v>
      </c>
      <c r="D1955" s="80">
        <v>3</v>
      </c>
      <c r="E1955" s="80">
        <v>1.5</v>
      </c>
      <c r="F1955" s="80">
        <v>1.5</v>
      </c>
      <c r="G1955" s="80"/>
      <c r="H1955" s="83" t="s">
        <v>1651</v>
      </c>
      <c r="I1955" s="26" t="s">
        <v>73</v>
      </c>
      <c r="J1955" t="str">
        <f t="shared" si="215"/>
        <v>PT03819Báo phát thanh3</v>
      </c>
      <c r="K1955">
        <f t="shared" si="213"/>
        <v>1</v>
      </c>
      <c r="L1955" t="str">
        <f t="shared" si="216"/>
        <v/>
      </c>
      <c r="M1955" t="str">
        <f t="shared" si="217"/>
        <v>PT03819Báo phát thanh3</v>
      </c>
      <c r="N1955">
        <f t="shared" si="214"/>
        <v>1</v>
      </c>
      <c r="O1955" t="str">
        <f t="shared" si="219"/>
        <v/>
      </c>
      <c r="P1955" t="str">
        <f t="shared" si="218"/>
        <v/>
      </c>
    </row>
    <row r="1956" spans="1:16" ht="33">
      <c r="A1956" s="80" t="s">
        <v>239</v>
      </c>
      <c r="B1956" s="81" t="s">
        <v>1601</v>
      </c>
      <c r="C1956" s="80" t="s">
        <v>1602</v>
      </c>
      <c r="D1956" s="80">
        <v>3</v>
      </c>
      <c r="E1956" s="80">
        <v>1.5</v>
      </c>
      <c r="F1956" s="80">
        <v>1.5</v>
      </c>
      <c r="G1956" s="80"/>
      <c r="H1956" s="83" t="s">
        <v>1651</v>
      </c>
      <c r="I1956" s="26" t="s">
        <v>73</v>
      </c>
      <c r="J1956" t="str">
        <f t="shared" si="215"/>
        <v>BC03640Báo phát thanh3</v>
      </c>
      <c r="K1956">
        <f t="shared" si="213"/>
        <v>1</v>
      </c>
      <c r="L1956" t="str">
        <f t="shared" si="216"/>
        <v/>
      </c>
      <c r="M1956" t="str">
        <f t="shared" si="217"/>
        <v>BC03640Báo phát thanh3</v>
      </c>
      <c r="N1956">
        <f t="shared" si="214"/>
        <v>1</v>
      </c>
      <c r="O1956" t="str">
        <f t="shared" si="219"/>
        <v/>
      </c>
      <c r="P1956" t="str">
        <f t="shared" si="218"/>
        <v/>
      </c>
    </row>
    <row r="1957" spans="1:16" ht="33">
      <c r="A1957" s="80" t="s">
        <v>202</v>
      </c>
      <c r="B1957" s="81" t="s">
        <v>1652</v>
      </c>
      <c r="C1957" s="80" t="s">
        <v>1653</v>
      </c>
      <c r="D1957" s="80">
        <v>3</v>
      </c>
      <c r="E1957" s="80">
        <v>1.5</v>
      </c>
      <c r="F1957" s="80">
        <v>1.5</v>
      </c>
      <c r="G1957" s="80"/>
      <c r="H1957" s="83" t="s">
        <v>1651</v>
      </c>
      <c r="I1957" s="26" t="s">
        <v>13</v>
      </c>
      <c r="J1957" t="str">
        <f t="shared" si="215"/>
        <v>PT03843Báo phát thanh3</v>
      </c>
      <c r="K1957">
        <f t="shared" si="213"/>
        <v>1</v>
      </c>
      <c r="L1957" t="str">
        <f t="shared" si="216"/>
        <v/>
      </c>
      <c r="M1957" t="str">
        <f t="shared" si="217"/>
        <v>PT03843Báo phát thanh3</v>
      </c>
      <c r="N1957">
        <f t="shared" si="214"/>
        <v>1</v>
      </c>
      <c r="O1957" t="str">
        <f t="shared" si="219"/>
        <v/>
      </c>
      <c r="P1957" t="str">
        <f t="shared" si="218"/>
        <v/>
      </c>
    </row>
    <row r="1958" spans="1:16" ht="33">
      <c r="A1958" s="80" t="s">
        <v>203</v>
      </c>
      <c r="B1958" s="81" t="s">
        <v>1654</v>
      </c>
      <c r="C1958" s="80" t="s">
        <v>1655</v>
      </c>
      <c r="D1958" s="80">
        <v>3</v>
      </c>
      <c r="E1958" s="80">
        <v>1</v>
      </c>
      <c r="F1958" s="80">
        <v>2</v>
      </c>
      <c r="G1958" s="80"/>
      <c r="H1958" s="83" t="s">
        <v>1651</v>
      </c>
      <c r="I1958" s="26" t="s">
        <v>13</v>
      </c>
      <c r="J1958" t="str">
        <f t="shared" si="215"/>
        <v>PT03844Báo phát thanh3</v>
      </c>
      <c r="K1958">
        <f t="shared" si="213"/>
        <v>1</v>
      </c>
      <c r="L1958" t="str">
        <f t="shared" si="216"/>
        <v/>
      </c>
      <c r="M1958" t="str">
        <f t="shared" si="217"/>
        <v>PT03844Báo phát thanh3</v>
      </c>
      <c r="N1958">
        <f t="shared" si="214"/>
        <v>1</v>
      </c>
      <c r="O1958" t="str">
        <f t="shared" si="219"/>
        <v/>
      </c>
      <c r="P1958" t="str">
        <f t="shared" si="218"/>
        <v/>
      </c>
    </row>
    <row r="1959" spans="1:16" ht="33">
      <c r="A1959" s="80" t="s">
        <v>204</v>
      </c>
      <c r="B1959" s="81" t="s">
        <v>1656</v>
      </c>
      <c r="C1959" s="80" t="s">
        <v>1657</v>
      </c>
      <c r="D1959" s="80">
        <v>3</v>
      </c>
      <c r="E1959" s="80">
        <v>1</v>
      </c>
      <c r="F1959" s="80">
        <v>2</v>
      </c>
      <c r="G1959" s="80"/>
      <c r="H1959" s="83" t="s">
        <v>1651</v>
      </c>
      <c r="I1959" s="26" t="s">
        <v>13</v>
      </c>
      <c r="J1959" t="str">
        <f t="shared" si="215"/>
        <v>PT03846Báo phát thanh3</v>
      </c>
      <c r="K1959">
        <f t="shared" si="213"/>
        <v>1</v>
      </c>
      <c r="L1959" t="str">
        <f t="shared" si="216"/>
        <v/>
      </c>
      <c r="M1959" t="str">
        <f t="shared" si="217"/>
        <v>PT03846Báo phát thanh3</v>
      </c>
      <c r="N1959">
        <f t="shared" si="214"/>
        <v>1</v>
      </c>
      <c r="O1959" t="str">
        <f t="shared" si="219"/>
        <v/>
      </c>
      <c r="P1959" t="str">
        <f t="shared" si="218"/>
        <v/>
      </c>
    </row>
    <row r="1960" spans="1:16" ht="33">
      <c r="A1960" s="80" t="s">
        <v>205</v>
      </c>
      <c r="B1960" s="81" t="s">
        <v>1658</v>
      </c>
      <c r="C1960" s="80" t="s">
        <v>1608</v>
      </c>
      <c r="D1960" s="80">
        <v>4</v>
      </c>
      <c r="E1960" s="80">
        <v>0.5</v>
      </c>
      <c r="F1960" s="80">
        <v>3.5</v>
      </c>
      <c r="G1960" s="80"/>
      <c r="H1960" s="83" t="s">
        <v>1651</v>
      </c>
      <c r="I1960" s="26" t="s">
        <v>13</v>
      </c>
      <c r="J1960" t="str">
        <f t="shared" si="215"/>
        <v>PT03849Báo phát thanh4</v>
      </c>
      <c r="K1960">
        <f t="shared" si="213"/>
        <v>1</v>
      </c>
      <c r="L1960" t="str">
        <f t="shared" si="216"/>
        <v/>
      </c>
      <c r="M1960" t="str">
        <f t="shared" si="217"/>
        <v>PT03849Báo phát thanh4</v>
      </c>
      <c r="N1960">
        <f t="shared" si="214"/>
        <v>1</v>
      </c>
      <c r="O1960" t="str">
        <f t="shared" si="219"/>
        <v/>
      </c>
      <c r="P1960" t="str">
        <f t="shared" si="218"/>
        <v/>
      </c>
    </row>
    <row r="1961" spans="1:16" ht="33">
      <c r="A1961" s="80" t="s">
        <v>208</v>
      </c>
      <c r="B1961" s="81" t="s">
        <v>1659</v>
      </c>
      <c r="C1961" s="80" t="s">
        <v>1610</v>
      </c>
      <c r="D1961" s="80">
        <v>4</v>
      </c>
      <c r="E1961" s="80">
        <v>0.5</v>
      </c>
      <c r="F1961" s="80">
        <v>3.5</v>
      </c>
      <c r="G1961" s="80"/>
      <c r="H1961" s="83" t="s">
        <v>1651</v>
      </c>
      <c r="I1961" s="26" t="s">
        <v>13</v>
      </c>
      <c r="J1961" t="str">
        <f t="shared" si="215"/>
        <v>PT03850Báo phát thanh4</v>
      </c>
      <c r="K1961">
        <f t="shared" si="213"/>
        <v>1</v>
      </c>
      <c r="L1961" t="str">
        <f t="shared" si="216"/>
        <v/>
      </c>
      <c r="M1961" t="str">
        <f t="shared" si="217"/>
        <v>PT03850Báo phát thanh4</v>
      </c>
      <c r="N1961">
        <f t="shared" si="214"/>
        <v>1</v>
      </c>
      <c r="O1961" t="str">
        <f t="shared" si="219"/>
        <v/>
      </c>
      <c r="P1961" t="str">
        <f t="shared" si="218"/>
        <v/>
      </c>
    </row>
    <row r="1962" spans="1:16" ht="33">
      <c r="A1962" s="80" t="s">
        <v>213</v>
      </c>
      <c r="B1962" s="81" t="s">
        <v>1660</v>
      </c>
      <c r="C1962" s="80" t="s">
        <v>1661</v>
      </c>
      <c r="D1962" s="80">
        <v>3</v>
      </c>
      <c r="E1962" s="80">
        <v>1</v>
      </c>
      <c r="F1962" s="80">
        <v>2</v>
      </c>
      <c r="G1962" s="80"/>
      <c r="H1962" s="83" t="s">
        <v>1651</v>
      </c>
      <c r="I1962" s="26" t="s">
        <v>156</v>
      </c>
      <c r="J1962" t="str">
        <f t="shared" si="215"/>
        <v>PT04816Báo phát thanh3</v>
      </c>
      <c r="K1962">
        <f t="shared" si="213"/>
        <v>1</v>
      </c>
      <c r="L1962" t="str">
        <f t="shared" si="216"/>
        <v/>
      </c>
      <c r="M1962" t="str">
        <f t="shared" si="217"/>
        <v>PT04816Báo phát thanh3</v>
      </c>
      <c r="N1962">
        <f t="shared" si="214"/>
        <v>1</v>
      </c>
      <c r="O1962" t="str">
        <f t="shared" si="219"/>
        <v/>
      </c>
      <c r="P1962" t="str">
        <f t="shared" si="218"/>
        <v/>
      </c>
    </row>
    <row r="1963" spans="1:16" ht="33">
      <c r="A1963" s="80" t="s">
        <v>215</v>
      </c>
      <c r="B1963" s="81" t="s">
        <v>1662</v>
      </c>
      <c r="C1963" s="80" t="s">
        <v>1663</v>
      </c>
      <c r="D1963" s="80">
        <v>3</v>
      </c>
      <c r="E1963" s="80">
        <v>1</v>
      </c>
      <c r="F1963" s="80">
        <v>2</v>
      </c>
      <c r="G1963" s="80"/>
      <c r="H1963" s="83" t="s">
        <v>1651</v>
      </c>
      <c r="I1963" s="26" t="s">
        <v>156</v>
      </c>
      <c r="J1963" t="str">
        <f t="shared" si="215"/>
        <v>PT04817Báo phát thanh3</v>
      </c>
      <c r="K1963">
        <f t="shared" si="213"/>
        <v>1</v>
      </c>
      <c r="L1963" t="str">
        <f t="shared" si="216"/>
        <v/>
      </c>
      <c r="M1963" t="str">
        <f t="shared" si="217"/>
        <v>PT04817Báo phát thanh3</v>
      </c>
      <c r="N1963">
        <f t="shared" si="214"/>
        <v>1</v>
      </c>
      <c r="O1963" t="str">
        <f t="shared" si="219"/>
        <v/>
      </c>
      <c r="P1963" t="str">
        <f t="shared" si="218"/>
        <v/>
      </c>
    </row>
    <row r="1964" spans="1:16" ht="33">
      <c r="A1964" s="80" t="s">
        <v>218</v>
      </c>
      <c r="B1964" s="81" t="s">
        <v>1664</v>
      </c>
      <c r="C1964" s="80" t="s">
        <v>1665</v>
      </c>
      <c r="D1964" s="80">
        <v>3</v>
      </c>
      <c r="E1964" s="80">
        <v>1.5</v>
      </c>
      <c r="F1964" s="80">
        <v>1.5</v>
      </c>
      <c r="G1964" s="80"/>
      <c r="H1964" s="83" t="s">
        <v>1651</v>
      </c>
      <c r="I1964" s="26" t="s">
        <v>73</v>
      </c>
      <c r="J1964" t="str">
        <f t="shared" si="215"/>
        <v>PT03845Báo phát thanh3</v>
      </c>
      <c r="K1964">
        <f t="shared" si="213"/>
        <v>1</v>
      </c>
      <c r="L1964" t="str">
        <f t="shared" si="216"/>
        <v/>
      </c>
      <c r="M1964" t="str">
        <f t="shared" si="217"/>
        <v>PT03845Báo phát thanh3</v>
      </c>
      <c r="N1964">
        <f t="shared" si="214"/>
        <v>1</v>
      </c>
      <c r="O1964" t="str">
        <f t="shared" si="219"/>
        <v/>
      </c>
      <c r="P1964" t="str">
        <f t="shared" si="218"/>
        <v/>
      </c>
    </row>
    <row r="1965" spans="1:16" ht="33">
      <c r="A1965" s="80" t="s">
        <v>38</v>
      </c>
      <c r="B1965" s="81" t="s">
        <v>1666</v>
      </c>
      <c r="C1965" s="80" t="s">
        <v>1667</v>
      </c>
      <c r="D1965" s="80">
        <v>3</v>
      </c>
      <c r="E1965" s="80">
        <v>1.5</v>
      </c>
      <c r="F1965" s="80">
        <v>1.5</v>
      </c>
      <c r="G1965" s="80"/>
      <c r="H1965" s="83" t="s">
        <v>1651</v>
      </c>
      <c r="I1965" s="26" t="s">
        <v>73</v>
      </c>
      <c r="J1965" t="str">
        <f t="shared" si="215"/>
        <v>PT03847Báo phát thanh3</v>
      </c>
      <c r="K1965">
        <f t="shared" si="213"/>
        <v>1</v>
      </c>
      <c r="L1965" t="str">
        <f t="shared" si="216"/>
        <v/>
      </c>
      <c r="M1965" t="str">
        <f t="shared" si="217"/>
        <v>PT03847Báo phát thanh3</v>
      </c>
      <c r="N1965">
        <f t="shared" si="214"/>
        <v>1</v>
      </c>
      <c r="O1965" t="str">
        <f t="shared" si="219"/>
        <v/>
      </c>
      <c r="P1965" t="str">
        <f t="shared" si="218"/>
        <v/>
      </c>
    </row>
    <row r="1966" spans="1:16" ht="33">
      <c r="A1966" s="80" t="s">
        <v>41</v>
      </c>
      <c r="B1966" s="81" t="s">
        <v>1668</v>
      </c>
      <c r="C1966" s="80" t="s">
        <v>1669</v>
      </c>
      <c r="D1966" s="80">
        <v>3</v>
      </c>
      <c r="E1966" s="80">
        <v>1</v>
      </c>
      <c r="F1966" s="80">
        <v>2</v>
      </c>
      <c r="G1966" s="80"/>
      <c r="H1966" s="83" t="s">
        <v>1651</v>
      </c>
      <c r="I1966" s="26" t="s">
        <v>73</v>
      </c>
      <c r="J1966" t="str">
        <f t="shared" si="215"/>
        <v>PT03855Báo phát thanh3</v>
      </c>
      <c r="K1966">
        <f t="shared" si="213"/>
        <v>1</v>
      </c>
      <c r="L1966" t="str">
        <f t="shared" si="216"/>
        <v/>
      </c>
      <c r="M1966" t="str">
        <f t="shared" si="217"/>
        <v>PT03855Báo phát thanh3</v>
      </c>
      <c r="N1966">
        <f t="shared" si="214"/>
        <v>1</v>
      </c>
      <c r="O1966" t="str">
        <f t="shared" si="219"/>
        <v/>
      </c>
      <c r="P1966" t="str">
        <f t="shared" si="218"/>
        <v/>
      </c>
    </row>
    <row r="1967" spans="1:16" ht="33">
      <c r="A1967" s="80" t="s">
        <v>44</v>
      </c>
      <c r="B1967" s="81" t="s">
        <v>1670</v>
      </c>
      <c r="C1967" s="80" t="s">
        <v>1671</v>
      </c>
      <c r="D1967" s="80">
        <v>3</v>
      </c>
      <c r="E1967" s="80">
        <v>1</v>
      </c>
      <c r="F1967" s="80">
        <v>2</v>
      </c>
      <c r="G1967" s="80"/>
      <c r="H1967" s="83" t="s">
        <v>1651</v>
      </c>
      <c r="I1967" s="26" t="s">
        <v>73</v>
      </c>
      <c r="J1967" t="str">
        <f t="shared" si="215"/>
        <v>PT03851Báo phát thanh3</v>
      </c>
      <c r="K1967">
        <f t="shared" si="213"/>
        <v>1</v>
      </c>
      <c r="L1967" t="str">
        <f t="shared" si="216"/>
        <v/>
      </c>
      <c r="M1967" t="str">
        <f t="shared" si="217"/>
        <v>PT03851Báo phát thanh3</v>
      </c>
      <c r="N1967">
        <f t="shared" si="214"/>
        <v>1</v>
      </c>
      <c r="O1967" t="str">
        <f t="shared" si="219"/>
        <v/>
      </c>
      <c r="P1967" t="str">
        <f t="shared" si="218"/>
        <v/>
      </c>
    </row>
    <row r="1968" spans="1:16" ht="33">
      <c r="A1968" s="80" t="s">
        <v>47</v>
      </c>
      <c r="B1968" s="81" t="s">
        <v>1672</v>
      </c>
      <c r="C1968" s="80" t="s">
        <v>1673</v>
      </c>
      <c r="D1968" s="80">
        <v>3</v>
      </c>
      <c r="E1968" s="80">
        <v>1</v>
      </c>
      <c r="F1968" s="80">
        <v>2</v>
      </c>
      <c r="G1968" s="80"/>
      <c r="H1968" s="83" t="s">
        <v>1651</v>
      </c>
      <c r="I1968" s="26" t="s">
        <v>73</v>
      </c>
      <c r="J1968" t="str">
        <f t="shared" si="215"/>
        <v>PT03872Báo phát thanh3</v>
      </c>
      <c r="K1968">
        <f t="shared" si="213"/>
        <v>1</v>
      </c>
      <c r="L1968" t="str">
        <f t="shared" si="216"/>
        <v/>
      </c>
      <c r="M1968" t="str">
        <f t="shared" si="217"/>
        <v>PT03872Báo phát thanh3</v>
      </c>
      <c r="N1968">
        <f t="shared" si="214"/>
        <v>1</v>
      </c>
      <c r="O1968" t="str">
        <f t="shared" si="219"/>
        <v/>
      </c>
      <c r="P1968" t="str">
        <f t="shared" si="218"/>
        <v/>
      </c>
    </row>
    <row r="1969" spans="1:16" ht="33">
      <c r="A1969" s="80" t="s">
        <v>50</v>
      </c>
      <c r="B1969" s="81" t="s">
        <v>1674</v>
      </c>
      <c r="C1969" s="80" t="s">
        <v>1675</v>
      </c>
      <c r="D1969" s="80">
        <v>3</v>
      </c>
      <c r="E1969" s="80">
        <v>1</v>
      </c>
      <c r="F1969" s="80">
        <v>2</v>
      </c>
      <c r="G1969" s="80"/>
      <c r="H1969" s="83" t="s">
        <v>1651</v>
      </c>
      <c r="I1969" s="26" t="s">
        <v>73</v>
      </c>
      <c r="J1969" t="str">
        <f t="shared" si="215"/>
        <v>PT04820Báo phát thanh3</v>
      </c>
      <c r="K1969">
        <f t="shared" si="213"/>
        <v>1</v>
      </c>
      <c r="L1969" t="str">
        <f t="shared" si="216"/>
        <v/>
      </c>
      <c r="M1969" t="str">
        <f t="shared" si="217"/>
        <v>PT04820Báo phát thanh3</v>
      </c>
      <c r="N1969">
        <f t="shared" si="214"/>
        <v>1</v>
      </c>
      <c r="O1969" t="str">
        <f t="shared" si="219"/>
        <v/>
      </c>
      <c r="P1969" t="str">
        <f t="shared" si="218"/>
        <v/>
      </c>
    </row>
    <row r="1970" spans="1:16" ht="33">
      <c r="A1970" s="86" t="s">
        <v>168</v>
      </c>
      <c r="B1970" s="87" t="s">
        <v>169</v>
      </c>
      <c r="C1970" s="88" t="s">
        <v>170</v>
      </c>
      <c r="D1970" s="89">
        <v>1</v>
      </c>
      <c r="E1970" s="89">
        <v>1</v>
      </c>
      <c r="F1970" s="89">
        <v>0</v>
      </c>
      <c r="G1970" s="89"/>
      <c r="H1970" s="83" t="s">
        <v>1651</v>
      </c>
      <c r="I1970" s="26" t="s">
        <v>13</v>
      </c>
      <c r="J1970" t="str">
        <f t="shared" si="215"/>
        <v>ĐC01015Báo phát thanh1</v>
      </c>
      <c r="K1970">
        <f t="shared" si="213"/>
        <v>1</v>
      </c>
      <c r="L1970" t="str">
        <f t="shared" si="216"/>
        <v/>
      </c>
      <c r="M1970" t="str">
        <f t="shared" si="217"/>
        <v>ĐC01015Báo phát thanh1</v>
      </c>
      <c r="N1970">
        <f t="shared" si="214"/>
        <v>2</v>
      </c>
      <c r="O1970" t="str">
        <f t="shared" si="219"/>
        <v>HK2</v>
      </c>
      <c r="P1970" t="str">
        <f t="shared" si="218"/>
        <v>HK2</v>
      </c>
    </row>
    <row r="1971" spans="1:16" ht="33">
      <c r="A1971" s="86" t="s">
        <v>171</v>
      </c>
      <c r="B1971" s="87" t="s">
        <v>172</v>
      </c>
      <c r="C1971" s="88" t="s">
        <v>173</v>
      </c>
      <c r="D1971" s="89">
        <v>1</v>
      </c>
      <c r="E1971" s="89">
        <v>0</v>
      </c>
      <c r="F1971" s="89">
        <v>1</v>
      </c>
      <c r="G1971" s="89"/>
      <c r="H1971" s="83" t="s">
        <v>1651</v>
      </c>
      <c r="I1971" s="26" t="s">
        <v>13</v>
      </c>
      <c r="J1971" t="str">
        <f t="shared" si="215"/>
        <v>ĐC01016Báo phát thanh1</v>
      </c>
      <c r="K1971">
        <f t="shared" si="213"/>
        <v>2</v>
      </c>
      <c r="L1971" t="str">
        <f t="shared" si="216"/>
        <v>HK1</v>
      </c>
      <c r="M1971" t="str">
        <f t="shared" si="217"/>
        <v>ĐC01016Báo phát thanh1</v>
      </c>
      <c r="N1971">
        <f t="shared" si="214"/>
        <v>1</v>
      </c>
      <c r="O1971" t="str">
        <f t="shared" si="219"/>
        <v/>
      </c>
      <c r="P1971" t="str">
        <f t="shared" si="218"/>
        <v>HK1</v>
      </c>
    </row>
    <row r="1972" spans="1:16" ht="33">
      <c r="A1972" s="86" t="s">
        <v>174</v>
      </c>
      <c r="B1972" s="87" t="s">
        <v>175</v>
      </c>
      <c r="C1972" s="88" t="s">
        <v>176</v>
      </c>
      <c r="D1972" s="89">
        <v>1</v>
      </c>
      <c r="E1972" s="89">
        <v>0</v>
      </c>
      <c r="F1972" s="89">
        <v>1</v>
      </c>
      <c r="G1972" s="89"/>
      <c r="H1972" s="83" t="s">
        <v>1651</v>
      </c>
      <c r="I1972" s="26" t="s">
        <v>13</v>
      </c>
      <c r="J1972" t="str">
        <f t="shared" si="215"/>
        <v>ĐC01017Báo phát thanh1</v>
      </c>
      <c r="K1972">
        <f t="shared" si="213"/>
        <v>1</v>
      </c>
      <c r="L1972" t="str">
        <f t="shared" si="216"/>
        <v/>
      </c>
      <c r="M1972" t="str">
        <f t="shared" si="217"/>
        <v>ĐC01017Báo phát thanh1</v>
      </c>
      <c r="N1972">
        <f t="shared" si="214"/>
        <v>1</v>
      </c>
      <c r="O1972" t="str">
        <f t="shared" si="219"/>
        <v/>
      </c>
      <c r="P1972" t="str">
        <f t="shared" si="218"/>
        <v/>
      </c>
    </row>
    <row r="1973" spans="1:16" ht="33">
      <c r="A1973" s="86" t="s">
        <v>177</v>
      </c>
      <c r="B1973" s="87" t="s">
        <v>178</v>
      </c>
      <c r="C1973" s="88" t="s">
        <v>179</v>
      </c>
      <c r="D1973" s="89">
        <v>2</v>
      </c>
      <c r="E1973" s="89">
        <v>2</v>
      </c>
      <c r="F1973" s="89">
        <v>0</v>
      </c>
      <c r="G1973" s="89"/>
      <c r="H1973" s="83" t="s">
        <v>1651</v>
      </c>
      <c r="I1973" s="26" t="s">
        <v>13</v>
      </c>
      <c r="J1973" t="str">
        <f t="shared" si="215"/>
        <v>QA01005Báo phát thanh2</v>
      </c>
      <c r="K1973">
        <f t="shared" si="213"/>
        <v>1</v>
      </c>
      <c r="L1973" t="str">
        <f t="shared" si="216"/>
        <v/>
      </c>
      <c r="M1973" t="str">
        <f t="shared" si="217"/>
        <v>QA01005Báo phát thanh2</v>
      </c>
      <c r="N1973">
        <f t="shared" si="214"/>
        <v>1</v>
      </c>
      <c r="O1973" t="str">
        <f t="shared" si="219"/>
        <v/>
      </c>
      <c r="P1973" t="str">
        <f t="shared" si="218"/>
        <v/>
      </c>
    </row>
    <row r="1974" spans="1:16" ht="33">
      <c r="A1974" s="86" t="s">
        <v>180</v>
      </c>
      <c r="B1974" s="87" t="s">
        <v>181</v>
      </c>
      <c r="C1974" s="88" t="s">
        <v>182</v>
      </c>
      <c r="D1974" s="89">
        <v>2</v>
      </c>
      <c r="E1974" s="89">
        <v>1.5</v>
      </c>
      <c r="F1974" s="89">
        <v>0.5</v>
      </c>
      <c r="G1974" s="89"/>
      <c r="H1974" s="83" t="s">
        <v>1651</v>
      </c>
      <c r="I1974" s="26" t="s">
        <v>13</v>
      </c>
      <c r="J1974" t="str">
        <f t="shared" si="215"/>
        <v>QA01006Báo phát thanh2</v>
      </c>
      <c r="K1974">
        <f t="shared" si="213"/>
        <v>1</v>
      </c>
      <c r="L1974" t="str">
        <f t="shared" si="216"/>
        <v/>
      </c>
      <c r="M1974" t="str">
        <f t="shared" si="217"/>
        <v>QA01006Báo phát thanh2</v>
      </c>
      <c r="N1974">
        <f t="shared" si="214"/>
        <v>1</v>
      </c>
      <c r="O1974" t="str">
        <f t="shared" si="219"/>
        <v/>
      </c>
      <c r="P1974" t="str">
        <f t="shared" si="218"/>
        <v/>
      </c>
    </row>
    <row r="1975" spans="1:16" ht="33">
      <c r="A1975" s="86" t="s">
        <v>183</v>
      </c>
      <c r="B1975" s="87" t="s">
        <v>184</v>
      </c>
      <c r="C1975" s="88" t="s">
        <v>185</v>
      </c>
      <c r="D1975" s="89">
        <v>3</v>
      </c>
      <c r="E1975" s="89">
        <v>1</v>
      </c>
      <c r="F1975" s="89">
        <v>2</v>
      </c>
      <c r="G1975" s="89"/>
      <c r="H1975" s="83" t="s">
        <v>1651</v>
      </c>
      <c r="I1975" s="26" t="s">
        <v>13</v>
      </c>
      <c r="J1975" t="str">
        <f t="shared" si="215"/>
        <v>QA01007Báo phát thanh3</v>
      </c>
      <c r="K1975">
        <f t="shared" si="213"/>
        <v>1</v>
      </c>
      <c r="L1975" t="str">
        <f t="shared" si="216"/>
        <v/>
      </c>
      <c r="M1975" t="str">
        <f t="shared" si="217"/>
        <v>QA01007Báo phát thanh3</v>
      </c>
      <c r="N1975">
        <f t="shared" si="214"/>
        <v>1</v>
      </c>
      <c r="O1975" t="str">
        <f t="shared" si="219"/>
        <v/>
      </c>
      <c r="P1975" t="str">
        <f t="shared" si="218"/>
        <v/>
      </c>
    </row>
    <row r="1976" spans="1:16" ht="33">
      <c r="A1976" s="86" t="s">
        <v>186</v>
      </c>
      <c r="B1976" s="87" t="s">
        <v>187</v>
      </c>
      <c r="C1976" s="88" t="s">
        <v>188</v>
      </c>
      <c r="D1976" s="89">
        <v>1</v>
      </c>
      <c r="E1976" s="89">
        <v>0.5</v>
      </c>
      <c r="F1976" s="89">
        <v>0.5</v>
      </c>
      <c r="G1976" s="89"/>
      <c r="H1976" s="83" t="s">
        <v>1651</v>
      </c>
      <c r="I1976" s="26" t="s">
        <v>13</v>
      </c>
      <c r="J1976" t="str">
        <f t="shared" si="215"/>
        <v>QA01008Báo phát thanh1</v>
      </c>
      <c r="K1976">
        <f t="shared" si="213"/>
        <v>1</v>
      </c>
      <c r="L1976" t="str">
        <f t="shared" si="216"/>
        <v/>
      </c>
      <c r="M1976" t="str">
        <f t="shared" si="217"/>
        <v>QA01008Báo phát thanh1</v>
      </c>
      <c r="N1976">
        <f t="shared" si="214"/>
        <v>1</v>
      </c>
      <c r="O1976" t="str">
        <f t="shared" si="219"/>
        <v/>
      </c>
      <c r="P1976" t="str">
        <f t="shared" si="218"/>
        <v/>
      </c>
    </row>
    <row r="1977" spans="1:16" ht="33">
      <c r="A1977" s="86" t="s">
        <v>189</v>
      </c>
      <c r="B1977" s="87" t="s">
        <v>190</v>
      </c>
      <c r="C1977" s="88" t="s">
        <v>191</v>
      </c>
      <c r="D1977" s="89">
        <v>1</v>
      </c>
      <c r="E1977" s="89">
        <v>0</v>
      </c>
      <c r="F1977" s="89">
        <v>1</v>
      </c>
      <c r="G1977" s="89"/>
      <c r="H1977" s="83" t="s">
        <v>1651</v>
      </c>
      <c r="I1977" s="26" t="s">
        <v>73</v>
      </c>
      <c r="J1977" t="str">
        <f t="shared" si="215"/>
        <v>ĐC01018Báo phát thanh1</v>
      </c>
      <c r="K1977">
        <f t="shared" si="213"/>
        <v>1</v>
      </c>
      <c r="L1977" t="str">
        <f t="shared" si="216"/>
        <v/>
      </c>
      <c r="M1977" t="str">
        <f t="shared" si="217"/>
        <v>ĐC01018Báo phát thanh1</v>
      </c>
      <c r="N1977">
        <f t="shared" si="214"/>
        <v>1</v>
      </c>
      <c r="O1977" t="str">
        <f t="shared" si="219"/>
        <v/>
      </c>
      <c r="P1977" t="str">
        <f t="shared" si="218"/>
        <v/>
      </c>
    </row>
    <row r="1978" spans="1:16" ht="33">
      <c r="A1978" s="86" t="s">
        <v>192</v>
      </c>
      <c r="B1978" s="87" t="s">
        <v>193</v>
      </c>
      <c r="C1978" s="88" t="s">
        <v>194</v>
      </c>
      <c r="D1978" s="89">
        <v>1</v>
      </c>
      <c r="E1978" s="89">
        <v>0</v>
      </c>
      <c r="F1978" s="89">
        <v>1</v>
      </c>
      <c r="G1978" s="89"/>
      <c r="H1978" s="83" t="s">
        <v>1651</v>
      </c>
      <c r="I1978" s="26" t="s">
        <v>73</v>
      </c>
      <c r="J1978" t="str">
        <f t="shared" si="215"/>
        <v>ĐC01019Báo phát thanh1</v>
      </c>
      <c r="K1978">
        <f t="shared" si="213"/>
        <v>1</v>
      </c>
      <c r="L1978" t="str">
        <f t="shared" si="216"/>
        <v/>
      </c>
      <c r="M1978" t="str">
        <f t="shared" si="217"/>
        <v>ĐC01019Báo phát thanh1</v>
      </c>
      <c r="N1978">
        <f t="shared" si="214"/>
        <v>1</v>
      </c>
      <c r="O1978" t="str">
        <f t="shared" si="219"/>
        <v/>
      </c>
      <c r="P1978" t="str">
        <f t="shared" si="218"/>
        <v/>
      </c>
    </row>
    <row r="1979" spans="1:16" ht="33">
      <c r="A1979" s="90" t="s">
        <v>195</v>
      </c>
      <c r="B1979" s="87" t="s">
        <v>196</v>
      </c>
      <c r="C1979" s="88" t="s">
        <v>197</v>
      </c>
      <c r="D1979" s="89">
        <v>1</v>
      </c>
      <c r="E1979" s="89">
        <v>0</v>
      </c>
      <c r="F1979" s="89">
        <v>1</v>
      </c>
      <c r="G1979" s="89"/>
      <c r="H1979" s="83" t="s">
        <v>1651</v>
      </c>
      <c r="I1979" s="26" t="s">
        <v>73</v>
      </c>
      <c r="J1979" t="str">
        <f t="shared" si="215"/>
        <v>ĐC01020Báo phát thanh1</v>
      </c>
      <c r="K1979">
        <f t="shared" si="213"/>
        <v>1</v>
      </c>
      <c r="L1979" t="str">
        <f t="shared" si="216"/>
        <v/>
      </c>
      <c r="M1979" t="str">
        <f t="shared" si="217"/>
        <v>ĐC01020Báo phát thanh1</v>
      </c>
      <c r="N1979">
        <f t="shared" si="214"/>
        <v>1</v>
      </c>
      <c r="O1979" t="str">
        <f t="shared" si="219"/>
        <v/>
      </c>
      <c r="P1979" t="str">
        <f t="shared" si="218"/>
        <v/>
      </c>
    </row>
    <row r="1980" spans="1:16" ht="33">
      <c r="A1980" s="90" t="s">
        <v>198</v>
      </c>
      <c r="B1980" s="87" t="s">
        <v>199</v>
      </c>
      <c r="C1980" s="88" t="s">
        <v>200</v>
      </c>
      <c r="D1980" s="89">
        <v>1</v>
      </c>
      <c r="E1980" s="89">
        <v>0</v>
      </c>
      <c r="F1980" s="89">
        <v>1</v>
      </c>
      <c r="G1980" s="89"/>
      <c r="H1980" s="83" t="s">
        <v>1651</v>
      </c>
      <c r="I1980" s="26" t="s">
        <v>73</v>
      </c>
      <c r="J1980" t="str">
        <f t="shared" si="215"/>
        <v>ĐC01021Báo phát thanh1</v>
      </c>
      <c r="K1980">
        <f t="shared" si="213"/>
        <v>1</v>
      </c>
      <c r="L1980" t="str">
        <f t="shared" si="216"/>
        <v/>
      </c>
      <c r="M1980" t="str">
        <f t="shared" si="217"/>
        <v>ĐC01021Báo phát thanh1</v>
      </c>
      <c r="N1980">
        <f t="shared" si="214"/>
        <v>1</v>
      </c>
      <c r="O1980" t="str">
        <f t="shared" si="219"/>
        <v/>
      </c>
      <c r="P1980" t="str">
        <f t="shared" si="218"/>
        <v/>
      </c>
    </row>
    <row r="1981" spans="1:16" ht="33">
      <c r="A1981" s="80" t="s">
        <v>202</v>
      </c>
      <c r="B1981" s="81" t="s">
        <v>1203</v>
      </c>
      <c r="C1981" s="80" t="s">
        <v>11</v>
      </c>
      <c r="D1981" s="80">
        <v>3</v>
      </c>
      <c r="E1981" s="80">
        <v>2.5</v>
      </c>
      <c r="F1981" s="80">
        <v>0.5</v>
      </c>
      <c r="G1981" s="80"/>
      <c r="H1981" s="83" t="s">
        <v>1676</v>
      </c>
      <c r="I1981" s="26" t="s">
        <v>13</v>
      </c>
      <c r="J1981" t="str">
        <f t="shared" si="215"/>
        <v>TM01012Báo truyền hình3</v>
      </c>
      <c r="K1981">
        <f t="shared" si="213"/>
        <v>1</v>
      </c>
      <c r="L1981" t="str">
        <f t="shared" si="216"/>
        <v/>
      </c>
      <c r="M1981" t="str">
        <f t="shared" si="217"/>
        <v>TM01012Báo truyền hình3</v>
      </c>
      <c r="N1981">
        <f t="shared" si="214"/>
        <v>1</v>
      </c>
      <c r="O1981" t="str">
        <f t="shared" si="219"/>
        <v/>
      </c>
      <c r="P1981" t="str">
        <f t="shared" si="218"/>
        <v/>
      </c>
    </row>
    <row r="1982" spans="1:16" ht="33">
      <c r="A1982" s="80" t="s">
        <v>203</v>
      </c>
      <c r="B1982" s="81" t="s">
        <v>1206</v>
      </c>
      <c r="C1982" s="80" t="s">
        <v>16</v>
      </c>
      <c r="D1982" s="80">
        <v>2</v>
      </c>
      <c r="E1982" s="80">
        <v>1.5</v>
      </c>
      <c r="F1982" s="80">
        <v>0.5</v>
      </c>
      <c r="G1982" s="80"/>
      <c r="H1982" s="83" t="s">
        <v>1676</v>
      </c>
      <c r="I1982" s="26" t="s">
        <v>13</v>
      </c>
      <c r="J1982" t="str">
        <f t="shared" si="215"/>
        <v>KT01011Báo truyền hình2</v>
      </c>
      <c r="K1982">
        <f t="shared" si="213"/>
        <v>1</v>
      </c>
      <c r="L1982" t="str">
        <f t="shared" si="216"/>
        <v/>
      </c>
      <c r="M1982" t="str">
        <f t="shared" si="217"/>
        <v>KT01011Báo truyền hình2</v>
      </c>
      <c r="N1982">
        <f t="shared" si="214"/>
        <v>2</v>
      </c>
      <c r="O1982" t="str">
        <f t="shared" si="219"/>
        <v>HK2</v>
      </c>
      <c r="P1982" t="str">
        <f t="shared" si="218"/>
        <v>HK2</v>
      </c>
    </row>
    <row r="1983" spans="1:16" ht="33">
      <c r="A1983" s="80" t="s">
        <v>204</v>
      </c>
      <c r="B1983" s="81" t="s">
        <v>1208</v>
      </c>
      <c r="C1983" s="80" t="s">
        <v>12</v>
      </c>
      <c r="D1983" s="80">
        <v>2</v>
      </c>
      <c r="E1983" s="80">
        <v>1.5</v>
      </c>
      <c r="F1983" s="80">
        <v>0.5</v>
      </c>
      <c r="G1983" s="80"/>
      <c r="H1983" s="83" t="s">
        <v>1676</v>
      </c>
      <c r="I1983" s="26" t="s">
        <v>13</v>
      </c>
      <c r="J1983" t="str">
        <f t="shared" si="215"/>
        <v>CN01002Báo truyền hình2</v>
      </c>
      <c r="K1983">
        <f t="shared" si="213"/>
        <v>1</v>
      </c>
      <c r="L1983" t="str">
        <f t="shared" si="216"/>
        <v/>
      </c>
      <c r="M1983" t="str">
        <f t="shared" si="217"/>
        <v>CN01002Báo truyền hình2</v>
      </c>
      <c r="N1983">
        <f t="shared" si="214"/>
        <v>1</v>
      </c>
      <c r="O1983" t="str">
        <f t="shared" si="219"/>
        <v/>
      </c>
      <c r="P1983" t="str">
        <f t="shared" si="218"/>
        <v/>
      </c>
    </row>
    <row r="1984" spans="1:16" ht="33">
      <c r="A1984" s="80" t="s">
        <v>205</v>
      </c>
      <c r="B1984" s="81" t="s">
        <v>1211</v>
      </c>
      <c r="C1984" s="80" t="s">
        <v>21</v>
      </c>
      <c r="D1984" s="80">
        <v>2</v>
      </c>
      <c r="E1984" s="80">
        <v>1.5</v>
      </c>
      <c r="F1984" s="80">
        <v>0.5</v>
      </c>
      <c r="G1984" s="80"/>
      <c r="H1984" s="83" t="s">
        <v>1676</v>
      </c>
      <c r="I1984" s="26" t="s">
        <v>13</v>
      </c>
      <c r="J1984" t="str">
        <f t="shared" si="215"/>
        <v>LS01002Báo truyền hình2</v>
      </c>
      <c r="K1984">
        <f t="shared" si="213"/>
        <v>2</v>
      </c>
      <c r="L1984" t="str">
        <f t="shared" si="216"/>
        <v>HK1</v>
      </c>
      <c r="M1984" t="str">
        <f t="shared" si="217"/>
        <v>LS01002Báo truyền hình2</v>
      </c>
      <c r="N1984">
        <f t="shared" si="214"/>
        <v>1</v>
      </c>
      <c r="O1984" t="str">
        <f t="shared" si="219"/>
        <v/>
      </c>
      <c r="P1984" t="str">
        <f t="shared" si="218"/>
        <v>HK1</v>
      </c>
    </row>
    <row r="1985" spans="1:16" ht="33">
      <c r="A1985" s="80" t="s">
        <v>208</v>
      </c>
      <c r="B1985" s="81" t="s">
        <v>23</v>
      </c>
      <c r="C1985" s="80" t="s">
        <v>24</v>
      </c>
      <c r="D1985" s="80">
        <v>2</v>
      </c>
      <c r="E1985" s="80">
        <v>1.5</v>
      </c>
      <c r="F1985" s="80">
        <v>0.5</v>
      </c>
      <c r="G1985" s="80"/>
      <c r="H1985" s="83" t="s">
        <v>1676</v>
      </c>
      <c r="I1985" s="26" t="s">
        <v>13</v>
      </c>
      <c r="J1985" t="str">
        <f t="shared" si="215"/>
        <v>TH01001Báo truyền hình2</v>
      </c>
      <c r="K1985">
        <f t="shared" si="213"/>
        <v>2</v>
      </c>
      <c r="L1985" t="str">
        <f t="shared" si="216"/>
        <v>HK1</v>
      </c>
      <c r="M1985" t="str">
        <f t="shared" si="217"/>
        <v>TH01001Báo truyền hình2</v>
      </c>
      <c r="N1985">
        <f t="shared" si="214"/>
        <v>1</v>
      </c>
      <c r="O1985" t="str">
        <f t="shared" si="219"/>
        <v/>
      </c>
      <c r="P1985" t="str">
        <f t="shared" si="218"/>
        <v>HK1</v>
      </c>
    </row>
    <row r="1986" spans="1:16" ht="33">
      <c r="A1986" s="80" t="s">
        <v>211</v>
      </c>
      <c r="B1986" s="81" t="s">
        <v>26</v>
      </c>
      <c r="C1986" s="80" t="s">
        <v>27</v>
      </c>
      <c r="D1986" s="80">
        <v>3</v>
      </c>
      <c r="E1986" s="80">
        <v>2</v>
      </c>
      <c r="F1986" s="80">
        <v>1</v>
      </c>
      <c r="G1986" s="80" t="s">
        <v>28</v>
      </c>
      <c r="H1986" s="83" t="s">
        <v>1676</v>
      </c>
      <c r="I1986" s="26" t="s">
        <v>13</v>
      </c>
      <c r="J1986" t="str">
        <f t="shared" si="215"/>
        <v>NP01001Báo truyền hình3</v>
      </c>
      <c r="K1986">
        <f t="shared" ref="K1986:K2049" si="220">COUNTIF($J$2:$J$3265,J1986)</f>
        <v>1</v>
      </c>
      <c r="L1986" t="str">
        <f t="shared" si="216"/>
        <v/>
      </c>
      <c r="M1986" t="str">
        <f t="shared" si="217"/>
        <v>NP01001Báo truyền hình3</v>
      </c>
      <c r="N1986">
        <f t="shared" ref="N1986:N2049" si="221">COUNTIF(M1986:M5271,M1986)</f>
        <v>1</v>
      </c>
      <c r="O1986" t="str">
        <f t="shared" si="219"/>
        <v/>
      </c>
      <c r="P1986" t="str">
        <f t="shared" si="218"/>
        <v/>
      </c>
    </row>
    <row r="1987" spans="1:16" ht="33">
      <c r="A1987" s="80" t="s">
        <v>213</v>
      </c>
      <c r="B1987" s="81" t="s">
        <v>30</v>
      </c>
      <c r="C1987" s="80" t="s">
        <v>508</v>
      </c>
      <c r="D1987" s="80">
        <v>2</v>
      </c>
      <c r="E1987" s="80">
        <v>1.5</v>
      </c>
      <c r="F1987" s="80">
        <v>0.5</v>
      </c>
      <c r="G1987" s="80"/>
      <c r="H1987" s="83" t="s">
        <v>1676</v>
      </c>
      <c r="I1987" s="26" t="s">
        <v>13</v>
      </c>
      <c r="J1987" t="str">
        <f t="shared" ref="J1987:J2050" si="222">CONCATENATE(B1987,H1987,D1987)</f>
        <v>CT01001Báo truyền hình2</v>
      </c>
      <c r="K1987">
        <f t="shared" si="220"/>
        <v>1</v>
      </c>
      <c r="L1987" t="str">
        <f t="shared" ref="L1987:L2050" si="223">IF(K1987=2,"HK1","")</f>
        <v/>
      </c>
      <c r="M1987" t="str">
        <f t="shared" ref="M1987:M2050" si="224">CONCATENATE(B1987,H1987,D1987)</f>
        <v>CT01001Báo truyền hình2</v>
      </c>
      <c r="N1987">
        <f t="shared" si="221"/>
        <v>1</v>
      </c>
      <c r="O1987" t="str">
        <f t="shared" si="219"/>
        <v/>
      </c>
      <c r="P1987" t="str">
        <f t="shared" si="218"/>
        <v/>
      </c>
    </row>
    <row r="1988" spans="1:16" ht="33">
      <c r="A1988" s="80" t="s">
        <v>215</v>
      </c>
      <c r="B1988" s="81" t="s">
        <v>33</v>
      </c>
      <c r="C1988" s="80" t="s">
        <v>1435</v>
      </c>
      <c r="D1988" s="80">
        <v>2</v>
      </c>
      <c r="E1988" s="80">
        <v>1.5</v>
      </c>
      <c r="F1988" s="80">
        <v>0.5</v>
      </c>
      <c r="G1988" s="80"/>
      <c r="H1988" s="83" t="s">
        <v>1676</v>
      </c>
      <c r="I1988" s="26" t="s">
        <v>13</v>
      </c>
      <c r="J1988" t="str">
        <f t="shared" si="222"/>
        <v>XD01001Báo truyền hình2</v>
      </c>
      <c r="K1988">
        <f t="shared" si="220"/>
        <v>2</v>
      </c>
      <c r="L1988" t="str">
        <f t="shared" si="223"/>
        <v>HK1</v>
      </c>
      <c r="M1988" t="str">
        <f t="shared" si="224"/>
        <v>XD01001Báo truyền hình2</v>
      </c>
      <c r="N1988">
        <f t="shared" si="221"/>
        <v>1</v>
      </c>
      <c r="O1988" t="str">
        <f t="shared" si="219"/>
        <v/>
      </c>
      <c r="P1988" t="str">
        <f t="shared" si="218"/>
        <v>HK1</v>
      </c>
    </row>
    <row r="1989" spans="1:16" ht="33">
      <c r="A1989" s="80" t="s">
        <v>218</v>
      </c>
      <c r="B1989" s="81" t="s">
        <v>36</v>
      </c>
      <c r="C1989" s="80" t="s">
        <v>37</v>
      </c>
      <c r="D1989" s="80">
        <v>2</v>
      </c>
      <c r="E1989" s="80">
        <v>1.5</v>
      </c>
      <c r="F1989" s="80">
        <v>0.5</v>
      </c>
      <c r="G1989" s="80"/>
      <c r="H1989" s="83" t="s">
        <v>1676</v>
      </c>
      <c r="I1989" s="26" t="s">
        <v>13</v>
      </c>
      <c r="J1989" t="str">
        <f t="shared" si="222"/>
        <v>TG01004Báo truyền hình2</v>
      </c>
      <c r="K1989">
        <f t="shared" si="220"/>
        <v>2</v>
      </c>
      <c r="L1989" t="str">
        <f t="shared" si="223"/>
        <v>HK1</v>
      </c>
      <c r="M1989" t="str">
        <f t="shared" si="224"/>
        <v>TG01004Báo truyền hình2</v>
      </c>
      <c r="N1989">
        <f t="shared" si="221"/>
        <v>1</v>
      </c>
      <c r="O1989" t="str">
        <f t="shared" si="219"/>
        <v/>
      </c>
      <c r="P1989" t="str">
        <f t="shared" si="218"/>
        <v>HK1</v>
      </c>
    </row>
    <row r="1990" spans="1:16" ht="33">
      <c r="A1990" s="80" t="s">
        <v>38</v>
      </c>
      <c r="B1990" s="81" t="s">
        <v>71</v>
      </c>
      <c r="C1990" s="80" t="s">
        <v>72</v>
      </c>
      <c r="D1990" s="80">
        <v>2</v>
      </c>
      <c r="E1990" s="80">
        <v>1.5</v>
      </c>
      <c r="F1990" s="80">
        <v>0.5</v>
      </c>
      <c r="G1990" s="80"/>
      <c r="H1990" s="83" t="s">
        <v>1676</v>
      </c>
      <c r="I1990" s="26" t="s">
        <v>73</v>
      </c>
      <c r="J1990" t="str">
        <f t="shared" si="222"/>
        <v>XH01001Báo truyền hình2</v>
      </c>
      <c r="K1990">
        <f t="shared" si="220"/>
        <v>1</v>
      </c>
      <c r="L1990" t="str">
        <f t="shared" si="223"/>
        <v/>
      </c>
      <c r="M1990" t="str">
        <f t="shared" si="224"/>
        <v>XH01001Báo truyền hình2</v>
      </c>
      <c r="N1990">
        <f t="shared" si="221"/>
        <v>2</v>
      </c>
      <c r="O1990" t="str">
        <f t="shared" si="219"/>
        <v>HK2</v>
      </c>
      <c r="P1990" t="str">
        <f t="shared" si="218"/>
        <v>HK2</v>
      </c>
    </row>
    <row r="1991" spans="1:16" ht="33">
      <c r="A1991" s="80" t="s">
        <v>41</v>
      </c>
      <c r="B1991" s="81" t="s">
        <v>305</v>
      </c>
      <c r="C1991" s="80" t="s">
        <v>306</v>
      </c>
      <c r="D1991" s="80">
        <v>2</v>
      </c>
      <c r="E1991" s="80">
        <v>1.5</v>
      </c>
      <c r="F1991" s="80">
        <v>0.5</v>
      </c>
      <c r="G1991" s="80"/>
      <c r="H1991" s="83" t="s">
        <v>1676</v>
      </c>
      <c r="I1991" s="26" t="s">
        <v>73</v>
      </c>
      <c r="J1991" t="str">
        <f t="shared" si="222"/>
        <v>QT02552Báo truyền hình2</v>
      </c>
      <c r="K1991">
        <f t="shared" si="220"/>
        <v>1</v>
      </c>
      <c r="L1991" t="str">
        <f t="shared" si="223"/>
        <v/>
      </c>
      <c r="M1991" t="str">
        <f t="shared" si="224"/>
        <v>QT02552Báo truyền hình2</v>
      </c>
      <c r="N1991">
        <f t="shared" si="221"/>
        <v>1</v>
      </c>
      <c r="O1991" t="str">
        <f t="shared" si="219"/>
        <v/>
      </c>
      <c r="P1991" t="str">
        <f t="shared" si="218"/>
        <v/>
      </c>
    </row>
    <row r="1992" spans="1:16" ht="33">
      <c r="A1992" s="80" t="s">
        <v>44</v>
      </c>
      <c r="B1992" s="81" t="s">
        <v>216</v>
      </c>
      <c r="C1992" s="80" t="s">
        <v>217</v>
      </c>
      <c r="D1992" s="80">
        <v>2</v>
      </c>
      <c r="E1992" s="80">
        <v>1.5</v>
      </c>
      <c r="F1992" s="80">
        <v>0.5</v>
      </c>
      <c r="G1992" s="80"/>
      <c r="H1992" s="83" t="s">
        <v>1676</v>
      </c>
      <c r="I1992" s="26" t="s">
        <v>73</v>
      </c>
      <c r="J1992" t="str">
        <f t="shared" si="222"/>
        <v>ĐC01001Báo truyền hình2</v>
      </c>
      <c r="K1992">
        <f t="shared" si="220"/>
        <v>1</v>
      </c>
      <c r="L1992" t="str">
        <f t="shared" si="223"/>
        <v/>
      </c>
      <c r="M1992" t="str">
        <f t="shared" si="224"/>
        <v>ĐC01001Báo truyền hình2</v>
      </c>
      <c r="N1992">
        <f t="shared" si="221"/>
        <v>1</v>
      </c>
      <c r="O1992" t="str">
        <f t="shared" si="219"/>
        <v/>
      </c>
      <c r="P1992" t="str">
        <f t="shared" si="218"/>
        <v/>
      </c>
    </row>
    <row r="1993" spans="1:16" ht="33">
      <c r="A1993" s="80" t="s">
        <v>47</v>
      </c>
      <c r="B1993" s="81" t="s">
        <v>1553</v>
      </c>
      <c r="C1993" s="80" t="s">
        <v>1554</v>
      </c>
      <c r="D1993" s="80">
        <v>2</v>
      </c>
      <c r="E1993" s="80">
        <v>1.5</v>
      </c>
      <c r="F1993" s="80">
        <v>0.5</v>
      </c>
      <c r="G1993" s="80"/>
      <c r="H1993" s="83" t="s">
        <v>1676</v>
      </c>
      <c r="I1993" s="26" t="s">
        <v>73</v>
      </c>
      <c r="J1993" t="str">
        <f t="shared" si="222"/>
        <v>KT01006Báo truyền hình2</v>
      </c>
      <c r="K1993">
        <f t="shared" si="220"/>
        <v>1</v>
      </c>
      <c r="L1993" t="str">
        <f t="shared" si="223"/>
        <v/>
      </c>
      <c r="M1993" t="str">
        <f t="shared" si="224"/>
        <v>KT01006Báo truyền hình2</v>
      </c>
      <c r="N1993">
        <f t="shared" si="221"/>
        <v>1</v>
      </c>
      <c r="O1993" t="str">
        <f t="shared" si="219"/>
        <v/>
      </c>
      <c r="P1993" t="str">
        <f t="shared" si="218"/>
        <v/>
      </c>
    </row>
    <row r="1994" spans="1:16" ht="33">
      <c r="A1994" s="80" t="s">
        <v>50</v>
      </c>
      <c r="B1994" s="81" t="s">
        <v>76</v>
      </c>
      <c r="C1994" s="80" t="s">
        <v>299</v>
      </c>
      <c r="D1994" s="80">
        <v>2</v>
      </c>
      <c r="E1994" s="80">
        <v>1.5</v>
      </c>
      <c r="F1994" s="80">
        <v>0.5</v>
      </c>
      <c r="G1994" s="80"/>
      <c r="H1994" s="83" t="s">
        <v>1676</v>
      </c>
      <c r="I1994" s="26" t="s">
        <v>73</v>
      </c>
      <c r="J1994" t="str">
        <f t="shared" si="222"/>
        <v>TT01002Báo truyền hình2</v>
      </c>
      <c r="K1994">
        <f t="shared" si="220"/>
        <v>1</v>
      </c>
      <c r="L1994" t="str">
        <f t="shared" si="223"/>
        <v/>
      </c>
      <c r="M1994" t="str">
        <f t="shared" si="224"/>
        <v>TT01002Báo truyền hình2</v>
      </c>
      <c r="N1994">
        <f t="shared" si="221"/>
        <v>1</v>
      </c>
      <c r="O1994" t="str">
        <f t="shared" si="219"/>
        <v/>
      </c>
      <c r="P1994" t="str">
        <f t="shared" ref="P1994:P2057" si="225">IF(AND(L1994="HK1",O1994=""),"HK1",IF(AND(L1994="",O1994=""),"",IF(AND(L1994="",O1994="HK2"),"HK2")))</f>
        <v/>
      </c>
    </row>
    <row r="1995" spans="1:16" ht="33">
      <c r="A1995" s="80" t="s">
        <v>53</v>
      </c>
      <c r="B1995" s="81" t="s">
        <v>1436</v>
      </c>
      <c r="C1995" s="80" t="s">
        <v>1437</v>
      </c>
      <c r="D1995" s="80">
        <v>2</v>
      </c>
      <c r="E1995" s="80">
        <v>1.5</v>
      </c>
      <c r="F1995" s="80">
        <v>0.5</v>
      </c>
      <c r="G1995" s="80"/>
      <c r="H1995" s="83" t="s">
        <v>1676</v>
      </c>
      <c r="I1995" s="26" t="s">
        <v>73</v>
      </c>
      <c r="J1995" t="str">
        <f t="shared" si="222"/>
        <v>ĐC01006Báo truyền hình2</v>
      </c>
      <c r="K1995">
        <f t="shared" si="220"/>
        <v>1</v>
      </c>
      <c r="L1995" t="str">
        <f t="shared" si="223"/>
        <v/>
      </c>
      <c r="M1995" t="str">
        <f t="shared" si="224"/>
        <v>ĐC01006Báo truyền hình2</v>
      </c>
      <c r="N1995">
        <f t="shared" si="221"/>
        <v>1</v>
      </c>
      <c r="O1995" t="str">
        <f t="shared" si="219"/>
        <v/>
      </c>
      <c r="P1995" t="str">
        <f t="shared" si="225"/>
        <v/>
      </c>
    </row>
    <row r="1996" spans="1:16" ht="33">
      <c r="A1996" s="80" t="s">
        <v>56</v>
      </c>
      <c r="B1996" s="81" t="s">
        <v>1555</v>
      </c>
      <c r="C1996" s="80" t="s">
        <v>1359</v>
      </c>
      <c r="D1996" s="80">
        <v>2</v>
      </c>
      <c r="E1996" s="80">
        <v>1.5</v>
      </c>
      <c r="F1996" s="80">
        <v>0.5</v>
      </c>
      <c r="G1996" s="80"/>
      <c r="H1996" s="83" t="s">
        <v>1676</v>
      </c>
      <c r="I1996" s="26" t="s">
        <v>73</v>
      </c>
      <c r="J1996" t="str">
        <f t="shared" si="222"/>
        <v>TG01007Báo truyền hình2</v>
      </c>
      <c r="K1996">
        <f t="shared" si="220"/>
        <v>1</v>
      </c>
      <c r="L1996" t="str">
        <f t="shared" si="223"/>
        <v/>
      </c>
      <c r="M1996" t="str">
        <f t="shared" si="224"/>
        <v>TG01007Báo truyền hình2</v>
      </c>
      <c r="N1996">
        <f t="shared" si="221"/>
        <v>2</v>
      </c>
      <c r="O1996" t="str">
        <f t="shared" si="219"/>
        <v>HK2</v>
      </c>
      <c r="P1996" t="str">
        <f t="shared" si="225"/>
        <v>HK2</v>
      </c>
    </row>
    <row r="1997" spans="1:16" ht="33">
      <c r="A1997" s="80" t="s">
        <v>59</v>
      </c>
      <c r="B1997" s="81" t="s">
        <v>80</v>
      </c>
      <c r="C1997" s="80" t="s">
        <v>1438</v>
      </c>
      <c r="D1997" s="80">
        <v>2</v>
      </c>
      <c r="E1997" s="80">
        <v>1.5</v>
      </c>
      <c r="F1997" s="80">
        <v>0.5</v>
      </c>
      <c r="G1997" s="80"/>
      <c r="H1997" s="83" t="s">
        <v>1676</v>
      </c>
      <c r="I1997" s="26" t="s">
        <v>73</v>
      </c>
      <c r="J1997" t="str">
        <f t="shared" si="222"/>
        <v>QT01001Báo truyền hình2</v>
      </c>
      <c r="K1997">
        <f t="shared" si="220"/>
        <v>1</v>
      </c>
      <c r="L1997" t="str">
        <f t="shared" si="223"/>
        <v/>
      </c>
      <c r="M1997" t="str">
        <f t="shared" si="224"/>
        <v>QT01001Báo truyền hình2</v>
      </c>
      <c r="N1997">
        <f t="shared" si="221"/>
        <v>1</v>
      </c>
      <c r="O1997" t="str">
        <f t="shared" si="219"/>
        <v/>
      </c>
      <c r="P1997" t="str">
        <f t="shared" si="225"/>
        <v/>
      </c>
    </row>
    <row r="1998" spans="1:16" ht="33">
      <c r="A1998" s="80" t="s">
        <v>62</v>
      </c>
      <c r="B1998" s="81" t="s">
        <v>1556</v>
      </c>
      <c r="C1998" s="80" t="s">
        <v>1557</v>
      </c>
      <c r="D1998" s="80">
        <v>2</v>
      </c>
      <c r="E1998" s="80">
        <v>1.5</v>
      </c>
      <c r="F1998" s="80">
        <v>0.5</v>
      </c>
      <c r="G1998" s="80"/>
      <c r="H1998" s="83" t="s">
        <v>1676</v>
      </c>
      <c r="I1998" s="26" t="s">
        <v>73</v>
      </c>
      <c r="J1998" t="str">
        <f t="shared" si="222"/>
        <v>ĐC01004Báo truyền hình2</v>
      </c>
      <c r="K1998">
        <f t="shared" si="220"/>
        <v>1</v>
      </c>
      <c r="L1998" t="str">
        <f t="shared" si="223"/>
        <v/>
      </c>
      <c r="M1998" t="str">
        <f t="shared" si="224"/>
        <v>ĐC01004Báo truyền hình2</v>
      </c>
      <c r="N1998">
        <f t="shared" si="221"/>
        <v>1</v>
      </c>
      <c r="O1998" t="str">
        <f t="shared" si="219"/>
        <v/>
      </c>
      <c r="P1998" t="str">
        <f t="shared" si="225"/>
        <v/>
      </c>
    </row>
    <row r="1999" spans="1:16" ht="33">
      <c r="A1999" s="80" t="s">
        <v>65</v>
      </c>
      <c r="B1999" s="81" t="s">
        <v>82</v>
      </c>
      <c r="C1999" s="80" t="s">
        <v>1558</v>
      </c>
      <c r="D1999" s="80">
        <v>2</v>
      </c>
      <c r="E1999" s="80">
        <v>1.5</v>
      </c>
      <c r="F1999" s="80">
        <v>0.5</v>
      </c>
      <c r="G1999" s="80"/>
      <c r="H1999" s="83" t="s">
        <v>1676</v>
      </c>
      <c r="I1999" s="26" t="s">
        <v>73</v>
      </c>
      <c r="J1999" t="str">
        <f t="shared" si="222"/>
        <v>TT01001Báo truyền hình2</v>
      </c>
      <c r="K1999">
        <f t="shared" si="220"/>
        <v>1</v>
      </c>
      <c r="L1999" t="str">
        <f t="shared" si="223"/>
        <v/>
      </c>
      <c r="M1999" t="str">
        <f t="shared" si="224"/>
        <v>TT01001Báo truyền hình2</v>
      </c>
      <c r="N1999">
        <f t="shared" si="221"/>
        <v>1</v>
      </c>
      <c r="O1999" t="str">
        <f t="shared" si="219"/>
        <v/>
      </c>
      <c r="P1999" t="str">
        <f t="shared" si="225"/>
        <v/>
      </c>
    </row>
    <row r="2000" spans="1:16" ht="33">
      <c r="A2000" s="80" t="s">
        <v>68</v>
      </c>
      <c r="B2000" s="81" t="s">
        <v>39</v>
      </c>
      <c r="C2000" s="80" t="s">
        <v>40</v>
      </c>
      <c r="D2000" s="80">
        <v>3</v>
      </c>
      <c r="E2000" s="80">
        <v>1</v>
      </c>
      <c r="F2000" s="80">
        <v>2</v>
      </c>
      <c r="G2000" s="80"/>
      <c r="H2000" s="83" t="s">
        <v>1676</v>
      </c>
      <c r="I2000" s="26" t="s">
        <v>13</v>
      </c>
      <c r="J2000" t="str">
        <f t="shared" si="222"/>
        <v>ĐC01005Báo truyền hình3</v>
      </c>
      <c r="K2000">
        <f t="shared" si="220"/>
        <v>1</v>
      </c>
      <c r="L2000" t="str">
        <f t="shared" si="223"/>
        <v/>
      </c>
      <c r="M2000" t="str">
        <f t="shared" si="224"/>
        <v>ĐC01005Báo truyền hình3</v>
      </c>
      <c r="N2000">
        <f t="shared" si="221"/>
        <v>2</v>
      </c>
      <c r="O2000" t="str">
        <f t="shared" ref="O2000:O2063" si="226">IF(OR(N2000=2,N2000=3),"HK2","")</f>
        <v>HK2</v>
      </c>
      <c r="P2000" t="str">
        <f t="shared" si="225"/>
        <v>HK2</v>
      </c>
    </row>
    <row r="2001" spans="1:16" ht="33">
      <c r="A2001" s="80" t="s">
        <v>237</v>
      </c>
      <c r="B2001" s="81" t="s">
        <v>42</v>
      </c>
      <c r="C2001" s="80" t="s">
        <v>43</v>
      </c>
      <c r="D2001" s="80">
        <v>4</v>
      </c>
      <c r="E2001" s="80">
        <v>2</v>
      </c>
      <c r="F2001" s="80">
        <v>2</v>
      </c>
      <c r="G2001" s="80"/>
      <c r="H2001" s="83" t="s">
        <v>1676</v>
      </c>
      <c r="I2001" s="26" t="s">
        <v>13</v>
      </c>
      <c r="J2001" t="str">
        <f t="shared" si="222"/>
        <v>NN01015Báo truyền hình4</v>
      </c>
      <c r="K2001">
        <f t="shared" si="220"/>
        <v>2</v>
      </c>
      <c r="L2001" t="str">
        <f t="shared" si="223"/>
        <v>HK1</v>
      </c>
      <c r="M2001" t="str">
        <f t="shared" si="224"/>
        <v>NN01015Báo truyền hình4</v>
      </c>
      <c r="N2001">
        <f t="shared" si="221"/>
        <v>1</v>
      </c>
      <c r="O2001" t="str">
        <f t="shared" si="226"/>
        <v/>
      </c>
      <c r="P2001" t="str">
        <f t="shared" si="225"/>
        <v>HK1</v>
      </c>
    </row>
    <row r="2002" spans="1:16" ht="33">
      <c r="A2002" s="80" t="s">
        <v>239</v>
      </c>
      <c r="B2002" s="81" t="s">
        <v>45</v>
      </c>
      <c r="C2002" s="80" t="s">
        <v>46</v>
      </c>
      <c r="D2002" s="80">
        <v>4</v>
      </c>
      <c r="E2002" s="80">
        <v>2</v>
      </c>
      <c r="F2002" s="80">
        <v>2</v>
      </c>
      <c r="G2002" s="80"/>
      <c r="H2002" s="83" t="s">
        <v>1676</v>
      </c>
      <c r="I2002" s="26" t="s">
        <v>13</v>
      </c>
      <c r="J2002" t="str">
        <f t="shared" si="222"/>
        <v>NN01016Báo truyền hình4</v>
      </c>
      <c r="K2002">
        <f t="shared" si="220"/>
        <v>1</v>
      </c>
      <c r="L2002" t="str">
        <f t="shared" si="223"/>
        <v/>
      </c>
      <c r="M2002" t="str">
        <f t="shared" si="224"/>
        <v>NN01016Báo truyền hình4</v>
      </c>
      <c r="N2002">
        <f t="shared" si="221"/>
        <v>2</v>
      </c>
      <c r="O2002" t="str">
        <f t="shared" si="226"/>
        <v>HK2</v>
      </c>
      <c r="P2002" t="str">
        <f t="shared" si="225"/>
        <v>HK2</v>
      </c>
    </row>
    <row r="2003" spans="1:16" ht="33">
      <c r="A2003" s="80" t="s">
        <v>241</v>
      </c>
      <c r="B2003" s="81" t="s">
        <v>48</v>
      </c>
      <c r="C2003" s="80" t="s">
        <v>49</v>
      </c>
      <c r="D2003" s="80">
        <v>4</v>
      </c>
      <c r="E2003" s="80">
        <v>2</v>
      </c>
      <c r="F2003" s="80">
        <v>2</v>
      </c>
      <c r="G2003" s="80"/>
      <c r="H2003" s="83" t="s">
        <v>1676</v>
      </c>
      <c r="I2003" s="26" t="s">
        <v>13</v>
      </c>
      <c r="J2003" t="str">
        <f t="shared" si="222"/>
        <v>NN01017Báo truyền hình4</v>
      </c>
      <c r="K2003">
        <f t="shared" si="220"/>
        <v>1</v>
      </c>
      <c r="L2003" t="str">
        <f t="shared" si="223"/>
        <v/>
      </c>
      <c r="M2003" t="str">
        <f t="shared" si="224"/>
        <v>NN01017Báo truyền hình4</v>
      </c>
      <c r="N2003">
        <f t="shared" si="221"/>
        <v>1</v>
      </c>
      <c r="O2003" t="str">
        <f t="shared" si="226"/>
        <v/>
      </c>
      <c r="P2003" t="str">
        <f t="shared" si="225"/>
        <v/>
      </c>
    </row>
    <row r="2004" spans="1:16" ht="33">
      <c r="A2004" s="80" t="s">
        <v>244</v>
      </c>
      <c r="B2004" s="81" t="s">
        <v>967</v>
      </c>
      <c r="C2004" s="80" t="s">
        <v>1559</v>
      </c>
      <c r="D2004" s="80">
        <v>3</v>
      </c>
      <c r="E2004" s="80">
        <v>1.5</v>
      </c>
      <c r="F2004" s="80">
        <v>1.5</v>
      </c>
      <c r="G2004" s="80"/>
      <c r="H2004" s="83" t="s">
        <v>1676</v>
      </c>
      <c r="I2004" s="26" t="s">
        <v>13</v>
      </c>
      <c r="J2004" t="str">
        <f t="shared" si="222"/>
        <v>NN01023Báo truyền hình3</v>
      </c>
      <c r="K2004">
        <f t="shared" si="220"/>
        <v>1</v>
      </c>
      <c r="L2004" t="str">
        <f t="shared" si="223"/>
        <v/>
      </c>
      <c r="M2004" t="str">
        <f t="shared" si="224"/>
        <v>NN01023Báo truyền hình3</v>
      </c>
      <c r="N2004">
        <f t="shared" si="221"/>
        <v>1</v>
      </c>
      <c r="O2004" t="str">
        <f t="shared" si="226"/>
        <v/>
      </c>
      <c r="P2004" t="str">
        <f t="shared" si="225"/>
        <v/>
      </c>
    </row>
    <row r="2005" spans="1:16" ht="33">
      <c r="A2005" s="80" t="s">
        <v>120</v>
      </c>
      <c r="B2005" s="81" t="s">
        <v>51</v>
      </c>
      <c r="C2005" s="80" t="s">
        <v>52</v>
      </c>
      <c r="D2005" s="80">
        <v>4</v>
      </c>
      <c r="E2005" s="80">
        <v>2</v>
      </c>
      <c r="F2005" s="80">
        <v>2</v>
      </c>
      <c r="G2005" s="80"/>
      <c r="H2005" s="83" t="s">
        <v>1676</v>
      </c>
      <c r="I2005" s="26" t="s">
        <v>13</v>
      </c>
      <c r="J2005" t="str">
        <f t="shared" si="222"/>
        <v>NN01019Báo truyền hình4</v>
      </c>
      <c r="K2005">
        <f t="shared" si="220"/>
        <v>1</v>
      </c>
      <c r="L2005" t="str">
        <f t="shared" si="223"/>
        <v/>
      </c>
      <c r="M2005" t="str">
        <f t="shared" si="224"/>
        <v>NN01019Báo truyền hình4</v>
      </c>
      <c r="N2005">
        <f t="shared" si="221"/>
        <v>1</v>
      </c>
      <c r="O2005" t="str">
        <f t="shared" si="226"/>
        <v/>
      </c>
      <c r="P2005" t="str">
        <f t="shared" si="225"/>
        <v/>
      </c>
    </row>
    <row r="2006" spans="1:16" ht="33">
      <c r="A2006" s="80" t="s">
        <v>123</v>
      </c>
      <c r="B2006" s="81" t="s">
        <v>54</v>
      </c>
      <c r="C2006" s="80" t="s">
        <v>55</v>
      </c>
      <c r="D2006" s="80">
        <v>4</v>
      </c>
      <c r="E2006" s="80">
        <v>2</v>
      </c>
      <c r="F2006" s="80">
        <v>2</v>
      </c>
      <c r="G2006" s="80"/>
      <c r="H2006" s="83" t="s">
        <v>1676</v>
      </c>
      <c r="I2006" s="26" t="s">
        <v>13</v>
      </c>
      <c r="J2006" t="str">
        <f t="shared" si="222"/>
        <v>NN01020Báo truyền hình4</v>
      </c>
      <c r="K2006">
        <f t="shared" si="220"/>
        <v>1</v>
      </c>
      <c r="L2006" t="str">
        <f t="shared" si="223"/>
        <v/>
      </c>
      <c r="M2006" t="str">
        <f t="shared" si="224"/>
        <v>NN01020Báo truyền hình4</v>
      </c>
      <c r="N2006">
        <f t="shared" si="221"/>
        <v>2</v>
      </c>
      <c r="O2006" t="str">
        <f t="shared" si="226"/>
        <v>HK2</v>
      </c>
      <c r="P2006" t="str">
        <f t="shared" si="225"/>
        <v>HK2</v>
      </c>
    </row>
    <row r="2007" spans="1:16" ht="33">
      <c r="A2007" s="80" t="s">
        <v>126</v>
      </c>
      <c r="B2007" s="81" t="s">
        <v>57</v>
      </c>
      <c r="C2007" s="80" t="s">
        <v>58</v>
      </c>
      <c r="D2007" s="80">
        <v>4</v>
      </c>
      <c r="E2007" s="80">
        <v>2</v>
      </c>
      <c r="F2007" s="80">
        <v>2</v>
      </c>
      <c r="G2007" s="80"/>
      <c r="H2007" s="83" t="s">
        <v>1676</v>
      </c>
      <c r="I2007" s="26" t="s">
        <v>13</v>
      </c>
      <c r="J2007" t="str">
        <f t="shared" si="222"/>
        <v>NN01021Báo truyền hình4</v>
      </c>
      <c r="K2007">
        <f t="shared" si="220"/>
        <v>1</v>
      </c>
      <c r="L2007" t="str">
        <f t="shared" si="223"/>
        <v/>
      </c>
      <c r="M2007" t="str">
        <f t="shared" si="224"/>
        <v>NN01021Báo truyền hình4</v>
      </c>
      <c r="N2007">
        <f t="shared" si="221"/>
        <v>1</v>
      </c>
      <c r="O2007" t="str">
        <f t="shared" si="226"/>
        <v/>
      </c>
      <c r="P2007" t="str">
        <f t="shared" si="225"/>
        <v/>
      </c>
    </row>
    <row r="2008" spans="1:16" ht="33">
      <c r="A2008" s="80" t="s">
        <v>129</v>
      </c>
      <c r="B2008" s="81" t="s">
        <v>969</v>
      </c>
      <c r="C2008" s="80" t="s">
        <v>1560</v>
      </c>
      <c r="D2008" s="80">
        <v>3</v>
      </c>
      <c r="E2008" s="80">
        <v>1.5</v>
      </c>
      <c r="F2008" s="80">
        <v>1.5</v>
      </c>
      <c r="G2008" s="80"/>
      <c r="H2008" s="83" t="s">
        <v>1676</v>
      </c>
      <c r="I2008" s="26" t="s">
        <v>13</v>
      </c>
      <c r="J2008" t="str">
        <f t="shared" si="222"/>
        <v>NN01024Báo truyền hình3</v>
      </c>
      <c r="K2008">
        <f t="shared" si="220"/>
        <v>1</v>
      </c>
      <c r="L2008" t="str">
        <f t="shared" si="223"/>
        <v/>
      </c>
      <c r="M2008" t="str">
        <f t="shared" si="224"/>
        <v>NN01024Báo truyền hình3</v>
      </c>
      <c r="N2008">
        <f t="shared" si="221"/>
        <v>1</v>
      </c>
      <c r="O2008" t="str">
        <f t="shared" si="226"/>
        <v/>
      </c>
      <c r="P2008" t="str">
        <f t="shared" si="225"/>
        <v/>
      </c>
    </row>
    <row r="2009" spans="1:16" ht="33">
      <c r="A2009" s="80" t="s">
        <v>254</v>
      </c>
      <c r="B2009" s="81" t="s">
        <v>221</v>
      </c>
      <c r="C2009" s="80" t="s">
        <v>222</v>
      </c>
      <c r="D2009" s="80">
        <v>3</v>
      </c>
      <c r="E2009" s="80">
        <v>1.5</v>
      </c>
      <c r="F2009" s="80">
        <v>1.5</v>
      </c>
      <c r="G2009" s="80"/>
      <c r="H2009" s="83" t="s">
        <v>1676</v>
      </c>
      <c r="I2009" s="26" t="s">
        <v>13</v>
      </c>
      <c r="J2009" t="str">
        <f t="shared" si="222"/>
        <v>BC02801Báo truyền hình3</v>
      </c>
      <c r="K2009">
        <f t="shared" si="220"/>
        <v>2</v>
      </c>
      <c r="L2009" t="str">
        <f t="shared" si="223"/>
        <v>HK1</v>
      </c>
      <c r="M2009" t="str">
        <f t="shared" si="224"/>
        <v>BC02801Báo truyền hình3</v>
      </c>
      <c r="N2009">
        <f t="shared" si="221"/>
        <v>1</v>
      </c>
      <c r="O2009" t="str">
        <f t="shared" si="226"/>
        <v/>
      </c>
      <c r="P2009" t="str">
        <f t="shared" si="225"/>
        <v>HK1</v>
      </c>
    </row>
    <row r="2010" spans="1:16" ht="33">
      <c r="A2010" s="80" t="s">
        <v>257</v>
      </c>
      <c r="B2010" s="81" t="s">
        <v>223</v>
      </c>
      <c r="C2010" s="80" t="s">
        <v>224</v>
      </c>
      <c r="D2010" s="80">
        <v>3</v>
      </c>
      <c r="E2010" s="80">
        <v>1.5</v>
      </c>
      <c r="F2010" s="80">
        <v>1.5</v>
      </c>
      <c r="G2010" s="80"/>
      <c r="H2010" s="83" t="s">
        <v>1676</v>
      </c>
      <c r="I2010" s="26" t="s">
        <v>13</v>
      </c>
      <c r="J2010" t="str">
        <f t="shared" si="222"/>
        <v>PT02306Báo truyền hình3</v>
      </c>
      <c r="K2010">
        <f t="shared" si="220"/>
        <v>1</v>
      </c>
      <c r="L2010" t="str">
        <f t="shared" si="223"/>
        <v/>
      </c>
      <c r="M2010" t="str">
        <f t="shared" si="224"/>
        <v>PT02306Báo truyền hình3</v>
      </c>
      <c r="N2010">
        <f t="shared" si="221"/>
        <v>1</v>
      </c>
      <c r="O2010" t="str">
        <f t="shared" si="226"/>
        <v/>
      </c>
      <c r="P2010" t="str">
        <f t="shared" si="225"/>
        <v/>
      </c>
    </row>
    <row r="2011" spans="1:16" ht="33">
      <c r="A2011" s="80" t="s">
        <v>260</v>
      </c>
      <c r="B2011" s="81" t="s">
        <v>1561</v>
      </c>
      <c r="C2011" s="80" t="s">
        <v>1562</v>
      </c>
      <c r="D2011" s="80">
        <v>3</v>
      </c>
      <c r="E2011" s="80">
        <v>1.5</v>
      </c>
      <c r="F2011" s="80">
        <v>1.5</v>
      </c>
      <c r="G2011" s="80"/>
      <c r="H2011" s="83" t="s">
        <v>1676</v>
      </c>
      <c r="I2011" s="26" t="s">
        <v>13</v>
      </c>
      <c r="J2011" t="str">
        <f t="shared" si="222"/>
        <v>BC02115Báo truyền hình3</v>
      </c>
      <c r="K2011">
        <f t="shared" si="220"/>
        <v>1</v>
      </c>
      <c r="L2011" t="str">
        <f t="shared" si="223"/>
        <v/>
      </c>
      <c r="M2011" t="str">
        <f t="shared" si="224"/>
        <v>BC02115Báo truyền hình3</v>
      </c>
      <c r="N2011">
        <f t="shared" si="221"/>
        <v>1</v>
      </c>
      <c r="O2011" t="str">
        <f t="shared" si="226"/>
        <v/>
      </c>
      <c r="P2011" t="str">
        <f t="shared" si="225"/>
        <v/>
      </c>
    </row>
    <row r="2012" spans="1:16" ht="33">
      <c r="A2012" s="80" t="s">
        <v>261</v>
      </c>
      <c r="B2012" s="81" t="s">
        <v>1563</v>
      </c>
      <c r="C2012" s="80" t="s">
        <v>1564</v>
      </c>
      <c r="D2012" s="80">
        <v>3</v>
      </c>
      <c r="E2012" s="80">
        <v>1.5</v>
      </c>
      <c r="F2012" s="80">
        <v>1.5</v>
      </c>
      <c r="G2012" s="80"/>
      <c r="H2012" s="83" t="s">
        <v>1676</v>
      </c>
      <c r="I2012" s="26" t="s">
        <v>13</v>
      </c>
      <c r="J2012" t="str">
        <f t="shared" si="222"/>
        <v>QQ02101Báo truyền hình3</v>
      </c>
      <c r="K2012">
        <f t="shared" si="220"/>
        <v>1</v>
      </c>
      <c r="L2012" t="str">
        <f t="shared" si="223"/>
        <v/>
      </c>
      <c r="M2012" t="str">
        <f t="shared" si="224"/>
        <v>QQ02101Báo truyền hình3</v>
      </c>
      <c r="N2012">
        <f t="shared" si="221"/>
        <v>1</v>
      </c>
      <c r="O2012" t="str">
        <f t="shared" si="226"/>
        <v/>
      </c>
      <c r="P2012" t="str">
        <f t="shared" si="225"/>
        <v/>
      </c>
    </row>
    <row r="2013" spans="1:16" ht="33">
      <c r="A2013" s="80" t="s">
        <v>202</v>
      </c>
      <c r="B2013" s="81" t="s">
        <v>437</v>
      </c>
      <c r="C2013" s="80" t="s">
        <v>1565</v>
      </c>
      <c r="D2013" s="80">
        <v>3</v>
      </c>
      <c r="E2013" s="80">
        <v>1.5</v>
      </c>
      <c r="F2013" s="80">
        <v>1.5</v>
      </c>
      <c r="G2013" s="80"/>
      <c r="H2013" s="83" t="s">
        <v>1676</v>
      </c>
      <c r="I2013" s="26" t="s">
        <v>73</v>
      </c>
      <c r="J2013" t="str">
        <f t="shared" si="222"/>
        <v>PT03801Báo truyền hình3</v>
      </c>
      <c r="K2013">
        <f t="shared" si="220"/>
        <v>1</v>
      </c>
      <c r="L2013" t="str">
        <f t="shared" si="223"/>
        <v/>
      </c>
      <c r="M2013" t="str">
        <f t="shared" si="224"/>
        <v>PT03801Báo truyền hình3</v>
      </c>
      <c r="N2013">
        <f t="shared" si="221"/>
        <v>1</v>
      </c>
      <c r="O2013" t="str">
        <f t="shared" si="226"/>
        <v/>
      </c>
      <c r="P2013" t="str">
        <f t="shared" si="225"/>
        <v/>
      </c>
    </row>
    <row r="2014" spans="1:16" ht="33">
      <c r="A2014" s="80" t="s">
        <v>203</v>
      </c>
      <c r="B2014" s="81" t="s">
        <v>98</v>
      </c>
      <c r="C2014" s="80" t="s">
        <v>99</v>
      </c>
      <c r="D2014" s="80">
        <v>3</v>
      </c>
      <c r="E2014" s="80">
        <v>1</v>
      </c>
      <c r="F2014" s="80">
        <v>2</v>
      </c>
      <c r="G2014" s="80"/>
      <c r="H2014" s="83" t="s">
        <v>1676</v>
      </c>
      <c r="I2014" s="26" t="s">
        <v>73</v>
      </c>
      <c r="J2014" t="str">
        <f t="shared" si="222"/>
        <v>BC02307Báo truyền hình3</v>
      </c>
      <c r="K2014">
        <f t="shared" si="220"/>
        <v>1</v>
      </c>
      <c r="L2014" t="str">
        <f t="shared" si="223"/>
        <v/>
      </c>
      <c r="M2014" t="str">
        <f t="shared" si="224"/>
        <v>BC02307Báo truyền hình3</v>
      </c>
      <c r="N2014">
        <f t="shared" si="221"/>
        <v>1</v>
      </c>
      <c r="O2014" t="str">
        <f t="shared" si="226"/>
        <v/>
      </c>
      <c r="P2014" t="str">
        <f t="shared" si="225"/>
        <v/>
      </c>
    </row>
    <row r="2015" spans="1:16" ht="33">
      <c r="A2015" s="80" t="s">
        <v>204</v>
      </c>
      <c r="B2015" s="81" t="s">
        <v>1566</v>
      </c>
      <c r="C2015" s="80" t="s">
        <v>1567</v>
      </c>
      <c r="D2015" s="80">
        <v>3</v>
      </c>
      <c r="E2015" s="80">
        <v>1.5</v>
      </c>
      <c r="F2015" s="80">
        <v>1.5</v>
      </c>
      <c r="G2015" s="80"/>
      <c r="H2015" s="83" t="s">
        <v>1676</v>
      </c>
      <c r="I2015" s="26" t="s">
        <v>73</v>
      </c>
      <c r="J2015" t="str">
        <f t="shared" si="222"/>
        <v>BC02803Báo truyền hình3</v>
      </c>
      <c r="K2015">
        <f t="shared" si="220"/>
        <v>1</v>
      </c>
      <c r="L2015" t="str">
        <f t="shared" si="223"/>
        <v/>
      </c>
      <c r="M2015" t="str">
        <f t="shared" si="224"/>
        <v>BC02803Báo truyền hình3</v>
      </c>
      <c r="N2015">
        <f t="shared" si="221"/>
        <v>1</v>
      </c>
      <c r="O2015" t="str">
        <f t="shared" si="226"/>
        <v/>
      </c>
      <c r="P2015" t="str">
        <f t="shared" si="225"/>
        <v/>
      </c>
    </row>
    <row r="2016" spans="1:16" ht="33">
      <c r="A2016" s="80" t="s">
        <v>205</v>
      </c>
      <c r="B2016" s="81" t="s">
        <v>1568</v>
      </c>
      <c r="C2016" s="80" t="s">
        <v>1569</v>
      </c>
      <c r="D2016" s="80">
        <v>3</v>
      </c>
      <c r="E2016" s="80">
        <v>1.5</v>
      </c>
      <c r="F2016" s="80">
        <v>1.5</v>
      </c>
      <c r="G2016" s="80"/>
      <c r="H2016" s="83" t="s">
        <v>1676</v>
      </c>
      <c r="I2016" s="26" t="s">
        <v>73</v>
      </c>
      <c r="J2016" t="str">
        <f t="shared" si="222"/>
        <v>PT02805Báo truyền hình3</v>
      </c>
      <c r="K2016">
        <f t="shared" si="220"/>
        <v>1</v>
      </c>
      <c r="L2016" t="str">
        <f t="shared" si="223"/>
        <v/>
      </c>
      <c r="M2016" t="str">
        <f t="shared" si="224"/>
        <v>PT02805Báo truyền hình3</v>
      </c>
      <c r="N2016">
        <f t="shared" si="221"/>
        <v>1</v>
      </c>
      <c r="O2016" t="str">
        <f t="shared" si="226"/>
        <v/>
      </c>
      <c r="P2016" t="str">
        <f t="shared" si="225"/>
        <v/>
      </c>
    </row>
    <row r="2017" spans="1:16" ht="33">
      <c r="A2017" s="80" t="s">
        <v>208</v>
      </c>
      <c r="B2017" s="81" t="s">
        <v>1570</v>
      </c>
      <c r="C2017" s="80" t="s">
        <v>1571</v>
      </c>
      <c r="D2017" s="80">
        <v>3</v>
      </c>
      <c r="E2017" s="80">
        <v>1.5</v>
      </c>
      <c r="F2017" s="80">
        <v>1.5</v>
      </c>
      <c r="G2017" s="80"/>
      <c r="H2017" s="83" t="s">
        <v>1676</v>
      </c>
      <c r="I2017" s="26" t="s">
        <v>73</v>
      </c>
      <c r="J2017" t="str">
        <f t="shared" si="222"/>
        <v>PT02807Báo truyền hình3</v>
      </c>
      <c r="K2017">
        <f t="shared" si="220"/>
        <v>1</v>
      </c>
      <c r="L2017" t="str">
        <f t="shared" si="223"/>
        <v/>
      </c>
      <c r="M2017" t="str">
        <f t="shared" si="224"/>
        <v>PT02807Báo truyền hình3</v>
      </c>
      <c r="N2017">
        <f t="shared" si="221"/>
        <v>1</v>
      </c>
      <c r="O2017" t="str">
        <f t="shared" si="226"/>
        <v/>
      </c>
      <c r="P2017" t="str">
        <f t="shared" si="225"/>
        <v/>
      </c>
    </row>
    <row r="2018" spans="1:16" ht="33">
      <c r="A2018" s="80" t="s">
        <v>211</v>
      </c>
      <c r="B2018" s="81" t="s">
        <v>1572</v>
      </c>
      <c r="C2018" s="80" t="s">
        <v>1573</v>
      </c>
      <c r="D2018" s="80">
        <v>3</v>
      </c>
      <c r="E2018" s="80">
        <v>1.5</v>
      </c>
      <c r="F2018" s="80">
        <v>1.5</v>
      </c>
      <c r="G2018" s="80"/>
      <c r="H2018" s="83" t="s">
        <v>1676</v>
      </c>
      <c r="I2018" s="26" t="s">
        <v>73</v>
      </c>
      <c r="J2018" t="str">
        <f t="shared" si="222"/>
        <v>BC02109Báo truyền hình3</v>
      </c>
      <c r="K2018">
        <f t="shared" si="220"/>
        <v>1</v>
      </c>
      <c r="L2018" t="str">
        <f t="shared" si="223"/>
        <v/>
      </c>
      <c r="M2018" t="str">
        <f t="shared" si="224"/>
        <v>BC02109Báo truyền hình3</v>
      </c>
      <c r="N2018">
        <f t="shared" si="221"/>
        <v>1</v>
      </c>
      <c r="O2018" t="str">
        <f t="shared" si="226"/>
        <v/>
      </c>
      <c r="P2018" t="str">
        <f t="shared" si="225"/>
        <v/>
      </c>
    </row>
    <row r="2019" spans="1:16" ht="33">
      <c r="A2019" s="80" t="s">
        <v>213</v>
      </c>
      <c r="B2019" s="81" t="s">
        <v>247</v>
      </c>
      <c r="C2019" s="80" t="s">
        <v>248</v>
      </c>
      <c r="D2019" s="80">
        <v>3</v>
      </c>
      <c r="E2019" s="80">
        <v>1.5</v>
      </c>
      <c r="F2019" s="80">
        <v>1.5</v>
      </c>
      <c r="G2019" s="80"/>
      <c r="H2019" s="83" t="s">
        <v>1676</v>
      </c>
      <c r="I2019" s="26" t="s">
        <v>13</v>
      </c>
      <c r="J2019" t="str">
        <f t="shared" si="222"/>
        <v>BC02110Báo truyền hình3</v>
      </c>
      <c r="K2019">
        <f t="shared" si="220"/>
        <v>1</v>
      </c>
      <c r="L2019" t="str">
        <f t="shared" si="223"/>
        <v/>
      </c>
      <c r="M2019" t="str">
        <f t="shared" si="224"/>
        <v>BC02110Báo truyền hình3</v>
      </c>
      <c r="N2019">
        <f t="shared" si="221"/>
        <v>2</v>
      </c>
      <c r="O2019" t="str">
        <f t="shared" si="226"/>
        <v>HK2</v>
      </c>
      <c r="P2019" t="str">
        <f t="shared" si="225"/>
        <v>HK2</v>
      </c>
    </row>
    <row r="2020" spans="1:16" ht="33">
      <c r="A2020" s="80" t="s">
        <v>215</v>
      </c>
      <c r="B2020" s="81" t="s">
        <v>1574</v>
      </c>
      <c r="C2020" s="80" t="s">
        <v>1575</v>
      </c>
      <c r="D2020" s="80">
        <v>3</v>
      </c>
      <c r="E2020" s="80">
        <v>1.5</v>
      </c>
      <c r="F2020" s="80">
        <v>1.5</v>
      </c>
      <c r="G2020" s="80"/>
      <c r="H2020" s="83" t="s">
        <v>1676</v>
      </c>
      <c r="I2020" s="26" t="s">
        <v>13</v>
      </c>
      <c r="J2020" t="str">
        <f t="shared" si="222"/>
        <v>BC03802Báo truyền hình3</v>
      </c>
      <c r="K2020">
        <f t="shared" si="220"/>
        <v>1</v>
      </c>
      <c r="L2020" t="str">
        <f t="shared" si="223"/>
        <v/>
      </c>
      <c r="M2020" t="str">
        <f t="shared" si="224"/>
        <v>BC03802Báo truyền hình3</v>
      </c>
      <c r="N2020">
        <f t="shared" si="221"/>
        <v>1</v>
      </c>
      <c r="O2020" t="str">
        <f t="shared" si="226"/>
        <v/>
      </c>
      <c r="P2020" t="str">
        <f t="shared" si="225"/>
        <v/>
      </c>
    </row>
    <row r="2021" spans="1:16" ht="33">
      <c r="A2021" s="80" t="s">
        <v>218</v>
      </c>
      <c r="B2021" s="81" t="s">
        <v>1576</v>
      </c>
      <c r="C2021" s="80" t="s">
        <v>1577</v>
      </c>
      <c r="D2021" s="80">
        <v>5</v>
      </c>
      <c r="E2021" s="80">
        <v>2</v>
      </c>
      <c r="F2021" s="80">
        <v>3</v>
      </c>
      <c r="G2021" s="80"/>
      <c r="H2021" s="83" t="s">
        <v>1676</v>
      </c>
      <c r="I2021" s="26" t="s">
        <v>13</v>
      </c>
      <c r="J2021" t="str">
        <f t="shared" si="222"/>
        <v>BC03804Báo truyền hình5</v>
      </c>
      <c r="K2021">
        <f t="shared" si="220"/>
        <v>1</v>
      </c>
      <c r="L2021" t="str">
        <f t="shared" si="223"/>
        <v/>
      </c>
      <c r="M2021" t="str">
        <f t="shared" si="224"/>
        <v>BC03804Báo truyền hình5</v>
      </c>
      <c r="N2021">
        <f t="shared" si="221"/>
        <v>1</v>
      </c>
      <c r="O2021" t="str">
        <f t="shared" si="226"/>
        <v/>
      </c>
      <c r="P2021" t="str">
        <f t="shared" si="225"/>
        <v/>
      </c>
    </row>
    <row r="2022" spans="1:16" ht="33">
      <c r="A2022" s="80" t="s">
        <v>38</v>
      </c>
      <c r="B2022" s="81" t="s">
        <v>1578</v>
      </c>
      <c r="C2022" s="80" t="s">
        <v>1579</v>
      </c>
      <c r="D2022" s="80">
        <v>5</v>
      </c>
      <c r="E2022" s="80">
        <v>2</v>
      </c>
      <c r="F2022" s="80">
        <v>3</v>
      </c>
      <c r="G2022" s="80"/>
      <c r="H2022" s="83" t="s">
        <v>1676</v>
      </c>
      <c r="I2022" s="26" t="s">
        <v>13</v>
      </c>
      <c r="J2022" t="str">
        <f t="shared" si="222"/>
        <v>PT03805Báo truyền hình5</v>
      </c>
      <c r="K2022">
        <f t="shared" si="220"/>
        <v>1</v>
      </c>
      <c r="L2022" t="str">
        <f t="shared" si="223"/>
        <v/>
      </c>
      <c r="M2022" t="str">
        <f t="shared" si="224"/>
        <v>PT03805Báo truyền hình5</v>
      </c>
      <c r="N2022">
        <f t="shared" si="221"/>
        <v>1</v>
      </c>
      <c r="O2022" t="str">
        <f t="shared" si="226"/>
        <v/>
      </c>
      <c r="P2022" t="str">
        <f t="shared" si="225"/>
        <v/>
      </c>
    </row>
    <row r="2023" spans="1:16" ht="33">
      <c r="A2023" s="80" t="s">
        <v>41</v>
      </c>
      <c r="B2023" s="81" t="s">
        <v>1580</v>
      </c>
      <c r="C2023" s="80" t="s">
        <v>1581</v>
      </c>
      <c r="D2023" s="80">
        <v>5</v>
      </c>
      <c r="E2023" s="80">
        <v>2</v>
      </c>
      <c r="F2023" s="80">
        <v>3</v>
      </c>
      <c r="G2023" s="80"/>
      <c r="H2023" s="83" t="s">
        <v>1676</v>
      </c>
      <c r="I2023" s="26" t="s">
        <v>13</v>
      </c>
      <c r="J2023" t="str">
        <f t="shared" si="222"/>
        <v>PT03806Báo truyền hình5</v>
      </c>
      <c r="K2023">
        <f t="shared" si="220"/>
        <v>1</v>
      </c>
      <c r="L2023" t="str">
        <f t="shared" si="223"/>
        <v/>
      </c>
      <c r="M2023" t="str">
        <f t="shared" si="224"/>
        <v>PT03806Báo truyền hình5</v>
      </c>
      <c r="N2023">
        <f t="shared" si="221"/>
        <v>1</v>
      </c>
      <c r="O2023" t="str">
        <f t="shared" si="226"/>
        <v/>
      </c>
      <c r="P2023" t="str">
        <f t="shared" si="225"/>
        <v/>
      </c>
    </row>
    <row r="2024" spans="1:16" ht="33">
      <c r="A2024" s="80" t="s">
        <v>44</v>
      </c>
      <c r="B2024" s="81" t="s">
        <v>1582</v>
      </c>
      <c r="C2024" s="80" t="s">
        <v>1583</v>
      </c>
      <c r="D2024" s="80">
        <v>5</v>
      </c>
      <c r="E2024" s="80">
        <v>2</v>
      </c>
      <c r="F2024" s="80">
        <v>3</v>
      </c>
      <c r="G2024" s="80"/>
      <c r="H2024" s="83" t="s">
        <v>1676</v>
      </c>
      <c r="I2024" s="26" t="s">
        <v>13</v>
      </c>
      <c r="J2024" t="str">
        <f t="shared" si="222"/>
        <v>PT03807Báo truyền hình5</v>
      </c>
      <c r="K2024">
        <f t="shared" si="220"/>
        <v>1</v>
      </c>
      <c r="L2024" t="str">
        <f t="shared" si="223"/>
        <v/>
      </c>
      <c r="M2024" t="str">
        <f t="shared" si="224"/>
        <v>PT03807Báo truyền hình5</v>
      </c>
      <c r="N2024">
        <f t="shared" si="221"/>
        <v>1</v>
      </c>
      <c r="O2024" t="str">
        <f t="shared" si="226"/>
        <v/>
      </c>
      <c r="P2024" t="str">
        <f t="shared" si="225"/>
        <v/>
      </c>
    </row>
    <row r="2025" spans="1:16" ht="33">
      <c r="A2025" s="80" t="s">
        <v>47</v>
      </c>
      <c r="B2025" s="81" t="s">
        <v>1584</v>
      </c>
      <c r="C2025" s="80" t="s">
        <v>125</v>
      </c>
      <c r="D2025" s="80">
        <v>2</v>
      </c>
      <c r="E2025" s="80">
        <v>1</v>
      </c>
      <c r="F2025" s="80">
        <v>1</v>
      </c>
      <c r="G2025" s="80"/>
      <c r="H2025" s="83" t="s">
        <v>1676</v>
      </c>
      <c r="I2025" s="26" t="s">
        <v>13</v>
      </c>
      <c r="J2025" t="str">
        <f t="shared" si="222"/>
        <v>BC03840Báo truyền hình2</v>
      </c>
      <c r="K2025">
        <f t="shared" si="220"/>
        <v>1</v>
      </c>
      <c r="L2025" t="str">
        <f t="shared" si="223"/>
        <v/>
      </c>
      <c r="M2025" t="str">
        <f t="shared" si="224"/>
        <v>BC03840Báo truyền hình2</v>
      </c>
      <c r="N2025">
        <f t="shared" si="221"/>
        <v>1</v>
      </c>
      <c r="O2025" t="str">
        <f t="shared" si="226"/>
        <v/>
      </c>
      <c r="P2025" t="str">
        <f t="shared" si="225"/>
        <v/>
      </c>
    </row>
    <row r="2026" spans="1:16" ht="33">
      <c r="A2026" s="80" t="s">
        <v>50</v>
      </c>
      <c r="B2026" s="81" t="s">
        <v>1585</v>
      </c>
      <c r="C2026" s="80" t="s">
        <v>1586</v>
      </c>
      <c r="D2026" s="80">
        <v>5</v>
      </c>
      <c r="E2026" s="80">
        <v>1</v>
      </c>
      <c r="F2026" s="80">
        <v>4</v>
      </c>
      <c r="G2026" s="80"/>
      <c r="H2026" s="83" t="s">
        <v>1676</v>
      </c>
      <c r="I2026" s="26" t="s">
        <v>13</v>
      </c>
      <c r="J2026" t="str">
        <f t="shared" si="222"/>
        <v>PT03848Báo truyền hình5</v>
      </c>
      <c r="K2026">
        <f t="shared" si="220"/>
        <v>1</v>
      </c>
      <c r="L2026" t="str">
        <f t="shared" si="223"/>
        <v/>
      </c>
      <c r="M2026" t="str">
        <f t="shared" si="224"/>
        <v>PT03848Báo truyền hình5</v>
      </c>
      <c r="N2026">
        <f t="shared" si="221"/>
        <v>1</v>
      </c>
      <c r="O2026" t="str">
        <f t="shared" si="226"/>
        <v/>
      </c>
      <c r="P2026" t="str">
        <f t="shared" si="225"/>
        <v/>
      </c>
    </row>
    <row r="2027" spans="1:16" ht="33">
      <c r="A2027" s="80" t="s">
        <v>53</v>
      </c>
      <c r="B2027" s="81" t="s">
        <v>1587</v>
      </c>
      <c r="C2027" s="80" t="s">
        <v>1588</v>
      </c>
      <c r="D2027" s="80">
        <v>3</v>
      </c>
      <c r="E2027" s="80">
        <v>1.5</v>
      </c>
      <c r="F2027" s="80">
        <v>1.5</v>
      </c>
      <c r="G2027" s="80"/>
      <c r="H2027" s="83" t="s">
        <v>1676</v>
      </c>
      <c r="I2027" s="26" t="s">
        <v>73</v>
      </c>
      <c r="J2027" t="str">
        <f t="shared" si="222"/>
        <v>BC03813Báo truyền hình3</v>
      </c>
      <c r="K2027">
        <f t="shared" si="220"/>
        <v>1</v>
      </c>
      <c r="L2027" t="str">
        <f t="shared" si="223"/>
        <v/>
      </c>
      <c r="M2027" t="str">
        <f t="shared" si="224"/>
        <v>BC03813Báo truyền hình3</v>
      </c>
      <c r="N2027">
        <f t="shared" si="221"/>
        <v>1</v>
      </c>
      <c r="O2027" t="str">
        <f t="shared" si="226"/>
        <v/>
      </c>
      <c r="P2027" t="str">
        <f t="shared" si="225"/>
        <v/>
      </c>
    </row>
    <row r="2028" spans="1:16" ht="33">
      <c r="A2028" s="80" t="s">
        <v>56</v>
      </c>
      <c r="B2028" s="81" t="s">
        <v>1589</v>
      </c>
      <c r="C2028" s="80" t="s">
        <v>1590</v>
      </c>
      <c r="D2028" s="80">
        <v>3</v>
      </c>
      <c r="E2028" s="80">
        <v>1.5</v>
      </c>
      <c r="F2028" s="80">
        <v>1.5</v>
      </c>
      <c r="G2028" s="80"/>
      <c r="H2028" s="83" t="s">
        <v>1676</v>
      </c>
      <c r="I2028" s="26" t="s">
        <v>73</v>
      </c>
      <c r="J2028" t="str">
        <f t="shared" si="222"/>
        <v>PT03814Báo truyền hình3</v>
      </c>
      <c r="K2028">
        <f t="shared" si="220"/>
        <v>1</v>
      </c>
      <c r="L2028" t="str">
        <f t="shared" si="223"/>
        <v/>
      </c>
      <c r="M2028" t="str">
        <f t="shared" si="224"/>
        <v>PT03814Báo truyền hình3</v>
      </c>
      <c r="N2028">
        <f t="shared" si="221"/>
        <v>1</v>
      </c>
      <c r="O2028" t="str">
        <f t="shared" si="226"/>
        <v/>
      </c>
      <c r="P2028" t="str">
        <f t="shared" si="225"/>
        <v/>
      </c>
    </row>
    <row r="2029" spans="1:16" ht="33">
      <c r="A2029" s="80" t="s">
        <v>59</v>
      </c>
      <c r="B2029" s="81" t="s">
        <v>1591</v>
      </c>
      <c r="C2029" s="80" t="s">
        <v>1592</v>
      </c>
      <c r="D2029" s="80">
        <v>3</v>
      </c>
      <c r="E2029" s="80">
        <v>1.5</v>
      </c>
      <c r="F2029" s="80">
        <v>1.5</v>
      </c>
      <c r="G2029" s="80"/>
      <c r="H2029" s="83" t="s">
        <v>1676</v>
      </c>
      <c r="I2029" s="26" t="s">
        <v>73</v>
      </c>
      <c r="J2029" t="str">
        <f t="shared" si="222"/>
        <v>BC03815Báo truyền hình3</v>
      </c>
      <c r="K2029">
        <f t="shared" si="220"/>
        <v>1</v>
      </c>
      <c r="L2029" t="str">
        <f t="shared" si="223"/>
        <v/>
      </c>
      <c r="M2029" t="str">
        <f t="shared" si="224"/>
        <v>BC03815Báo truyền hình3</v>
      </c>
      <c r="N2029">
        <f t="shared" si="221"/>
        <v>1</v>
      </c>
      <c r="O2029" t="str">
        <f t="shared" si="226"/>
        <v/>
      </c>
      <c r="P2029" t="str">
        <f t="shared" si="225"/>
        <v/>
      </c>
    </row>
    <row r="2030" spans="1:16" ht="33">
      <c r="A2030" s="80" t="s">
        <v>62</v>
      </c>
      <c r="B2030" s="81" t="s">
        <v>1593</v>
      </c>
      <c r="C2030" s="80" t="s">
        <v>1594</v>
      </c>
      <c r="D2030" s="80">
        <v>3</v>
      </c>
      <c r="E2030" s="80">
        <v>1.5</v>
      </c>
      <c r="F2030" s="80">
        <v>1.5</v>
      </c>
      <c r="G2030" s="80"/>
      <c r="H2030" s="83" t="s">
        <v>1676</v>
      </c>
      <c r="I2030" s="26" t="s">
        <v>73</v>
      </c>
      <c r="J2030" t="str">
        <f t="shared" si="222"/>
        <v>PT03816Báo truyền hình3</v>
      </c>
      <c r="K2030">
        <f t="shared" si="220"/>
        <v>1</v>
      </c>
      <c r="L2030" t="str">
        <f t="shared" si="223"/>
        <v/>
      </c>
      <c r="M2030" t="str">
        <f t="shared" si="224"/>
        <v>PT03816Báo truyền hình3</v>
      </c>
      <c r="N2030">
        <f t="shared" si="221"/>
        <v>1</v>
      </c>
      <c r="O2030" t="str">
        <f t="shared" si="226"/>
        <v/>
      </c>
      <c r="P2030" t="str">
        <f t="shared" si="225"/>
        <v/>
      </c>
    </row>
    <row r="2031" spans="1:16" ht="33">
      <c r="A2031" s="80" t="s">
        <v>65</v>
      </c>
      <c r="B2031" s="81" t="s">
        <v>1595</v>
      </c>
      <c r="C2031" s="80" t="s">
        <v>1596</v>
      </c>
      <c r="D2031" s="80">
        <v>3</v>
      </c>
      <c r="E2031" s="80">
        <v>1.5</v>
      </c>
      <c r="F2031" s="80">
        <v>1.5</v>
      </c>
      <c r="G2031" s="80"/>
      <c r="H2031" s="83" t="s">
        <v>1676</v>
      </c>
      <c r="I2031" s="26" t="s">
        <v>73</v>
      </c>
      <c r="J2031" t="str">
        <f t="shared" si="222"/>
        <v>BC03817Báo truyền hình3</v>
      </c>
      <c r="K2031">
        <f t="shared" si="220"/>
        <v>1</v>
      </c>
      <c r="L2031" t="str">
        <f t="shared" si="223"/>
        <v/>
      </c>
      <c r="M2031" t="str">
        <f t="shared" si="224"/>
        <v>BC03817Báo truyền hình3</v>
      </c>
      <c r="N2031">
        <f t="shared" si="221"/>
        <v>1</v>
      </c>
      <c r="O2031" t="str">
        <f t="shared" si="226"/>
        <v/>
      </c>
      <c r="P2031" t="str">
        <f t="shared" si="225"/>
        <v/>
      </c>
    </row>
    <row r="2032" spans="1:16" ht="33">
      <c r="A2032" s="80" t="s">
        <v>68</v>
      </c>
      <c r="B2032" s="81" t="s">
        <v>1597</v>
      </c>
      <c r="C2032" s="80" t="s">
        <v>1598</v>
      </c>
      <c r="D2032" s="80">
        <v>3</v>
      </c>
      <c r="E2032" s="80">
        <v>1.5</v>
      </c>
      <c r="F2032" s="80">
        <v>1.5</v>
      </c>
      <c r="G2032" s="80"/>
      <c r="H2032" s="83" t="s">
        <v>1676</v>
      </c>
      <c r="I2032" s="26" t="s">
        <v>73</v>
      </c>
      <c r="J2032" t="str">
        <f t="shared" si="222"/>
        <v>PT03818Báo truyền hình3</v>
      </c>
      <c r="K2032">
        <f t="shared" si="220"/>
        <v>1</v>
      </c>
      <c r="L2032" t="str">
        <f t="shared" si="223"/>
        <v/>
      </c>
      <c r="M2032" t="str">
        <f t="shared" si="224"/>
        <v>PT03818Báo truyền hình3</v>
      </c>
      <c r="N2032">
        <f t="shared" si="221"/>
        <v>1</v>
      </c>
      <c r="O2032" t="str">
        <f t="shared" si="226"/>
        <v/>
      </c>
      <c r="P2032" t="str">
        <f t="shared" si="225"/>
        <v/>
      </c>
    </row>
    <row r="2033" spans="1:16" ht="33">
      <c r="A2033" s="80" t="s">
        <v>237</v>
      </c>
      <c r="B2033" s="81" t="s">
        <v>1599</v>
      </c>
      <c r="C2033" s="80" t="s">
        <v>1600</v>
      </c>
      <c r="D2033" s="80">
        <v>3</v>
      </c>
      <c r="E2033" s="80">
        <v>1.5</v>
      </c>
      <c r="F2033" s="80">
        <v>1.5</v>
      </c>
      <c r="G2033" s="80"/>
      <c r="H2033" s="83" t="s">
        <v>1676</v>
      </c>
      <c r="I2033" s="26" t="s">
        <v>73</v>
      </c>
      <c r="J2033" t="str">
        <f t="shared" si="222"/>
        <v>PT03819Báo truyền hình3</v>
      </c>
      <c r="K2033">
        <f t="shared" si="220"/>
        <v>1</v>
      </c>
      <c r="L2033" t="str">
        <f t="shared" si="223"/>
        <v/>
      </c>
      <c r="M2033" t="str">
        <f t="shared" si="224"/>
        <v>PT03819Báo truyền hình3</v>
      </c>
      <c r="N2033">
        <f t="shared" si="221"/>
        <v>1</v>
      </c>
      <c r="O2033" t="str">
        <f t="shared" si="226"/>
        <v/>
      </c>
      <c r="P2033" t="str">
        <f t="shared" si="225"/>
        <v/>
      </c>
    </row>
    <row r="2034" spans="1:16" ht="33">
      <c r="A2034" s="80" t="s">
        <v>239</v>
      </c>
      <c r="B2034" s="81" t="s">
        <v>1601</v>
      </c>
      <c r="C2034" s="80" t="s">
        <v>1602</v>
      </c>
      <c r="D2034" s="80">
        <v>3</v>
      </c>
      <c r="E2034" s="80">
        <v>1.5</v>
      </c>
      <c r="F2034" s="80">
        <v>1.5</v>
      </c>
      <c r="G2034" s="80"/>
      <c r="H2034" s="83" t="s">
        <v>1676</v>
      </c>
      <c r="I2034" s="26" t="s">
        <v>73</v>
      </c>
      <c r="J2034" t="str">
        <f t="shared" si="222"/>
        <v>BC03640Báo truyền hình3</v>
      </c>
      <c r="K2034">
        <f t="shared" si="220"/>
        <v>1</v>
      </c>
      <c r="L2034" t="str">
        <f t="shared" si="223"/>
        <v/>
      </c>
      <c r="M2034" t="str">
        <f t="shared" si="224"/>
        <v>BC03640Báo truyền hình3</v>
      </c>
      <c r="N2034">
        <f t="shared" si="221"/>
        <v>1</v>
      </c>
      <c r="O2034" t="str">
        <f t="shared" si="226"/>
        <v/>
      </c>
      <c r="P2034" t="str">
        <f t="shared" si="225"/>
        <v/>
      </c>
    </row>
    <row r="2035" spans="1:16" ht="33">
      <c r="A2035" s="80" t="s">
        <v>202</v>
      </c>
      <c r="B2035" s="81" t="s">
        <v>1670</v>
      </c>
      <c r="C2035" s="80" t="s">
        <v>1671</v>
      </c>
      <c r="D2035" s="80">
        <v>3</v>
      </c>
      <c r="E2035" s="80">
        <v>1</v>
      </c>
      <c r="F2035" s="80">
        <v>2</v>
      </c>
      <c r="G2035" s="80"/>
      <c r="H2035" s="83" t="s">
        <v>1676</v>
      </c>
      <c r="I2035" s="26" t="s">
        <v>13</v>
      </c>
      <c r="J2035" t="str">
        <f t="shared" si="222"/>
        <v>PT03851Báo truyền hình3</v>
      </c>
      <c r="K2035">
        <f t="shared" si="220"/>
        <v>1</v>
      </c>
      <c r="L2035" t="str">
        <f t="shared" si="223"/>
        <v/>
      </c>
      <c r="M2035" t="str">
        <f t="shared" si="224"/>
        <v>PT03851Báo truyền hình3</v>
      </c>
      <c r="N2035">
        <f t="shared" si="221"/>
        <v>1</v>
      </c>
      <c r="O2035" t="str">
        <f t="shared" si="226"/>
        <v/>
      </c>
      <c r="P2035" t="str">
        <f t="shared" si="225"/>
        <v/>
      </c>
    </row>
    <row r="2036" spans="1:16" ht="33">
      <c r="A2036" s="80" t="s">
        <v>203</v>
      </c>
      <c r="B2036" s="81" t="s">
        <v>1677</v>
      </c>
      <c r="C2036" s="80" t="s">
        <v>1678</v>
      </c>
      <c r="D2036" s="80">
        <v>3</v>
      </c>
      <c r="E2036" s="80">
        <v>1</v>
      </c>
      <c r="F2036" s="80">
        <v>2</v>
      </c>
      <c r="G2036" s="80"/>
      <c r="H2036" s="83" t="s">
        <v>1676</v>
      </c>
      <c r="I2036" s="26" t="s">
        <v>13</v>
      </c>
      <c r="J2036" t="str">
        <f t="shared" si="222"/>
        <v>PT03852Báo truyền hình3</v>
      </c>
      <c r="K2036">
        <f t="shared" si="220"/>
        <v>1</v>
      </c>
      <c r="L2036" t="str">
        <f t="shared" si="223"/>
        <v/>
      </c>
      <c r="M2036" t="str">
        <f t="shared" si="224"/>
        <v>PT03852Báo truyền hình3</v>
      </c>
      <c r="N2036">
        <f t="shared" si="221"/>
        <v>1</v>
      </c>
      <c r="O2036" t="str">
        <f t="shared" si="226"/>
        <v/>
      </c>
      <c r="P2036" t="str">
        <f t="shared" si="225"/>
        <v/>
      </c>
    </row>
    <row r="2037" spans="1:16" ht="33">
      <c r="A2037" s="80" t="s">
        <v>204</v>
      </c>
      <c r="B2037" s="81" t="s">
        <v>1679</v>
      </c>
      <c r="C2037" s="80" t="s">
        <v>1680</v>
      </c>
      <c r="D2037" s="80">
        <v>3</v>
      </c>
      <c r="E2037" s="80">
        <v>1</v>
      </c>
      <c r="F2037" s="80">
        <v>2</v>
      </c>
      <c r="G2037" s="80"/>
      <c r="H2037" s="83" t="s">
        <v>1676</v>
      </c>
      <c r="I2037" s="26" t="s">
        <v>13</v>
      </c>
      <c r="J2037" t="str">
        <f t="shared" si="222"/>
        <v>PT03853Báo truyền hình3</v>
      </c>
      <c r="K2037">
        <f t="shared" si="220"/>
        <v>1</v>
      </c>
      <c r="L2037" t="str">
        <f t="shared" si="223"/>
        <v/>
      </c>
      <c r="M2037" t="str">
        <f t="shared" si="224"/>
        <v>PT03853Báo truyền hình3</v>
      </c>
      <c r="N2037">
        <f t="shared" si="221"/>
        <v>1</v>
      </c>
      <c r="O2037" t="str">
        <f t="shared" si="226"/>
        <v/>
      </c>
      <c r="P2037" t="str">
        <f t="shared" si="225"/>
        <v/>
      </c>
    </row>
    <row r="2038" spans="1:16" ht="33">
      <c r="A2038" s="80" t="s">
        <v>205</v>
      </c>
      <c r="B2038" s="81" t="s">
        <v>1681</v>
      </c>
      <c r="C2038" s="80" t="s">
        <v>1608</v>
      </c>
      <c r="D2038" s="80">
        <v>4</v>
      </c>
      <c r="E2038" s="80">
        <v>0.5</v>
      </c>
      <c r="F2038" s="80">
        <v>3.5</v>
      </c>
      <c r="G2038" s="80"/>
      <c r="H2038" s="83" t="s">
        <v>1676</v>
      </c>
      <c r="I2038" s="26" t="s">
        <v>13</v>
      </c>
      <c r="J2038" t="str">
        <f t="shared" si="222"/>
        <v>PT03857Báo truyền hình4</v>
      </c>
      <c r="K2038">
        <f t="shared" si="220"/>
        <v>1</v>
      </c>
      <c r="L2038" t="str">
        <f t="shared" si="223"/>
        <v/>
      </c>
      <c r="M2038" t="str">
        <f t="shared" si="224"/>
        <v>PT03857Báo truyền hình4</v>
      </c>
      <c r="N2038">
        <f t="shared" si="221"/>
        <v>1</v>
      </c>
      <c r="O2038" t="str">
        <f t="shared" si="226"/>
        <v/>
      </c>
      <c r="P2038" t="str">
        <f t="shared" si="225"/>
        <v/>
      </c>
    </row>
    <row r="2039" spans="1:16" ht="33">
      <c r="A2039" s="80" t="s">
        <v>208</v>
      </c>
      <c r="B2039" s="81" t="s">
        <v>1659</v>
      </c>
      <c r="C2039" s="80" t="s">
        <v>1610</v>
      </c>
      <c r="D2039" s="80">
        <v>4</v>
      </c>
      <c r="E2039" s="80">
        <v>0.5</v>
      </c>
      <c r="F2039" s="80">
        <v>3.5</v>
      </c>
      <c r="G2039" s="80"/>
      <c r="H2039" s="83" t="s">
        <v>1676</v>
      </c>
      <c r="I2039" s="26" t="s">
        <v>13</v>
      </c>
      <c r="J2039" t="str">
        <f t="shared" si="222"/>
        <v>PT03850Báo truyền hình4</v>
      </c>
      <c r="K2039">
        <f t="shared" si="220"/>
        <v>1</v>
      </c>
      <c r="L2039" t="str">
        <f t="shared" si="223"/>
        <v/>
      </c>
      <c r="M2039" t="str">
        <f t="shared" si="224"/>
        <v>PT03850Báo truyền hình4</v>
      </c>
      <c r="N2039">
        <f t="shared" si="221"/>
        <v>1</v>
      </c>
      <c r="O2039" t="str">
        <f t="shared" si="226"/>
        <v/>
      </c>
      <c r="P2039" t="str">
        <f t="shared" si="225"/>
        <v/>
      </c>
    </row>
    <row r="2040" spans="1:16" ht="33">
      <c r="A2040" s="80" t="s">
        <v>213</v>
      </c>
      <c r="B2040" s="81" t="s">
        <v>1682</v>
      </c>
      <c r="C2040" s="80" t="s">
        <v>1683</v>
      </c>
      <c r="D2040" s="80">
        <v>3</v>
      </c>
      <c r="E2040" s="80">
        <v>1</v>
      </c>
      <c r="F2040" s="80">
        <v>2</v>
      </c>
      <c r="G2040" s="80"/>
      <c r="H2040" s="83" t="s">
        <v>1676</v>
      </c>
      <c r="I2040" s="26" t="s">
        <v>156</v>
      </c>
      <c r="J2040" t="str">
        <f t="shared" si="222"/>
        <v>PT04818Báo truyền hình3</v>
      </c>
      <c r="K2040">
        <f t="shared" si="220"/>
        <v>1</v>
      </c>
      <c r="L2040" t="str">
        <f t="shared" si="223"/>
        <v/>
      </c>
      <c r="M2040" t="str">
        <f t="shared" si="224"/>
        <v>PT04818Báo truyền hình3</v>
      </c>
      <c r="N2040">
        <f t="shared" si="221"/>
        <v>1</v>
      </c>
      <c r="O2040" t="str">
        <f t="shared" si="226"/>
        <v/>
      </c>
      <c r="P2040" t="str">
        <f t="shared" si="225"/>
        <v/>
      </c>
    </row>
    <row r="2041" spans="1:16" ht="33">
      <c r="A2041" s="80" t="s">
        <v>215</v>
      </c>
      <c r="B2041" s="81" t="s">
        <v>1684</v>
      </c>
      <c r="C2041" s="80" t="s">
        <v>1685</v>
      </c>
      <c r="D2041" s="80">
        <v>3</v>
      </c>
      <c r="E2041" s="80">
        <v>1</v>
      </c>
      <c r="F2041" s="80">
        <v>2</v>
      </c>
      <c r="G2041" s="80"/>
      <c r="H2041" s="83" t="s">
        <v>1676</v>
      </c>
      <c r="I2041" s="26" t="s">
        <v>156</v>
      </c>
      <c r="J2041" t="str">
        <f t="shared" si="222"/>
        <v>PT04819Báo truyền hình3</v>
      </c>
      <c r="K2041">
        <f t="shared" si="220"/>
        <v>1</v>
      </c>
      <c r="L2041" t="str">
        <f t="shared" si="223"/>
        <v/>
      </c>
      <c r="M2041" t="str">
        <f t="shared" si="224"/>
        <v>PT04819Báo truyền hình3</v>
      </c>
      <c r="N2041">
        <f t="shared" si="221"/>
        <v>1</v>
      </c>
      <c r="O2041" t="str">
        <f t="shared" si="226"/>
        <v/>
      </c>
      <c r="P2041" t="str">
        <f t="shared" si="225"/>
        <v/>
      </c>
    </row>
    <row r="2042" spans="1:16" ht="33">
      <c r="A2042" s="80" t="s">
        <v>218</v>
      </c>
      <c r="B2042" s="81" t="s">
        <v>1686</v>
      </c>
      <c r="C2042" s="80" t="s">
        <v>1687</v>
      </c>
      <c r="D2042" s="80">
        <v>3</v>
      </c>
      <c r="E2042" s="80">
        <v>1</v>
      </c>
      <c r="F2042" s="80">
        <v>2</v>
      </c>
      <c r="G2042" s="80"/>
      <c r="H2042" s="83" t="s">
        <v>1676</v>
      </c>
      <c r="I2042" s="26" t="s">
        <v>73</v>
      </c>
      <c r="J2042" t="str">
        <f t="shared" si="222"/>
        <v>PT03854Báo truyền hình3</v>
      </c>
      <c r="K2042">
        <f t="shared" si="220"/>
        <v>1</v>
      </c>
      <c r="L2042" t="str">
        <f t="shared" si="223"/>
        <v/>
      </c>
      <c r="M2042" t="str">
        <f t="shared" si="224"/>
        <v>PT03854Báo truyền hình3</v>
      </c>
      <c r="N2042">
        <f t="shared" si="221"/>
        <v>1</v>
      </c>
      <c r="O2042" t="str">
        <f t="shared" si="226"/>
        <v/>
      </c>
      <c r="P2042" t="str">
        <f t="shared" si="225"/>
        <v/>
      </c>
    </row>
    <row r="2043" spans="1:16" ht="33">
      <c r="A2043" s="80" t="s">
        <v>38</v>
      </c>
      <c r="B2043" s="81" t="s">
        <v>1668</v>
      </c>
      <c r="C2043" s="80" t="s">
        <v>1688</v>
      </c>
      <c r="D2043" s="80">
        <v>3</v>
      </c>
      <c r="E2043" s="80">
        <v>1</v>
      </c>
      <c r="F2043" s="80">
        <v>2</v>
      </c>
      <c r="G2043" s="80"/>
      <c r="H2043" s="83" t="s">
        <v>1676</v>
      </c>
      <c r="I2043" s="26" t="s">
        <v>73</v>
      </c>
      <c r="J2043" t="str">
        <f t="shared" si="222"/>
        <v>PT03855Báo truyền hình3</v>
      </c>
      <c r="K2043">
        <f t="shared" si="220"/>
        <v>1</v>
      </c>
      <c r="L2043" t="str">
        <f t="shared" si="223"/>
        <v/>
      </c>
      <c r="M2043" t="str">
        <f t="shared" si="224"/>
        <v>PT03855Báo truyền hình3</v>
      </c>
      <c r="N2043">
        <f t="shared" si="221"/>
        <v>1</v>
      </c>
      <c r="O2043" t="str">
        <f t="shared" si="226"/>
        <v/>
      </c>
      <c r="P2043" t="str">
        <f t="shared" si="225"/>
        <v/>
      </c>
    </row>
    <row r="2044" spans="1:16" ht="33">
      <c r="A2044" s="80" t="s">
        <v>41</v>
      </c>
      <c r="B2044" s="81" t="s">
        <v>1656</v>
      </c>
      <c r="C2044" s="80" t="s">
        <v>1657</v>
      </c>
      <c r="D2044" s="80">
        <v>3</v>
      </c>
      <c r="E2044" s="80">
        <v>1</v>
      </c>
      <c r="F2044" s="80">
        <v>2</v>
      </c>
      <c r="G2044" s="80"/>
      <c r="H2044" s="83" t="s">
        <v>1676</v>
      </c>
      <c r="I2044" s="26" t="s">
        <v>73</v>
      </c>
      <c r="J2044" t="str">
        <f t="shared" si="222"/>
        <v>PT03846Báo truyền hình3</v>
      </c>
      <c r="K2044">
        <f t="shared" si="220"/>
        <v>1</v>
      </c>
      <c r="L2044" t="str">
        <f t="shared" si="223"/>
        <v/>
      </c>
      <c r="M2044" t="str">
        <f t="shared" si="224"/>
        <v>PT03846Báo truyền hình3</v>
      </c>
      <c r="N2044">
        <f t="shared" si="221"/>
        <v>1</v>
      </c>
      <c r="O2044" t="str">
        <f t="shared" si="226"/>
        <v/>
      </c>
      <c r="P2044" t="str">
        <f t="shared" si="225"/>
        <v/>
      </c>
    </row>
    <row r="2045" spans="1:16" ht="33">
      <c r="A2045" s="80" t="s">
        <v>44</v>
      </c>
      <c r="B2045" s="81" t="s">
        <v>1689</v>
      </c>
      <c r="C2045" s="80" t="s">
        <v>1690</v>
      </c>
      <c r="D2045" s="80">
        <v>3</v>
      </c>
      <c r="E2045" s="80">
        <v>1</v>
      </c>
      <c r="F2045" s="80">
        <v>2</v>
      </c>
      <c r="G2045" s="80"/>
      <c r="H2045" s="83" t="s">
        <v>1676</v>
      </c>
      <c r="I2045" s="26" t="s">
        <v>73</v>
      </c>
      <c r="J2045" t="str">
        <f t="shared" si="222"/>
        <v>PT03874Báo truyền hình3</v>
      </c>
      <c r="K2045">
        <f t="shared" si="220"/>
        <v>1</v>
      </c>
      <c r="L2045" t="str">
        <f t="shared" si="223"/>
        <v/>
      </c>
      <c r="M2045" t="str">
        <f t="shared" si="224"/>
        <v>PT03874Báo truyền hình3</v>
      </c>
      <c r="N2045">
        <f t="shared" si="221"/>
        <v>1</v>
      </c>
      <c r="O2045" t="str">
        <f t="shared" si="226"/>
        <v/>
      </c>
      <c r="P2045" t="str">
        <f t="shared" si="225"/>
        <v/>
      </c>
    </row>
    <row r="2046" spans="1:16" ht="33">
      <c r="A2046" s="80" t="s">
        <v>47</v>
      </c>
      <c r="B2046" s="81" t="s">
        <v>1672</v>
      </c>
      <c r="C2046" s="80" t="s">
        <v>1673</v>
      </c>
      <c r="D2046" s="80">
        <v>3</v>
      </c>
      <c r="E2046" s="80">
        <v>1</v>
      </c>
      <c r="F2046" s="80">
        <v>2</v>
      </c>
      <c r="G2046" s="80"/>
      <c r="H2046" s="83" t="s">
        <v>1676</v>
      </c>
      <c r="I2046" s="26" t="s">
        <v>73</v>
      </c>
      <c r="J2046" t="str">
        <f t="shared" si="222"/>
        <v>PT03872Báo truyền hình3</v>
      </c>
      <c r="K2046">
        <f t="shared" si="220"/>
        <v>1</v>
      </c>
      <c r="L2046" t="str">
        <f t="shared" si="223"/>
        <v/>
      </c>
      <c r="M2046" t="str">
        <f t="shared" si="224"/>
        <v>PT03872Báo truyền hình3</v>
      </c>
      <c r="N2046">
        <f t="shared" si="221"/>
        <v>1</v>
      </c>
      <c r="O2046" t="str">
        <f t="shared" si="226"/>
        <v/>
      </c>
      <c r="P2046" t="str">
        <f t="shared" si="225"/>
        <v/>
      </c>
    </row>
    <row r="2047" spans="1:16" ht="33">
      <c r="A2047" s="80" t="s">
        <v>50</v>
      </c>
      <c r="B2047" s="81" t="s">
        <v>1691</v>
      </c>
      <c r="C2047" s="80" t="s">
        <v>1692</v>
      </c>
      <c r="D2047" s="80">
        <v>3</v>
      </c>
      <c r="E2047" s="80">
        <v>1</v>
      </c>
      <c r="F2047" s="80">
        <v>2</v>
      </c>
      <c r="G2047" s="80"/>
      <c r="H2047" s="83" t="s">
        <v>1676</v>
      </c>
      <c r="I2047" s="26" t="s">
        <v>73</v>
      </c>
      <c r="J2047" t="str">
        <f t="shared" si="222"/>
        <v>PT03861Báo truyền hình3</v>
      </c>
      <c r="K2047">
        <f t="shared" si="220"/>
        <v>1</v>
      </c>
      <c r="L2047" t="str">
        <f t="shared" si="223"/>
        <v/>
      </c>
      <c r="M2047" t="str">
        <f t="shared" si="224"/>
        <v>PT03861Báo truyền hình3</v>
      </c>
      <c r="N2047">
        <f t="shared" si="221"/>
        <v>1</v>
      </c>
      <c r="O2047" t="str">
        <f t="shared" si="226"/>
        <v/>
      </c>
      <c r="P2047" t="str">
        <f t="shared" si="225"/>
        <v/>
      </c>
    </row>
    <row r="2048" spans="1:16" ht="33">
      <c r="A2048" s="86" t="s">
        <v>168</v>
      </c>
      <c r="B2048" s="87" t="s">
        <v>169</v>
      </c>
      <c r="C2048" s="88" t="s">
        <v>170</v>
      </c>
      <c r="D2048" s="89">
        <v>1</v>
      </c>
      <c r="E2048" s="89">
        <v>1</v>
      </c>
      <c r="F2048" s="89">
        <v>0</v>
      </c>
      <c r="G2048" s="89"/>
      <c r="H2048" s="83" t="s">
        <v>1676</v>
      </c>
      <c r="I2048" s="26" t="s">
        <v>13</v>
      </c>
      <c r="J2048" t="str">
        <f t="shared" si="222"/>
        <v>ĐC01015Báo truyền hình1</v>
      </c>
      <c r="K2048">
        <f t="shared" si="220"/>
        <v>1</v>
      </c>
      <c r="L2048" t="str">
        <f t="shared" si="223"/>
        <v/>
      </c>
      <c r="M2048" t="str">
        <f t="shared" si="224"/>
        <v>ĐC01015Báo truyền hình1</v>
      </c>
      <c r="N2048">
        <f t="shared" si="221"/>
        <v>2</v>
      </c>
      <c r="O2048" t="str">
        <f t="shared" si="226"/>
        <v>HK2</v>
      </c>
      <c r="P2048" t="str">
        <f t="shared" si="225"/>
        <v>HK2</v>
      </c>
    </row>
    <row r="2049" spans="1:16" ht="33">
      <c r="A2049" s="86" t="s">
        <v>171</v>
      </c>
      <c r="B2049" s="87" t="s">
        <v>172</v>
      </c>
      <c r="C2049" s="88" t="s">
        <v>173</v>
      </c>
      <c r="D2049" s="89">
        <v>1</v>
      </c>
      <c r="E2049" s="89">
        <v>0</v>
      </c>
      <c r="F2049" s="89">
        <v>1</v>
      </c>
      <c r="G2049" s="89"/>
      <c r="H2049" s="83" t="s">
        <v>1676</v>
      </c>
      <c r="I2049" s="26" t="s">
        <v>13</v>
      </c>
      <c r="J2049" t="str">
        <f t="shared" si="222"/>
        <v>ĐC01016Báo truyền hình1</v>
      </c>
      <c r="K2049">
        <f t="shared" si="220"/>
        <v>2</v>
      </c>
      <c r="L2049" t="str">
        <f t="shared" si="223"/>
        <v>HK1</v>
      </c>
      <c r="M2049" t="str">
        <f t="shared" si="224"/>
        <v>ĐC01016Báo truyền hình1</v>
      </c>
      <c r="N2049">
        <f t="shared" si="221"/>
        <v>1</v>
      </c>
      <c r="O2049" t="str">
        <f t="shared" si="226"/>
        <v/>
      </c>
      <c r="P2049" t="str">
        <f t="shared" si="225"/>
        <v>HK1</v>
      </c>
    </row>
    <row r="2050" spans="1:16" ht="33">
      <c r="A2050" s="86" t="s">
        <v>174</v>
      </c>
      <c r="B2050" s="87" t="s">
        <v>175</v>
      </c>
      <c r="C2050" s="88" t="s">
        <v>176</v>
      </c>
      <c r="D2050" s="89">
        <v>1</v>
      </c>
      <c r="E2050" s="89">
        <v>0</v>
      </c>
      <c r="F2050" s="89">
        <v>1</v>
      </c>
      <c r="G2050" s="89"/>
      <c r="H2050" s="83" t="s">
        <v>1676</v>
      </c>
      <c r="I2050" s="26" t="s">
        <v>13</v>
      </c>
      <c r="J2050" t="str">
        <f t="shared" si="222"/>
        <v>ĐC01017Báo truyền hình1</v>
      </c>
      <c r="K2050">
        <f t="shared" ref="K2050:K2113" si="227">COUNTIF($J$2:$J$3265,J2050)</f>
        <v>1</v>
      </c>
      <c r="L2050" t="str">
        <f t="shared" si="223"/>
        <v/>
      </c>
      <c r="M2050" t="str">
        <f t="shared" si="224"/>
        <v>ĐC01017Báo truyền hình1</v>
      </c>
      <c r="N2050">
        <f t="shared" ref="N2050:N2113" si="228">COUNTIF(M2050:M5335,M2050)</f>
        <v>1</v>
      </c>
      <c r="O2050" t="str">
        <f t="shared" si="226"/>
        <v/>
      </c>
      <c r="P2050" t="str">
        <f t="shared" si="225"/>
        <v/>
      </c>
    </row>
    <row r="2051" spans="1:16" ht="33">
      <c r="A2051" s="86" t="s">
        <v>177</v>
      </c>
      <c r="B2051" s="87" t="s">
        <v>178</v>
      </c>
      <c r="C2051" s="88" t="s">
        <v>179</v>
      </c>
      <c r="D2051" s="89">
        <v>2</v>
      </c>
      <c r="E2051" s="89">
        <v>2</v>
      </c>
      <c r="F2051" s="89">
        <v>0</v>
      </c>
      <c r="G2051" s="89"/>
      <c r="H2051" s="83" t="s">
        <v>1676</v>
      </c>
      <c r="I2051" s="26" t="s">
        <v>13</v>
      </c>
      <c r="J2051" t="str">
        <f t="shared" ref="J2051:J2114" si="229">CONCATENATE(B2051,H2051,D2051)</f>
        <v>QA01005Báo truyền hình2</v>
      </c>
      <c r="K2051">
        <f t="shared" si="227"/>
        <v>1</v>
      </c>
      <c r="L2051" t="str">
        <f t="shared" ref="L2051:L2114" si="230">IF(K2051=2,"HK1","")</f>
        <v/>
      </c>
      <c r="M2051" t="str">
        <f t="shared" ref="M2051:M2114" si="231">CONCATENATE(B2051,H2051,D2051)</f>
        <v>QA01005Báo truyền hình2</v>
      </c>
      <c r="N2051">
        <f t="shared" si="228"/>
        <v>1</v>
      </c>
      <c r="O2051" t="str">
        <f t="shared" si="226"/>
        <v/>
      </c>
      <c r="P2051" t="str">
        <f t="shared" si="225"/>
        <v/>
      </c>
    </row>
    <row r="2052" spans="1:16" ht="33">
      <c r="A2052" s="86" t="s">
        <v>180</v>
      </c>
      <c r="B2052" s="87" t="s">
        <v>181</v>
      </c>
      <c r="C2052" s="88" t="s">
        <v>182</v>
      </c>
      <c r="D2052" s="89">
        <v>2</v>
      </c>
      <c r="E2052" s="89">
        <v>1.5</v>
      </c>
      <c r="F2052" s="89">
        <v>0.5</v>
      </c>
      <c r="G2052" s="89"/>
      <c r="H2052" s="83" t="s">
        <v>1676</v>
      </c>
      <c r="I2052" s="26" t="s">
        <v>13</v>
      </c>
      <c r="J2052" t="str">
        <f t="shared" si="229"/>
        <v>QA01006Báo truyền hình2</v>
      </c>
      <c r="K2052">
        <f t="shared" si="227"/>
        <v>1</v>
      </c>
      <c r="L2052" t="str">
        <f t="shared" si="230"/>
        <v/>
      </c>
      <c r="M2052" t="str">
        <f t="shared" si="231"/>
        <v>QA01006Báo truyền hình2</v>
      </c>
      <c r="N2052">
        <f t="shared" si="228"/>
        <v>1</v>
      </c>
      <c r="O2052" t="str">
        <f t="shared" si="226"/>
        <v/>
      </c>
      <c r="P2052" t="str">
        <f t="shared" si="225"/>
        <v/>
      </c>
    </row>
    <row r="2053" spans="1:16" ht="33">
      <c r="A2053" s="86" t="s">
        <v>183</v>
      </c>
      <c r="B2053" s="87" t="s">
        <v>184</v>
      </c>
      <c r="C2053" s="88" t="s">
        <v>185</v>
      </c>
      <c r="D2053" s="89">
        <v>3</v>
      </c>
      <c r="E2053" s="89">
        <v>1</v>
      </c>
      <c r="F2053" s="89">
        <v>2</v>
      </c>
      <c r="G2053" s="89"/>
      <c r="H2053" s="83" t="s">
        <v>1676</v>
      </c>
      <c r="I2053" s="26" t="s">
        <v>13</v>
      </c>
      <c r="J2053" t="str">
        <f t="shared" si="229"/>
        <v>QA01007Báo truyền hình3</v>
      </c>
      <c r="K2053">
        <f t="shared" si="227"/>
        <v>1</v>
      </c>
      <c r="L2053" t="str">
        <f t="shared" si="230"/>
        <v/>
      </c>
      <c r="M2053" t="str">
        <f t="shared" si="231"/>
        <v>QA01007Báo truyền hình3</v>
      </c>
      <c r="N2053">
        <f t="shared" si="228"/>
        <v>1</v>
      </c>
      <c r="O2053" t="str">
        <f t="shared" si="226"/>
        <v/>
      </c>
      <c r="P2053" t="str">
        <f t="shared" si="225"/>
        <v/>
      </c>
    </row>
    <row r="2054" spans="1:16" ht="33">
      <c r="A2054" s="86" t="s">
        <v>186</v>
      </c>
      <c r="B2054" s="87" t="s">
        <v>187</v>
      </c>
      <c r="C2054" s="88" t="s">
        <v>188</v>
      </c>
      <c r="D2054" s="89">
        <v>1</v>
      </c>
      <c r="E2054" s="89">
        <v>0.5</v>
      </c>
      <c r="F2054" s="89">
        <v>0.5</v>
      </c>
      <c r="G2054" s="89"/>
      <c r="H2054" s="83" t="s">
        <v>1676</v>
      </c>
      <c r="I2054" s="26" t="s">
        <v>13</v>
      </c>
      <c r="J2054" t="str">
        <f t="shared" si="229"/>
        <v>QA01008Báo truyền hình1</v>
      </c>
      <c r="K2054">
        <f t="shared" si="227"/>
        <v>1</v>
      </c>
      <c r="L2054" t="str">
        <f t="shared" si="230"/>
        <v/>
      </c>
      <c r="M2054" t="str">
        <f t="shared" si="231"/>
        <v>QA01008Báo truyền hình1</v>
      </c>
      <c r="N2054">
        <f t="shared" si="228"/>
        <v>1</v>
      </c>
      <c r="O2054" t="str">
        <f t="shared" si="226"/>
        <v/>
      </c>
      <c r="P2054" t="str">
        <f t="shared" si="225"/>
        <v/>
      </c>
    </row>
    <row r="2055" spans="1:16" ht="33">
      <c r="A2055" s="86" t="s">
        <v>189</v>
      </c>
      <c r="B2055" s="87" t="s">
        <v>190</v>
      </c>
      <c r="C2055" s="88" t="s">
        <v>191</v>
      </c>
      <c r="D2055" s="89">
        <v>1</v>
      </c>
      <c r="E2055" s="89">
        <v>0</v>
      </c>
      <c r="F2055" s="89">
        <v>1</v>
      </c>
      <c r="G2055" s="89"/>
      <c r="H2055" s="83" t="s">
        <v>1676</v>
      </c>
      <c r="I2055" s="26" t="s">
        <v>73</v>
      </c>
      <c r="J2055" t="str">
        <f t="shared" si="229"/>
        <v>ĐC01018Báo truyền hình1</v>
      </c>
      <c r="K2055">
        <f t="shared" si="227"/>
        <v>1</v>
      </c>
      <c r="L2055" t="str">
        <f t="shared" si="230"/>
        <v/>
      </c>
      <c r="M2055" t="str">
        <f t="shared" si="231"/>
        <v>ĐC01018Báo truyền hình1</v>
      </c>
      <c r="N2055">
        <f t="shared" si="228"/>
        <v>1</v>
      </c>
      <c r="O2055" t="str">
        <f t="shared" si="226"/>
        <v/>
      </c>
      <c r="P2055" t="str">
        <f t="shared" si="225"/>
        <v/>
      </c>
    </row>
    <row r="2056" spans="1:16" ht="33">
      <c r="A2056" s="86" t="s">
        <v>192</v>
      </c>
      <c r="B2056" s="87" t="s">
        <v>193</v>
      </c>
      <c r="C2056" s="88" t="s">
        <v>194</v>
      </c>
      <c r="D2056" s="89">
        <v>1</v>
      </c>
      <c r="E2056" s="89">
        <v>0</v>
      </c>
      <c r="F2056" s="89">
        <v>1</v>
      </c>
      <c r="G2056" s="89"/>
      <c r="H2056" s="83" t="s">
        <v>1676</v>
      </c>
      <c r="I2056" s="26" t="s">
        <v>73</v>
      </c>
      <c r="J2056" t="str">
        <f t="shared" si="229"/>
        <v>ĐC01019Báo truyền hình1</v>
      </c>
      <c r="K2056">
        <f t="shared" si="227"/>
        <v>1</v>
      </c>
      <c r="L2056" t="str">
        <f t="shared" si="230"/>
        <v/>
      </c>
      <c r="M2056" t="str">
        <f t="shared" si="231"/>
        <v>ĐC01019Báo truyền hình1</v>
      </c>
      <c r="N2056">
        <f t="shared" si="228"/>
        <v>1</v>
      </c>
      <c r="O2056" t="str">
        <f t="shared" si="226"/>
        <v/>
      </c>
      <c r="P2056" t="str">
        <f t="shared" si="225"/>
        <v/>
      </c>
    </row>
    <row r="2057" spans="1:16" ht="33">
      <c r="A2057" s="90" t="s">
        <v>195</v>
      </c>
      <c r="B2057" s="87" t="s">
        <v>196</v>
      </c>
      <c r="C2057" s="88" t="s">
        <v>197</v>
      </c>
      <c r="D2057" s="89">
        <v>1</v>
      </c>
      <c r="E2057" s="89">
        <v>0</v>
      </c>
      <c r="F2057" s="89">
        <v>1</v>
      </c>
      <c r="G2057" s="89"/>
      <c r="H2057" s="83" t="s">
        <v>1676</v>
      </c>
      <c r="I2057" s="26" t="s">
        <v>73</v>
      </c>
      <c r="J2057" t="str">
        <f t="shared" si="229"/>
        <v>ĐC01020Báo truyền hình1</v>
      </c>
      <c r="K2057">
        <f t="shared" si="227"/>
        <v>1</v>
      </c>
      <c r="L2057" t="str">
        <f t="shared" si="230"/>
        <v/>
      </c>
      <c r="M2057" t="str">
        <f t="shared" si="231"/>
        <v>ĐC01020Báo truyền hình1</v>
      </c>
      <c r="N2057">
        <f t="shared" si="228"/>
        <v>1</v>
      </c>
      <c r="O2057" t="str">
        <f t="shared" si="226"/>
        <v/>
      </c>
      <c r="P2057" t="str">
        <f t="shared" si="225"/>
        <v/>
      </c>
    </row>
    <row r="2058" spans="1:16" ht="33">
      <c r="A2058" s="90" t="s">
        <v>198</v>
      </c>
      <c r="B2058" s="87" t="s">
        <v>199</v>
      </c>
      <c r="C2058" s="88" t="s">
        <v>200</v>
      </c>
      <c r="D2058" s="89">
        <v>1</v>
      </c>
      <c r="E2058" s="89">
        <v>0</v>
      </c>
      <c r="F2058" s="89">
        <v>1</v>
      </c>
      <c r="G2058" s="89"/>
      <c r="H2058" s="83" t="s">
        <v>1676</v>
      </c>
      <c r="I2058" s="26" t="s">
        <v>73</v>
      </c>
      <c r="J2058" t="str">
        <f t="shared" si="229"/>
        <v>ĐC01021Báo truyền hình1</v>
      </c>
      <c r="K2058">
        <f t="shared" si="227"/>
        <v>1</v>
      </c>
      <c r="L2058" t="str">
        <f t="shared" si="230"/>
        <v/>
      </c>
      <c r="M2058" t="str">
        <f t="shared" si="231"/>
        <v>ĐC01021Báo truyền hình1</v>
      </c>
      <c r="N2058">
        <f t="shared" si="228"/>
        <v>1</v>
      </c>
      <c r="O2058" t="str">
        <f t="shared" si="226"/>
        <v/>
      </c>
      <c r="P2058" t="str">
        <f t="shared" ref="P2058:P2121" si="232">IF(AND(L2058="HK1",O2058=""),"HK1",IF(AND(L2058="",O2058=""),"",IF(AND(L2058="",O2058="HK2"),"HK2")))</f>
        <v/>
      </c>
    </row>
    <row r="2059" spans="1:16" ht="33">
      <c r="A2059" s="80" t="s">
        <v>202</v>
      </c>
      <c r="B2059" s="81" t="s">
        <v>1203</v>
      </c>
      <c r="C2059" s="80" t="s">
        <v>11</v>
      </c>
      <c r="D2059" s="80">
        <v>3</v>
      </c>
      <c r="E2059" s="80">
        <v>2.5</v>
      </c>
      <c r="F2059" s="80">
        <v>0.5</v>
      </c>
      <c r="G2059" s="80"/>
      <c r="H2059" s="83" t="s">
        <v>1693</v>
      </c>
      <c r="I2059" s="26" t="s">
        <v>13</v>
      </c>
      <c r="J2059" t="str">
        <f t="shared" si="229"/>
        <v>TM01012Quay phim truyền hình3</v>
      </c>
      <c r="K2059">
        <f t="shared" si="227"/>
        <v>1</v>
      </c>
      <c r="L2059" t="str">
        <f t="shared" si="230"/>
        <v/>
      </c>
      <c r="M2059" t="str">
        <f t="shared" si="231"/>
        <v>TM01012Quay phim truyền hình3</v>
      </c>
      <c r="N2059">
        <f t="shared" si="228"/>
        <v>1</v>
      </c>
      <c r="O2059" t="str">
        <f t="shared" si="226"/>
        <v/>
      </c>
      <c r="P2059" t="str">
        <f t="shared" si="232"/>
        <v/>
      </c>
    </row>
    <row r="2060" spans="1:16" ht="33">
      <c r="A2060" s="80" t="s">
        <v>203</v>
      </c>
      <c r="B2060" s="81" t="s">
        <v>1206</v>
      </c>
      <c r="C2060" s="80" t="s">
        <v>16</v>
      </c>
      <c r="D2060" s="80">
        <v>2</v>
      </c>
      <c r="E2060" s="80">
        <v>1.5</v>
      </c>
      <c r="F2060" s="80">
        <v>0.5</v>
      </c>
      <c r="G2060" s="80"/>
      <c r="H2060" s="83" t="s">
        <v>1693</v>
      </c>
      <c r="I2060" s="26" t="s">
        <v>13</v>
      </c>
      <c r="J2060" t="str">
        <f t="shared" si="229"/>
        <v>KT01011Quay phim truyền hình2</v>
      </c>
      <c r="K2060">
        <f t="shared" si="227"/>
        <v>1</v>
      </c>
      <c r="L2060" t="str">
        <f t="shared" si="230"/>
        <v/>
      </c>
      <c r="M2060" t="str">
        <f t="shared" si="231"/>
        <v>KT01011Quay phim truyền hình2</v>
      </c>
      <c r="N2060">
        <f t="shared" si="228"/>
        <v>2</v>
      </c>
      <c r="O2060" t="str">
        <f t="shared" si="226"/>
        <v>HK2</v>
      </c>
      <c r="P2060" t="str">
        <f t="shared" si="232"/>
        <v>HK2</v>
      </c>
    </row>
    <row r="2061" spans="1:16" ht="33">
      <c r="A2061" s="80" t="s">
        <v>204</v>
      </c>
      <c r="B2061" s="81" t="s">
        <v>1208</v>
      </c>
      <c r="C2061" s="80" t="s">
        <v>12</v>
      </c>
      <c r="D2061" s="80">
        <v>2</v>
      </c>
      <c r="E2061" s="80">
        <v>1.5</v>
      </c>
      <c r="F2061" s="80">
        <v>0.5</v>
      </c>
      <c r="G2061" s="80"/>
      <c r="H2061" s="83" t="s">
        <v>1693</v>
      </c>
      <c r="I2061" s="26" t="s">
        <v>13</v>
      </c>
      <c r="J2061" t="str">
        <f t="shared" si="229"/>
        <v>CN01002Quay phim truyền hình2</v>
      </c>
      <c r="K2061">
        <f t="shared" si="227"/>
        <v>1</v>
      </c>
      <c r="L2061" t="str">
        <f t="shared" si="230"/>
        <v/>
      </c>
      <c r="M2061" t="str">
        <f t="shared" si="231"/>
        <v>CN01002Quay phim truyền hình2</v>
      </c>
      <c r="N2061">
        <f t="shared" si="228"/>
        <v>1</v>
      </c>
      <c r="O2061" t="str">
        <f t="shared" si="226"/>
        <v/>
      </c>
      <c r="P2061" t="str">
        <f t="shared" si="232"/>
        <v/>
      </c>
    </row>
    <row r="2062" spans="1:16" ht="33">
      <c r="A2062" s="80" t="s">
        <v>205</v>
      </c>
      <c r="B2062" s="81" t="s">
        <v>1211</v>
      </c>
      <c r="C2062" s="80" t="s">
        <v>21</v>
      </c>
      <c r="D2062" s="80">
        <v>2</v>
      </c>
      <c r="E2062" s="80">
        <v>1.5</v>
      </c>
      <c r="F2062" s="80">
        <v>0.5</v>
      </c>
      <c r="G2062" s="80"/>
      <c r="H2062" s="83" t="s">
        <v>1693</v>
      </c>
      <c r="I2062" s="26" t="s">
        <v>13</v>
      </c>
      <c r="J2062" t="str">
        <f t="shared" si="229"/>
        <v>LS01002Quay phim truyền hình2</v>
      </c>
      <c r="K2062">
        <f t="shared" si="227"/>
        <v>2</v>
      </c>
      <c r="L2062" t="str">
        <f t="shared" si="230"/>
        <v>HK1</v>
      </c>
      <c r="M2062" t="str">
        <f t="shared" si="231"/>
        <v>LS01002Quay phim truyền hình2</v>
      </c>
      <c r="N2062">
        <f t="shared" si="228"/>
        <v>1</v>
      </c>
      <c r="O2062" t="str">
        <f t="shared" si="226"/>
        <v/>
      </c>
      <c r="P2062" t="str">
        <f t="shared" si="232"/>
        <v>HK1</v>
      </c>
    </row>
    <row r="2063" spans="1:16" ht="33">
      <c r="A2063" s="80" t="s">
        <v>208</v>
      </c>
      <c r="B2063" s="81" t="s">
        <v>23</v>
      </c>
      <c r="C2063" s="80" t="s">
        <v>24</v>
      </c>
      <c r="D2063" s="80">
        <v>2</v>
      </c>
      <c r="E2063" s="80">
        <v>1.5</v>
      </c>
      <c r="F2063" s="80">
        <v>0.5</v>
      </c>
      <c r="G2063" s="80"/>
      <c r="H2063" s="83" t="s">
        <v>1693</v>
      </c>
      <c r="I2063" s="26" t="s">
        <v>13</v>
      </c>
      <c r="J2063" t="str">
        <f t="shared" si="229"/>
        <v>TH01001Quay phim truyền hình2</v>
      </c>
      <c r="K2063">
        <f t="shared" si="227"/>
        <v>2</v>
      </c>
      <c r="L2063" t="str">
        <f t="shared" si="230"/>
        <v>HK1</v>
      </c>
      <c r="M2063" t="str">
        <f t="shared" si="231"/>
        <v>TH01001Quay phim truyền hình2</v>
      </c>
      <c r="N2063">
        <f t="shared" si="228"/>
        <v>1</v>
      </c>
      <c r="O2063" t="str">
        <f t="shared" si="226"/>
        <v/>
      </c>
      <c r="P2063" t="str">
        <f t="shared" si="232"/>
        <v>HK1</v>
      </c>
    </row>
    <row r="2064" spans="1:16" ht="33">
      <c r="A2064" s="80" t="s">
        <v>211</v>
      </c>
      <c r="B2064" s="81" t="s">
        <v>26</v>
      </c>
      <c r="C2064" s="80" t="s">
        <v>27</v>
      </c>
      <c r="D2064" s="80">
        <v>3</v>
      </c>
      <c r="E2064" s="80">
        <v>2</v>
      </c>
      <c r="F2064" s="80">
        <v>1</v>
      </c>
      <c r="G2064" s="80" t="s">
        <v>28</v>
      </c>
      <c r="H2064" s="83" t="s">
        <v>1693</v>
      </c>
      <c r="I2064" s="26" t="s">
        <v>13</v>
      </c>
      <c r="J2064" t="str">
        <f t="shared" si="229"/>
        <v>NP01001Quay phim truyền hình3</v>
      </c>
      <c r="K2064">
        <f t="shared" si="227"/>
        <v>1</v>
      </c>
      <c r="L2064" t="str">
        <f t="shared" si="230"/>
        <v/>
      </c>
      <c r="M2064" t="str">
        <f t="shared" si="231"/>
        <v>NP01001Quay phim truyền hình3</v>
      </c>
      <c r="N2064">
        <f t="shared" si="228"/>
        <v>1</v>
      </c>
      <c r="O2064" t="str">
        <f t="shared" ref="O2064:O2127" si="233">IF(OR(N2064=2,N2064=3),"HK2","")</f>
        <v/>
      </c>
      <c r="P2064" t="str">
        <f t="shared" si="232"/>
        <v/>
      </c>
    </row>
    <row r="2065" spans="1:16" ht="33">
      <c r="A2065" s="80" t="s">
        <v>213</v>
      </c>
      <c r="B2065" s="81" t="s">
        <v>30</v>
      </c>
      <c r="C2065" s="80" t="s">
        <v>508</v>
      </c>
      <c r="D2065" s="80">
        <v>2</v>
      </c>
      <c r="E2065" s="80">
        <v>1.5</v>
      </c>
      <c r="F2065" s="80">
        <v>0.5</v>
      </c>
      <c r="G2065" s="80"/>
      <c r="H2065" s="83" t="s">
        <v>1693</v>
      </c>
      <c r="I2065" s="26" t="s">
        <v>13</v>
      </c>
      <c r="J2065" t="str">
        <f t="shared" si="229"/>
        <v>CT01001Quay phim truyền hình2</v>
      </c>
      <c r="K2065">
        <f t="shared" si="227"/>
        <v>1</v>
      </c>
      <c r="L2065" t="str">
        <f t="shared" si="230"/>
        <v/>
      </c>
      <c r="M2065" t="str">
        <f t="shared" si="231"/>
        <v>CT01001Quay phim truyền hình2</v>
      </c>
      <c r="N2065">
        <f t="shared" si="228"/>
        <v>2</v>
      </c>
      <c r="O2065" t="str">
        <f t="shared" si="233"/>
        <v>HK2</v>
      </c>
      <c r="P2065" t="str">
        <f t="shared" si="232"/>
        <v>HK2</v>
      </c>
    </row>
    <row r="2066" spans="1:16" ht="33">
      <c r="A2066" s="80" t="s">
        <v>215</v>
      </c>
      <c r="B2066" s="81" t="s">
        <v>33</v>
      </c>
      <c r="C2066" s="80" t="s">
        <v>1435</v>
      </c>
      <c r="D2066" s="80">
        <v>2</v>
      </c>
      <c r="E2066" s="80">
        <v>1.5</v>
      </c>
      <c r="F2066" s="80">
        <v>0.5</v>
      </c>
      <c r="G2066" s="80"/>
      <c r="H2066" s="83" t="s">
        <v>1693</v>
      </c>
      <c r="I2066" s="26" t="s">
        <v>13</v>
      </c>
      <c r="J2066" t="str">
        <f t="shared" si="229"/>
        <v>XD01001Quay phim truyền hình2</v>
      </c>
      <c r="K2066">
        <f t="shared" si="227"/>
        <v>2</v>
      </c>
      <c r="L2066" t="str">
        <f t="shared" si="230"/>
        <v>HK1</v>
      </c>
      <c r="M2066" t="str">
        <f t="shared" si="231"/>
        <v>XD01001Quay phim truyền hình2</v>
      </c>
      <c r="N2066">
        <f t="shared" si="228"/>
        <v>1</v>
      </c>
      <c r="O2066" t="str">
        <f t="shared" si="233"/>
        <v/>
      </c>
      <c r="P2066" t="str">
        <f t="shared" si="232"/>
        <v>HK1</v>
      </c>
    </row>
    <row r="2067" spans="1:16" ht="33">
      <c r="A2067" s="80" t="s">
        <v>218</v>
      </c>
      <c r="B2067" s="81" t="s">
        <v>36</v>
      </c>
      <c r="C2067" s="80" t="s">
        <v>37</v>
      </c>
      <c r="D2067" s="80">
        <v>2</v>
      </c>
      <c r="E2067" s="80">
        <v>1.5</v>
      </c>
      <c r="F2067" s="80">
        <v>0.5</v>
      </c>
      <c r="G2067" s="80"/>
      <c r="H2067" s="83" t="s">
        <v>1693</v>
      </c>
      <c r="I2067" s="26" t="s">
        <v>13</v>
      </c>
      <c r="J2067" t="str">
        <f t="shared" si="229"/>
        <v>TG01004Quay phim truyền hình2</v>
      </c>
      <c r="K2067">
        <f t="shared" si="227"/>
        <v>2</v>
      </c>
      <c r="L2067" t="str">
        <f t="shared" si="230"/>
        <v>HK1</v>
      </c>
      <c r="M2067" t="str">
        <f t="shared" si="231"/>
        <v>TG01004Quay phim truyền hình2</v>
      </c>
      <c r="N2067">
        <f t="shared" si="228"/>
        <v>1</v>
      </c>
      <c r="O2067" t="str">
        <f t="shared" si="233"/>
        <v/>
      </c>
      <c r="P2067" t="str">
        <f t="shared" si="232"/>
        <v>HK1</v>
      </c>
    </row>
    <row r="2068" spans="1:16" ht="33">
      <c r="A2068" s="80" t="s">
        <v>38</v>
      </c>
      <c r="B2068" s="81" t="s">
        <v>71</v>
      </c>
      <c r="C2068" s="80" t="s">
        <v>72</v>
      </c>
      <c r="D2068" s="80">
        <v>2</v>
      </c>
      <c r="E2068" s="80">
        <v>1.5</v>
      </c>
      <c r="F2068" s="80">
        <v>0.5</v>
      </c>
      <c r="G2068" s="80"/>
      <c r="H2068" s="83" t="s">
        <v>1693</v>
      </c>
      <c r="I2068" s="26" t="s">
        <v>73</v>
      </c>
      <c r="J2068" t="str">
        <f t="shared" si="229"/>
        <v>XH01001Quay phim truyền hình2</v>
      </c>
      <c r="K2068">
        <f t="shared" si="227"/>
        <v>1</v>
      </c>
      <c r="L2068" t="str">
        <f t="shared" si="230"/>
        <v/>
      </c>
      <c r="M2068" t="str">
        <f t="shared" si="231"/>
        <v>XH01001Quay phim truyền hình2</v>
      </c>
      <c r="N2068">
        <f t="shared" si="228"/>
        <v>1</v>
      </c>
      <c r="O2068" t="str">
        <f t="shared" si="233"/>
        <v/>
      </c>
      <c r="P2068" t="str">
        <f t="shared" si="232"/>
        <v/>
      </c>
    </row>
    <row r="2069" spans="1:16" ht="33">
      <c r="A2069" s="80" t="s">
        <v>41</v>
      </c>
      <c r="B2069" s="81" t="s">
        <v>305</v>
      </c>
      <c r="C2069" s="80" t="s">
        <v>306</v>
      </c>
      <c r="D2069" s="80">
        <v>2</v>
      </c>
      <c r="E2069" s="80">
        <v>1.5</v>
      </c>
      <c r="F2069" s="80">
        <v>0.5</v>
      </c>
      <c r="G2069" s="80"/>
      <c r="H2069" s="83" t="s">
        <v>1693</v>
      </c>
      <c r="I2069" s="26" t="s">
        <v>73</v>
      </c>
      <c r="J2069" t="str">
        <f t="shared" si="229"/>
        <v>QT02552Quay phim truyền hình2</v>
      </c>
      <c r="K2069">
        <f t="shared" si="227"/>
        <v>1</v>
      </c>
      <c r="L2069" t="str">
        <f t="shared" si="230"/>
        <v/>
      </c>
      <c r="M2069" t="str">
        <f t="shared" si="231"/>
        <v>QT02552Quay phim truyền hình2</v>
      </c>
      <c r="N2069">
        <f t="shared" si="228"/>
        <v>2</v>
      </c>
      <c r="O2069" t="str">
        <f t="shared" si="233"/>
        <v>HK2</v>
      </c>
      <c r="P2069" t="str">
        <f t="shared" si="232"/>
        <v>HK2</v>
      </c>
    </row>
    <row r="2070" spans="1:16" ht="33">
      <c r="A2070" s="80" t="s">
        <v>44</v>
      </c>
      <c r="B2070" s="81" t="s">
        <v>216</v>
      </c>
      <c r="C2070" s="80" t="s">
        <v>217</v>
      </c>
      <c r="D2070" s="80">
        <v>2</v>
      </c>
      <c r="E2070" s="80">
        <v>1.5</v>
      </c>
      <c r="F2070" s="80">
        <v>0.5</v>
      </c>
      <c r="G2070" s="80"/>
      <c r="H2070" s="83" t="s">
        <v>1693</v>
      </c>
      <c r="I2070" s="26" t="s">
        <v>73</v>
      </c>
      <c r="J2070" t="str">
        <f t="shared" si="229"/>
        <v>ĐC01001Quay phim truyền hình2</v>
      </c>
      <c r="K2070">
        <f t="shared" si="227"/>
        <v>1</v>
      </c>
      <c r="L2070" t="str">
        <f t="shared" si="230"/>
        <v/>
      </c>
      <c r="M2070" t="str">
        <f t="shared" si="231"/>
        <v>ĐC01001Quay phim truyền hình2</v>
      </c>
      <c r="N2070">
        <f t="shared" si="228"/>
        <v>2</v>
      </c>
      <c r="O2070" t="str">
        <f t="shared" si="233"/>
        <v>HK2</v>
      </c>
      <c r="P2070" t="str">
        <f t="shared" si="232"/>
        <v>HK2</v>
      </c>
    </row>
    <row r="2071" spans="1:16" ht="33">
      <c r="A2071" s="80" t="s">
        <v>47</v>
      </c>
      <c r="B2071" s="81" t="s">
        <v>1553</v>
      </c>
      <c r="C2071" s="80" t="s">
        <v>1554</v>
      </c>
      <c r="D2071" s="80">
        <v>2</v>
      </c>
      <c r="E2071" s="80">
        <v>1.5</v>
      </c>
      <c r="F2071" s="80">
        <v>0.5</v>
      </c>
      <c r="G2071" s="80"/>
      <c r="H2071" s="83" t="s">
        <v>1693</v>
      </c>
      <c r="I2071" s="26" t="s">
        <v>73</v>
      </c>
      <c r="J2071" t="str">
        <f t="shared" si="229"/>
        <v>KT01006Quay phim truyền hình2</v>
      </c>
      <c r="K2071">
        <f t="shared" si="227"/>
        <v>1</v>
      </c>
      <c r="L2071" t="str">
        <f t="shared" si="230"/>
        <v/>
      </c>
      <c r="M2071" t="str">
        <f t="shared" si="231"/>
        <v>KT01006Quay phim truyền hình2</v>
      </c>
      <c r="N2071">
        <f t="shared" si="228"/>
        <v>1</v>
      </c>
      <c r="O2071" t="str">
        <f t="shared" si="233"/>
        <v/>
      </c>
      <c r="P2071" t="str">
        <f t="shared" si="232"/>
        <v/>
      </c>
    </row>
    <row r="2072" spans="1:16" ht="33">
      <c r="A2072" s="80" t="s">
        <v>50</v>
      </c>
      <c r="B2072" s="81" t="s">
        <v>76</v>
      </c>
      <c r="C2072" s="80" t="s">
        <v>299</v>
      </c>
      <c r="D2072" s="80">
        <v>2</v>
      </c>
      <c r="E2072" s="80">
        <v>1.5</v>
      </c>
      <c r="F2072" s="80">
        <v>0.5</v>
      </c>
      <c r="G2072" s="80"/>
      <c r="H2072" s="83" t="s">
        <v>1693</v>
      </c>
      <c r="I2072" s="26" t="s">
        <v>73</v>
      </c>
      <c r="J2072" t="str">
        <f t="shared" si="229"/>
        <v>TT01002Quay phim truyền hình2</v>
      </c>
      <c r="K2072">
        <f t="shared" si="227"/>
        <v>1</v>
      </c>
      <c r="L2072" t="str">
        <f t="shared" si="230"/>
        <v/>
      </c>
      <c r="M2072" t="str">
        <f t="shared" si="231"/>
        <v>TT01002Quay phim truyền hình2</v>
      </c>
      <c r="N2072">
        <f t="shared" si="228"/>
        <v>2</v>
      </c>
      <c r="O2072" t="str">
        <f t="shared" si="233"/>
        <v>HK2</v>
      </c>
      <c r="P2072" t="str">
        <f t="shared" si="232"/>
        <v>HK2</v>
      </c>
    </row>
    <row r="2073" spans="1:16" ht="33">
      <c r="A2073" s="80" t="s">
        <v>53</v>
      </c>
      <c r="B2073" s="81" t="s">
        <v>1436</v>
      </c>
      <c r="C2073" s="80" t="s">
        <v>1437</v>
      </c>
      <c r="D2073" s="80">
        <v>2</v>
      </c>
      <c r="E2073" s="80">
        <v>1.5</v>
      </c>
      <c r="F2073" s="80">
        <v>0.5</v>
      </c>
      <c r="G2073" s="80"/>
      <c r="H2073" s="83" t="s">
        <v>1693</v>
      </c>
      <c r="I2073" s="26" t="s">
        <v>73</v>
      </c>
      <c r="J2073" t="str">
        <f t="shared" si="229"/>
        <v>ĐC01006Quay phim truyền hình2</v>
      </c>
      <c r="K2073">
        <f t="shared" si="227"/>
        <v>1</v>
      </c>
      <c r="L2073" t="str">
        <f t="shared" si="230"/>
        <v/>
      </c>
      <c r="M2073" t="str">
        <f t="shared" si="231"/>
        <v>ĐC01006Quay phim truyền hình2</v>
      </c>
      <c r="N2073">
        <f t="shared" si="228"/>
        <v>1</v>
      </c>
      <c r="O2073" t="str">
        <f t="shared" si="233"/>
        <v/>
      </c>
      <c r="P2073" t="str">
        <f t="shared" si="232"/>
        <v/>
      </c>
    </row>
    <row r="2074" spans="1:16" ht="33">
      <c r="A2074" s="80" t="s">
        <v>56</v>
      </c>
      <c r="B2074" s="81" t="s">
        <v>1555</v>
      </c>
      <c r="C2074" s="80" t="s">
        <v>1359</v>
      </c>
      <c r="D2074" s="80">
        <v>2</v>
      </c>
      <c r="E2074" s="80">
        <v>1.5</v>
      </c>
      <c r="F2074" s="80">
        <v>0.5</v>
      </c>
      <c r="G2074" s="80"/>
      <c r="H2074" s="83" t="s">
        <v>1693</v>
      </c>
      <c r="I2074" s="26" t="s">
        <v>73</v>
      </c>
      <c r="J2074" t="str">
        <f t="shared" si="229"/>
        <v>TG01007Quay phim truyền hình2</v>
      </c>
      <c r="K2074">
        <f t="shared" si="227"/>
        <v>1</v>
      </c>
      <c r="L2074" t="str">
        <f t="shared" si="230"/>
        <v/>
      </c>
      <c r="M2074" t="str">
        <f t="shared" si="231"/>
        <v>TG01007Quay phim truyền hình2</v>
      </c>
      <c r="N2074">
        <f t="shared" si="228"/>
        <v>1</v>
      </c>
      <c r="O2074" t="str">
        <f t="shared" si="233"/>
        <v/>
      </c>
      <c r="P2074" t="str">
        <f t="shared" si="232"/>
        <v/>
      </c>
    </row>
    <row r="2075" spans="1:16" ht="33">
      <c r="A2075" s="80" t="s">
        <v>59</v>
      </c>
      <c r="B2075" s="81" t="s">
        <v>80</v>
      </c>
      <c r="C2075" s="80" t="s">
        <v>1438</v>
      </c>
      <c r="D2075" s="80">
        <v>2</v>
      </c>
      <c r="E2075" s="80">
        <v>1.5</v>
      </c>
      <c r="F2075" s="80">
        <v>0.5</v>
      </c>
      <c r="G2075" s="80"/>
      <c r="H2075" s="83" t="s">
        <v>1693</v>
      </c>
      <c r="I2075" s="26" t="s">
        <v>73</v>
      </c>
      <c r="J2075" t="str">
        <f t="shared" si="229"/>
        <v>QT01001Quay phim truyền hình2</v>
      </c>
      <c r="K2075">
        <f t="shared" si="227"/>
        <v>1</v>
      </c>
      <c r="L2075" t="str">
        <f t="shared" si="230"/>
        <v/>
      </c>
      <c r="M2075" t="str">
        <f t="shared" si="231"/>
        <v>QT01001Quay phim truyền hình2</v>
      </c>
      <c r="N2075">
        <f t="shared" si="228"/>
        <v>1</v>
      </c>
      <c r="O2075" t="str">
        <f t="shared" si="233"/>
        <v/>
      </c>
      <c r="P2075" t="str">
        <f t="shared" si="232"/>
        <v/>
      </c>
    </row>
    <row r="2076" spans="1:16" ht="33">
      <c r="A2076" s="80" t="s">
        <v>62</v>
      </c>
      <c r="B2076" s="81" t="s">
        <v>1556</v>
      </c>
      <c r="C2076" s="80" t="s">
        <v>1557</v>
      </c>
      <c r="D2076" s="80">
        <v>2</v>
      </c>
      <c r="E2076" s="80">
        <v>1.5</v>
      </c>
      <c r="F2076" s="80">
        <v>0.5</v>
      </c>
      <c r="G2076" s="80"/>
      <c r="H2076" s="83" t="s">
        <v>1693</v>
      </c>
      <c r="I2076" s="26" t="s">
        <v>73</v>
      </c>
      <c r="J2076" t="str">
        <f t="shared" si="229"/>
        <v>ĐC01004Quay phim truyền hình2</v>
      </c>
      <c r="K2076">
        <f t="shared" si="227"/>
        <v>1</v>
      </c>
      <c r="L2076" t="str">
        <f t="shared" si="230"/>
        <v/>
      </c>
      <c r="M2076" t="str">
        <f t="shared" si="231"/>
        <v>ĐC01004Quay phim truyền hình2</v>
      </c>
      <c r="N2076">
        <f t="shared" si="228"/>
        <v>1</v>
      </c>
      <c r="O2076" t="str">
        <f t="shared" si="233"/>
        <v/>
      </c>
      <c r="P2076" t="str">
        <f t="shared" si="232"/>
        <v/>
      </c>
    </row>
    <row r="2077" spans="1:16" ht="33">
      <c r="A2077" s="80" t="s">
        <v>65</v>
      </c>
      <c r="B2077" s="81" t="s">
        <v>82</v>
      </c>
      <c r="C2077" s="80" t="s">
        <v>1558</v>
      </c>
      <c r="D2077" s="80">
        <v>2</v>
      </c>
      <c r="E2077" s="80">
        <v>1.5</v>
      </c>
      <c r="F2077" s="80">
        <v>0.5</v>
      </c>
      <c r="G2077" s="80"/>
      <c r="H2077" s="83" t="s">
        <v>1693</v>
      </c>
      <c r="I2077" s="26" t="s">
        <v>73</v>
      </c>
      <c r="J2077" t="str">
        <f t="shared" si="229"/>
        <v>TT01001Quay phim truyền hình2</v>
      </c>
      <c r="K2077">
        <f t="shared" si="227"/>
        <v>1</v>
      </c>
      <c r="L2077" t="str">
        <f t="shared" si="230"/>
        <v/>
      </c>
      <c r="M2077" t="str">
        <f t="shared" si="231"/>
        <v>TT01001Quay phim truyền hình2</v>
      </c>
      <c r="N2077">
        <f t="shared" si="228"/>
        <v>1</v>
      </c>
      <c r="O2077" t="str">
        <f t="shared" si="233"/>
        <v/>
      </c>
      <c r="P2077" t="str">
        <f t="shared" si="232"/>
        <v/>
      </c>
    </row>
    <row r="2078" spans="1:16" ht="33">
      <c r="A2078" s="80" t="s">
        <v>68</v>
      </c>
      <c r="B2078" s="81" t="s">
        <v>39</v>
      </c>
      <c r="C2078" s="80" t="s">
        <v>40</v>
      </c>
      <c r="D2078" s="80">
        <v>3</v>
      </c>
      <c r="E2078" s="80">
        <v>1</v>
      </c>
      <c r="F2078" s="80">
        <v>2</v>
      </c>
      <c r="G2078" s="80"/>
      <c r="H2078" s="83" t="s">
        <v>1693</v>
      </c>
      <c r="I2078" s="26" t="s">
        <v>13</v>
      </c>
      <c r="J2078" t="str">
        <f t="shared" si="229"/>
        <v>ĐC01005Quay phim truyền hình3</v>
      </c>
      <c r="K2078">
        <f t="shared" si="227"/>
        <v>1</v>
      </c>
      <c r="L2078" t="str">
        <f t="shared" si="230"/>
        <v/>
      </c>
      <c r="M2078" t="str">
        <f t="shared" si="231"/>
        <v>ĐC01005Quay phim truyền hình3</v>
      </c>
      <c r="N2078">
        <f t="shared" si="228"/>
        <v>1</v>
      </c>
      <c r="O2078" t="str">
        <f t="shared" si="233"/>
        <v/>
      </c>
      <c r="P2078" t="str">
        <f t="shared" si="232"/>
        <v/>
      </c>
    </row>
    <row r="2079" spans="1:16" ht="33">
      <c r="A2079" s="80" t="s">
        <v>237</v>
      </c>
      <c r="B2079" s="81" t="s">
        <v>42</v>
      </c>
      <c r="C2079" s="80" t="s">
        <v>43</v>
      </c>
      <c r="D2079" s="80">
        <v>4</v>
      </c>
      <c r="E2079" s="80">
        <v>2</v>
      </c>
      <c r="F2079" s="80">
        <v>2</v>
      </c>
      <c r="G2079" s="80"/>
      <c r="H2079" s="83" t="s">
        <v>1693</v>
      </c>
      <c r="I2079" s="26" t="s">
        <v>13</v>
      </c>
      <c r="J2079" t="str">
        <f t="shared" si="229"/>
        <v>NN01015Quay phim truyền hình4</v>
      </c>
      <c r="K2079">
        <f t="shared" si="227"/>
        <v>2</v>
      </c>
      <c r="L2079" t="str">
        <f t="shared" si="230"/>
        <v>HK1</v>
      </c>
      <c r="M2079" t="str">
        <f t="shared" si="231"/>
        <v>NN01015Quay phim truyền hình4</v>
      </c>
      <c r="N2079">
        <f t="shared" si="228"/>
        <v>1</v>
      </c>
      <c r="O2079" t="str">
        <f t="shared" si="233"/>
        <v/>
      </c>
      <c r="P2079" t="str">
        <f t="shared" si="232"/>
        <v>HK1</v>
      </c>
    </row>
    <row r="2080" spans="1:16" ht="33">
      <c r="A2080" s="80" t="s">
        <v>239</v>
      </c>
      <c r="B2080" s="81" t="s">
        <v>45</v>
      </c>
      <c r="C2080" s="80" t="s">
        <v>46</v>
      </c>
      <c r="D2080" s="80">
        <v>4</v>
      </c>
      <c r="E2080" s="80">
        <v>2</v>
      </c>
      <c r="F2080" s="80">
        <v>2</v>
      </c>
      <c r="G2080" s="80"/>
      <c r="H2080" s="83" t="s">
        <v>1693</v>
      </c>
      <c r="I2080" s="26" t="s">
        <v>13</v>
      </c>
      <c r="J2080" t="str">
        <f t="shared" si="229"/>
        <v>NN01016Quay phim truyền hình4</v>
      </c>
      <c r="K2080">
        <f t="shared" si="227"/>
        <v>1</v>
      </c>
      <c r="L2080" t="str">
        <f t="shared" si="230"/>
        <v/>
      </c>
      <c r="M2080" t="str">
        <f t="shared" si="231"/>
        <v>NN01016Quay phim truyền hình4</v>
      </c>
      <c r="N2080">
        <f t="shared" si="228"/>
        <v>2</v>
      </c>
      <c r="O2080" t="str">
        <f t="shared" si="233"/>
        <v>HK2</v>
      </c>
      <c r="P2080" t="str">
        <f t="shared" si="232"/>
        <v>HK2</v>
      </c>
    </row>
    <row r="2081" spans="1:16" ht="33">
      <c r="A2081" s="80" t="s">
        <v>241</v>
      </c>
      <c r="B2081" s="81" t="s">
        <v>48</v>
      </c>
      <c r="C2081" s="80" t="s">
        <v>49</v>
      </c>
      <c r="D2081" s="80">
        <v>4</v>
      </c>
      <c r="E2081" s="80">
        <v>2</v>
      </c>
      <c r="F2081" s="80">
        <v>2</v>
      </c>
      <c r="G2081" s="80"/>
      <c r="H2081" s="83" t="s">
        <v>1693</v>
      </c>
      <c r="I2081" s="26" t="s">
        <v>13</v>
      </c>
      <c r="J2081" t="str">
        <f t="shared" si="229"/>
        <v>NN01017Quay phim truyền hình4</v>
      </c>
      <c r="K2081">
        <f t="shared" si="227"/>
        <v>1</v>
      </c>
      <c r="L2081" t="str">
        <f t="shared" si="230"/>
        <v/>
      </c>
      <c r="M2081" t="str">
        <f t="shared" si="231"/>
        <v>NN01017Quay phim truyền hình4</v>
      </c>
      <c r="N2081">
        <f t="shared" si="228"/>
        <v>1</v>
      </c>
      <c r="O2081" t="str">
        <f t="shared" si="233"/>
        <v/>
      </c>
      <c r="P2081" t="str">
        <f t="shared" si="232"/>
        <v/>
      </c>
    </row>
    <row r="2082" spans="1:16" ht="33">
      <c r="A2082" s="80" t="s">
        <v>120</v>
      </c>
      <c r="B2082" s="81" t="s">
        <v>51</v>
      </c>
      <c r="C2082" s="80" t="s">
        <v>52</v>
      </c>
      <c r="D2082" s="80">
        <v>4</v>
      </c>
      <c r="E2082" s="80">
        <v>2</v>
      </c>
      <c r="F2082" s="80">
        <v>2</v>
      </c>
      <c r="G2082" s="80"/>
      <c r="H2082" s="83" t="s">
        <v>1693</v>
      </c>
      <c r="I2082" s="26" t="s">
        <v>13</v>
      </c>
      <c r="J2082" t="str">
        <f t="shared" si="229"/>
        <v>NN01019Quay phim truyền hình4</v>
      </c>
      <c r="K2082">
        <f t="shared" si="227"/>
        <v>1</v>
      </c>
      <c r="L2082" t="str">
        <f t="shared" si="230"/>
        <v/>
      </c>
      <c r="M2082" t="str">
        <f t="shared" si="231"/>
        <v>NN01019Quay phim truyền hình4</v>
      </c>
      <c r="N2082">
        <f t="shared" si="228"/>
        <v>1</v>
      </c>
      <c r="O2082" t="str">
        <f t="shared" si="233"/>
        <v/>
      </c>
      <c r="P2082" t="str">
        <f t="shared" si="232"/>
        <v/>
      </c>
    </row>
    <row r="2083" spans="1:16" ht="33">
      <c r="A2083" s="80" t="s">
        <v>123</v>
      </c>
      <c r="B2083" s="81" t="s">
        <v>54</v>
      </c>
      <c r="C2083" s="80" t="s">
        <v>55</v>
      </c>
      <c r="D2083" s="80">
        <v>4</v>
      </c>
      <c r="E2083" s="80">
        <v>2</v>
      </c>
      <c r="F2083" s="80">
        <v>2</v>
      </c>
      <c r="G2083" s="80"/>
      <c r="H2083" s="83" t="s">
        <v>1693</v>
      </c>
      <c r="I2083" s="26" t="s">
        <v>13</v>
      </c>
      <c r="J2083" t="str">
        <f t="shared" si="229"/>
        <v>NN01020Quay phim truyền hình4</v>
      </c>
      <c r="K2083">
        <f t="shared" si="227"/>
        <v>1</v>
      </c>
      <c r="L2083" t="str">
        <f t="shared" si="230"/>
        <v/>
      </c>
      <c r="M2083" t="str">
        <f t="shared" si="231"/>
        <v>NN01020Quay phim truyền hình4</v>
      </c>
      <c r="N2083">
        <f t="shared" si="228"/>
        <v>2</v>
      </c>
      <c r="O2083" t="str">
        <f t="shared" si="233"/>
        <v>HK2</v>
      </c>
      <c r="P2083" t="str">
        <f t="shared" si="232"/>
        <v>HK2</v>
      </c>
    </row>
    <row r="2084" spans="1:16" ht="33">
      <c r="A2084" s="80" t="s">
        <v>126</v>
      </c>
      <c r="B2084" s="81" t="s">
        <v>57</v>
      </c>
      <c r="C2084" s="80" t="s">
        <v>58</v>
      </c>
      <c r="D2084" s="80">
        <v>4</v>
      </c>
      <c r="E2084" s="80">
        <v>2</v>
      </c>
      <c r="F2084" s="80">
        <v>2</v>
      </c>
      <c r="G2084" s="80"/>
      <c r="H2084" s="83" t="s">
        <v>1693</v>
      </c>
      <c r="I2084" s="26" t="s">
        <v>13</v>
      </c>
      <c r="J2084" t="str">
        <f t="shared" si="229"/>
        <v>NN01021Quay phim truyền hình4</v>
      </c>
      <c r="K2084">
        <f t="shared" si="227"/>
        <v>1</v>
      </c>
      <c r="L2084" t="str">
        <f t="shared" si="230"/>
        <v/>
      </c>
      <c r="M2084" t="str">
        <f t="shared" si="231"/>
        <v>NN01021Quay phim truyền hình4</v>
      </c>
      <c r="N2084">
        <f t="shared" si="228"/>
        <v>1</v>
      </c>
      <c r="O2084" t="str">
        <f t="shared" si="233"/>
        <v/>
      </c>
      <c r="P2084" t="str">
        <f t="shared" si="232"/>
        <v/>
      </c>
    </row>
    <row r="2085" spans="1:16" ht="33">
      <c r="A2085" s="80" t="s">
        <v>254</v>
      </c>
      <c r="B2085" s="81" t="s">
        <v>221</v>
      </c>
      <c r="C2085" s="80" t="s">
        <v>222</v>
      </c>
      <c r="D2085" s="80">
        <v>3</v>
      </c>
      <c r="E2085" s="80">
        <v>1.5</v>
      </c>
      <c r="F2085" s="80">
        <v>1.5</v>
      </c>
      <c r="G2085" s="80"/>
      <c r="H2085" s="83" t="s">
        <v>1693</v>
      </c>
      <c r="I2085" s="26" t="s">
        <v>13</v>
      </c>
      <c r="J2085" t="str">
        <f t="shared" si="229"/>
        <v>BC02801Quay phim truyền hình3</v>
      </c>
      <c r="K2085">
        <f t="shared" si="227"/>
        <v>2</v>
      </c>
      <c r="L2085" t="str">
        <f t="shared" si="230"/>
        <v>HK1</v>
      </c>
      <c r="M2085" t="str">
        <f t="shared" si="231"/>
        <v>BC02801Quay phim truyền hình3</v>
      </c>
      <c r="N2085">
        <f t="shared" si="228"/>
        <v>1</v>
      </c>
      <c r="O2085" t="str">
        <f t="shared" si="233"/>
        <v/>
      </c>
      <c r="P2085" t="str">
        <f t="shared" si="232"/>
        <v>HK1</v>
      </c>
    </row>
    <row r="2086" spans="1:16" ht="33">
      <c r="A2086" s="80" t="s">
        <v>257</v>
      </c>
      <c r="B2086" s="81" t="s">
        <v>223</v>
      </c>
      <c r="C2086" s="80" t="s">
        <v>224</v>
      </c>
      <c r="D2086" s="80">
        <v>3</v>
      </c>
      <c r="E2086" s="80">
        <v>1.5</v>
      </c>
      <c r="F2086" s="80">
        <v>1.5</v>
      </c>
      <c r="G2086" s="80"/>
      <c r="H2086" s="83" t="s">
        <v>1693</v>
      </c>
      <c r="I2086" s="26" t="s">
        <v>13</v>
      </c>
      <c r="J2086" t="str">
        <f t="shared" si="229"/>
        <v>PT02306Quay phim truyền hình3</v>
      </c>
      <c r="K2086">
        <f t="shared" si="227"/>
        <v>1</v>
      </c>
      <c r="L2086" t="str">
        <f t="shared" si="230"/>
        <v/>
      </c>
      <c r="M2086" t="str">
        <f t="shared" si="231"/>
        <v>PT02306Quay phim truyền hình3</v>
      </c>
      <c r="N2086">
        <f t="shared" si="228"/>
        <v>1</v>
      </c>
      <c r="O2086" t="str">
        <f t="shared" si="233"/>
        <v/>
      </c>
      <c r="P2086" t="str">
        <f t="shared" si="232"/>
        <v/>
      </c>
    </row>
    <row r="2087" spans="1:16" ht="33">
      <c r="A2087" s="80" t="s">
        <v>260</v>
      </c>
      <c r="B2087" s="81" t="s">
        <v>1561</v>
      </c>
      <c r="C2087" s="80" t="s">
        <v>1562</v>
      </c>
      <c r="D2087" s="80">
        <v>3</v>
      </c>
      <c r="E2087" s="80">
        <v>1.5</v>
      </c>
      <c r="F2087" s="80">
        <v>1.5</v>
      </c>
      <c r="G2087" s="80"/>
      <c r="H2087" s="83" t="s">
        <v>1693</v>
      </c>
      <c r="I2087" s="26" t="s">
        <v>13</v>
      </c>
      <c r="J2087" t="str">
        <f t="shared" si="229"/>
        <v>BC02115Quay phim truyền hình3</v>
      </c>
      <c r="K2087">
        <f t="shared" si="227"/>
        <v>1</v>
      </c>
      <c r="L2087" t="str">
        <f t="shared" si="230"/>
        <v/>
      </c>
      <c r="M2087" t="str">
        <f t="shared" si="231"/>
        <v>BC02115Quay phim truyền hình3</v>
      </c>
      <c r="N2087">
        <f t="shared" si="228"/>
        <v>1</v>
      </c>
      <c r="O2087" t="str">
        <f t="shared" si="233"/>
        <v/>
      </c>
      <c r="P2087" t="str">
        <f t="shared" si="232"/>
        <v/>
      </c>
    </row>
    <row r="2088" spans="1:16" ht="33">
      <c r="A2088" s="80" t="s">
        <v>261</v>
      </c>
      <c r="B2088" s="81" t="s">
        <v>1563</v>
      </c>
      <c r="C2088" s="80" t="s">
        <v>1564</v>
      </c>
      <c r="D2088" s="80">
        <v>3</v>
      </c>
      <c r="E2088" s="80">
        <v>1.5</v>
      </c>
      <c r="F2088" s="80">
        <v>1.5</v>
      </c>
      <c r="G2088" s="80"/>
      <c r="H2088" s="83" t="s">
        <v>1693</v>
      </c>
      <c r="I2088" s="26" t="s">
        <v>13</v>
      </c>
      <c r="J2088" t="str">
        <f t="shared" si="229"/>
        <v>QQ02101Quay phim truyền hình3</v>
      </c>
      <c r="K2088">
        <f t="shared" si="227"/>
        <v>1</v>
      </c>
      <c r="L2088" t="str">
        <f t="shared" si="230"/>
        <v/>
      </c>
      <c r="M2088" t="str">
        <f t="shared" si="231"/>
        <v>QQ02101Quay phim truyền hình3</v>
      </c>
      <c r="N2088">
        <f t="shared" si="228"/>
        <v>1</v>
      </c>
      <c r="O2088" t="str">
        <f t="shared" si="233"/>
        <v/>
      </c>
      <c r="P2088" t="str">
        <f t="shared" si="232"/>
        <v/>
      </c>
    </row>
    <row r="2089" spans="1:16" ht="33">
      <c r="A2089" s="80" t="s">
        <v>202</v>
      </c>
      <c r="B2089" s="81" t="s">
        <v>437</v>
      </c>
      <c r="C2089" s="80" t="s">
        <v>1565</v>
      </c>
      <c r="D2089" s="80">
        <v>3</v>
      </c>
      <c r="E2089" s="80">
        <v>1.5</v>
      </c>
      <c r="F2089" s="80">
        <v>1.5</v>
      </c>
      <c r="G2089" s="80"/>
      <c r="H2089" s="83" t="s">
        <v>1693</v>
      </c>
      <c r="I2089" s="26" t="s">
        <v>73</v>
      </c>
      <c r="J2089" t="str">
        <f t="shared" si="229"/>
        <v>PT03801Quay phim truyền hình3</v>
      </c>
      <c r="K2089">
        <f t="shared" si="227"/>
        <v>1</v>
      </c>
      <c r="L2089" t="str">
        <f t="shared" si="230"/>
        <v/>
      </c>
      <c r="M2089" t="str">
        <f t="shared" si="231"/>
        <v>PT03801Quay phim truyền hình3</v>
      </c>
      <c r="N2089">
        <f t="shared" si="228"/>
        <v>1</v>
      </c>
      <c r="O2089" t="str">
        <f t="shared" si="233"/>
        <v/>
      </c>
      <c r="P2089" t="str">
        <f t="shared" si="232"/>
        <v/>
      </c>
    </row>
    <row r="2090" spans="1:16" ht="33">
      <c r="A2090" s="80" t="s">
        <v>203</v>
      </c>
      <c r="B2090" s="81" t="s">
        <v>98</v>
      </c>
      <c r="C2090" s="80" t="s">
        <v>99</v>
      </c>
      <c r="D2090" s="80">
        <v>3</v>
      </c>
      <c r="E2090" s="80">
        <v>1</v>
      </c>
      <c r="F2090" s="80">
        <v>2</v>
      </c>
      <c r="G2090" s="80"/>
      <c r="H2090" s="83" t="s">
        <v>1693</v>
      </c>
      <c r="I2090" s="26" t="s">
        <v>73</v>
      </c>
      <c r="J2090" t="str">
        <f t="shared" si="229"/>
        <v>BC02307Quay phim truyền hình3</v>
      </c>
      <c r="K2090">
        <f t="shared" si="227"/>
        <v>1</v>
      </c>
      <c r="L2090" t="str">
        <f t="shared" si="230"/>
        <v/>
      </c>
      <c r="M2090" t="str">
        <f t="shared" si="231"/>
        <v>BC02307Quay phim truyền hình3</v>
      </c>
      <c r="N2090">
        <f t="shared" si="228"/>
        <v>1</v>
      </c>
      <c r="O2090" t="str">
        <f t="shared" si="233"/>
        <v/>
      </c>
      <c r="P2090" t="str">
        <f t="shared" si="232"/>
        <v/>
      </c>
    </row>
    <row r="2091" spans="1:16" ht="33">
      <c r="A2091" s="80" t="s">
        <v>204</v>
      </c>
      <c r="B2091" s="81" t="s">
        <v>1566</v>
      </c>
      <c r="C2091" s="80" t="s">
        <v>1567</v>
      </c>
      <c r="D2091" s="80">
        <v>3</v>
      </c>
      <c r="E2091" s="80">
        <v>1.5</v>
      </c>
      <c r="F2091" s="80">
        <v>1.5</v>
      </c>
      <c r="G2091" s="80"/>
      <c r="H2091" s="83" t="s">
        <v>1693</v>
      </c>
      <c r="I2091" s="26" t="s">
        <v>73</v>
      </c>
      <c r="J2091" t="str">
        <f t="shared" si="229"/>
        <v>BC02803Quay phim truyền hình3</v>
      </c>
      <c r="K2091">
        <f t="shared" si="227"/>
        <v>1</v>
      </c>
      <c r="L2091" t="str">
        <f t="shared" si="230"/>
        <v/>
      </c>
      <c r="M2091" t="str">
        <f t="shared" si="231"/>
        <v>BC02803Quay phim truyền hình3</v>
      </c>
      <c r="N2091">
        <f t="shared" si="228"/>
        <v>1</v>
      </c>
      <c r="O2091" t="str">
        <f t="shared" si="233"/>
        <v/>
      </c>
      <c r="P2091" t="str">
        <f t="shared" si="232"/>
        <v/>
      </c>
    </row>
    <row r="2092" spans="1:16" ht="33">
      <c r="A2092" s="80" t="s">
        <v>205</v>
      </c>
      <c r="B2092" s="81" t="s">
        <v>1568</v>
      </c>
      <c r="C2092" s="80" t="s">
        <v>1569</v>
      </c>
      <c r="D2092" s="80">
        <v>3</v>
      </c>
      <c r="E2092" s="80">
        <v>1.5</v>
      </c>
      <c r="F2092" s="80">
        <v>1.5</v>
      </c>
      <c r="G2092" s="80"/>
      <c r="H2092" s="83" t="s">
        <v>1693</v>
      </c>
      <c r="I2092" s="26" t="s">
        <v>73</v>
      </c>
      <c r="J2092" t="str">
        <f t="shared" si="229"/>
        <v>PT02805Quay phim truyền hình3</v>
      </c>
      <c r="K2092">
        <f t="shared" si="227"/>
        <v>1</v>
      </c>
      <c r="L2092" t="str">
        <f t="shared" si="230"/>
        <v/>
      </c>
      <c r="M2092" t="str">
        <f t="shared" si="231"/>
        <v>PT02805Quay phim truyền hình3</v>
      </c>
      <c r="N2092">
        <f t="shared" si="228"/>
        <v>1</v>
      </c>
      <c r="O2092" t="str">
        <f t="shared" si="233"/>
        <v/>
      </c>
      <c r="P2092" t="str">
        <f t="shared" si="232"/>
        <v/>
      </c>
    </row>
    <row r="2093" spans="1:16" ht="33">
      <c r="A2093" s="80" t="s">
        <v>208</v>
      </c>
      <c r="B2093" s="81" t="s">
        <v>1570</v>
      </c>
      <c r="C2093" s="80" t="s">
        <v>1571</v>
      </c>
      <c r="D2093" s="80">
        <v>3</v>
      </c>
      <c r="E2093" s="80">
        <v>1.5</v>
      </c>
      <c r="F2093" s="80">
        <v>1.5</v>
      </c>
      <c r="G2093" s="80"/>
      <c r="H2093" s="83" t="s">
        <v>1693</v>
      </c>
      <c r="I2093" s="26" t="s">
        <v>73</v>
      </c>
      <c r="J2093" t="str">
        <f t="shared" si="229"/>
        <v>PT02807Quay phim truyền hình3</v>
      </c>
      <c r="K2093">
        <f t="shared" si="227"/>
        <v>1</v>
      </c>
      <c r="L2093" t="str">
        <f t="shared" si="230"/>
        <v/>
      </c>
      <c r="M2093" t="str">
        <f t="shared" si="231"/>
        <v>PT02807Quay phim truyền hình3</v>
      </c>
      <c r="N2093">
        <f t="shared" si="228"/>
        <v>1</v>
      </c>
      <c r="O2093" t="str">
        <f t="shared" si="233"/>
        <v/>
      </c>
      <c r="P2093" t="str">
        <f t="shared" si="232"/>
        <v/>
      </c>
    </row>
    <row r="2094" spans="1:16" ht="33">
      <c r="A2094" s="80" t="s">
        <v>211</v>
      </c>
      <c r="B2094" s="81" t="s">
        <v>1572</v>
      </c>
      <c r="C2094" s="80" t="s">
        <v>1573</v>
      </c>
      <c r="D2094" s="80">
        <v>3</v>
      </c>
      <c r="E2094" s="80">
        <v>1.5</v>
      </c>
      <c r="F2094" s="80">
        <v>1.5</v>
      </c>
      <c r="G2094" s="80"/>
      <c r="H2094" s="83" t="s">
        <v>1693</v>
      </c>
      <c r="I2094" s="26" t="s">
        <v>73</v>
      </c>
      <c r="J2094" t="str">
        <f t="shared" si="229"/>
        <v>BC02109Quay phim truyền hình3</v>
      </c>
      <c r="K2094">
        <f t="shared" si="227"/>
        <v>1</v>
      </c>
      <c r="L2094" t="str">
        <f t="shared" si="230"/>
        <v/>
      </c>
      <c r="M2094" t="str">
        <f t="shared" si="231"/>
        <v>BC02109Quay phim truyền hình3</v>
      </c>
      <c r="N2094">
        <f t="shared" si="228"/>
        <v>1</v>
      </c>
      <c r="O2094" t="str">
        <f t="shared" si="233"/>
        <v/>
      </c>
      <c r="P2094" t="str">
        <f t="shared" si="232"/>
        <v/>
      </c>
    </row>
    <row r="2095" spans="1:16" ht="33">
      <c r="A2095" s="80" t="s">
        <v>213</v>
      </c>
      <c r="B2095" s="81" t="s">
        <v>247</v>
      </c>
      <c r="C2095" s="80" t="s">
        <v>248</v>
      </c>
      <c r="D2095" s="80">
        <v>3</v>
      </c>
      <c r="E2095" s="80">
        <v>1.5</v>
      </c>
      <c r="F2095" s="80">
        <v>1.5</v>
      </c>
      <c r="G2095" s="80"/>
      <c r="H2095" s="83" t="s">
        <v>1693</v>
      </c>
      <c r="I2095" s="26" t="s">
        <v>13</v>
      </c>
      <c r="J2095" t="str">
        <f t="shared" si="229"/>
        <v>BC02110Quay phim truyền hình3</v>
      </c>
      <c r="K2095">
        <f t="shared" si="227"/>
        <v>1</v>
      </c>
      <c r="L2095" t="str">
        <f t="shared" si="230"/>
        <v/>
      </c>
      <c r="M2095" t="str">
        <f t="shared" si="231"/>
        <v>BC02110Quay phim truyền hình3</v>
      </c>
      <c r="N2095">
        <f t="shared" si="228"/>
        <v>2</v>
      </c>
      <c r="O2095" t="str">
        <f t="shared" si="233"/>
        <v>HK2</v>
      </c>
      <c r="P2095" t="str">
        <f t="shared" si="232"/>
        <v>HK2</v>
      </c>
    </row>
    <row r="2096" spans="1:16" ht="33">
      <c r="A2096" s="80" t="s">
        <v>215</v>
      </c>
      <c r="B2096" s="81" t="s">
        <v>1574</v>
      </c>
      <c r="C2096" s="80" t="s">
        <v>1575</v>
      </c>
      <c r="D2096" s="80">
        <v>3</v>
      </c>
      <c r="E2096" s="80">
        <v>1.5</v>
      </c>
      <c r="F2096" s="80">
        <v>1.5</v>
      </c>
      <c r="G2096" s="80"/>
      <c r="H2096" s="83" t="s">
        <v>1693</v>
      </c>
      <c r="I2096" s="26" t="s">
        <v>13</v>
      </c>
      <c r="J2096" t="str">
        <f t="shared" si="229"/>
        <v>BC03802Quay phim truyền hình3</v>
      </c>
      <c r="K2096">
        <f t="shared" si="227"/>
        <v>1</v>
      </c>
      <c r="L2096" t="str">
        <f t="shared" si="230"/>
        <v/>
      </c>
      <c r="M2096" t="str">
        <f t="shared" si="231"/>
        <v>BC03802Quay phim truyền hình3</v>
      </c>
      <c r="N2096">
        <f t="shared" si="228"/>
        <v>1</v>
      </c>
      <c r="O2096" t="str">
        <f t="shared" si="233"/>
        <v/>
      </c>
      <c r="P2096" t="str">
        <f t="shared" si="232"/>
        <v/>
      </c>
    </row>
    <row r="2097" spans="1:16" ht="33">
      <c r="A2097" s="80" t="s">
        <v>218</v>
      </c>
      <c r="B2097" s="81" t="s">
        <v>1576</v>
      </c>
      <c r="C2097" s="80" t="s">
        <v>1577</v>
      </c>
      <c r="D2097" s="80">
        <v>5</v>
      </c>
      <c r="E2097" s="80">
        <v>2</v>
      </c>
      <c r="F2097" s="80">
        <v>3</v>
      </c>
      <c r="G2097" s="80"/>
      <c r="H2097" s="83" t="s">
        <v>1693</v>
      </c>
      <c r="I2097" s="26" t="s">
        <v>13</v>
      </c>
      <c r="J2097" t="str">
        <f t="shared" si="229"/>
        <v>BC03804Quay phim truyền hình5</v>
      </c>
      <c r="K2097">
        <f t="shared" si="227"/>
        <v>1</v>
      </c>
      <c r="L2097" t="str">
        <f t="shared" si="230"/>
        <v/>
      </c>
      <c r="M2097" t="str">
        <f t="shared" si="231"/>
        <v>BC03804Quay phim truyền hình5</v>
      </c>
      <c r="N2097">
        <f t="shared" si="228"/>
        <v>1</v>
      </c>
      <c r="O2097" t="str">
        <f t="shared" si="233"/>
        <v/>
      </c>
      <c r="P2097" t="str">
        <f t="shared" si="232"/>
        <v/>
      </c>
    </row>
    <row r="2098" spans="1:16" ht="33">
      <c r="A2098" s="80" t="s">
        <v>38</v>
      </c>
      <c r="B2098" s="81" t="s">
        <v>1578</v>
      </c>
      <c r="C2098" s="80" t="s">
        <v>1579</v>
      </c>
      <c r="D2098" s="80">
        <v>5</v>
      </c>
      <c r="E2098" s="80">
        <v>2</v>
      </c>
      <c r="F2098" s="80">
        <v>3</v>
      </c>
      <c r="G2098" s="80"/>
      <c r="H2098" s="83" t="s">
        <v>1693</v>
      </c>
      <c r="I2098" s="26" t="s">
        <v>13</v>
      </c>
      <c r="J2098" t="str">
        <f t="shared" si="229"/>
        <v>PT03805Quay phim truyền hình5</v>
      </c>
      <c r="K2098">
        <f t="shared" si="227"/>
        <v>1</v>
      </c>
      <c r="L2098" t="str">
        <f t="shared" si="230"/>
        <v/>
      </c>
      <c r="M2098" t="str">
        <f t="shared" si="231"/>
        <v>PT03805Quay phim truyền hình5</v>
      </c>
      <c r="N2098">
        <f t="shared" si="228"/>
        <v>1</v>
      </c>
      <c r="O2098" t="str">
        <f t="shared" si="233"/>
        <v/>
      </c>
      <c r="P2098" t="str">
        <f t="shared" si="232"/>
        <v/>
      </c>
    </row>
    <row r="2099" spans="1:16" ht="33">
      <c r="A2099" s="80" t="s">
        <v>41</v>
      </c>
      <c r="B2099" s="81" t="s">
        <v>1580</v>
      </c>
      <c r="C2099" s="80" t="s">
        <v>1581</v>
      </c>
      <c r="D2099" s="80">
        <v>5</v>
      </c>
      <c r="E2099" s="80">
        <v>2</v>
      </c>
      <c r="F2099" s="80">
        <v>3</v>
      </c>
      <c r="G2099" s="80"/>
      <c r="H2099" s="83" t="s">
        <v>1693</v>
      </c>
      <c r="I2099" s="26" t="s">
        <v>13</v>
      </c>
      <c r="J2099" t="str">
        <f t="shared" si="229"/>
        <v>PT03806Quay phim truyền hình5</v>
      </c>
      <c r="K2099">
        <f t="shared" si="227"/>
        <v>1</v>
      </c>
      <c r="L2099" t="str">
        <f t="shared" si="230"/>
        <v/>
      </c>
      <c r="M2099" t="str">
        <f t="shared" si="231"/>
        <v>PT03806Quay phim truyền hình5</v>
      </c>
      <c r="N2099">
        <f t="shared" si="228"/>
        <v>1</v>
      </c>
      <c r="O2099" t="str">
        <f t="shared" si="233"/>
        <v/>
      </c>
      <c r="P2099" t="str">
        <f t="shared" si="232"/>
        <v/>
      </c>
    </row>
    <row r="2100" spans="1:16" ht="33">
      <c r="A2100" s="80" t="s">
        <v>44</v>
      </c>
      <c r="B2100" s="81" t="s">
        <v>1582</v>
      </c>
      <c r="C2100" s="80" t="s">
        <v>1583</v>
      </c>
      <c r="D2100" s="80">
        <v>5</v>
      </c>
      <c r="E2100" s="80">
        <v>2</v>
      </c>
      <c r="F2100" s="80">
        <v>3</v>
      </c>
      <c r="G2100" s="80"/>
      <c r="H2100" s="83" t="s">
        <v>1693</v>
      </c>
      <c r="I2100" s="26" t="s">
        <v>13</v>
      </c>
      <c r="J2100" t="str">
        <f t="shared" si="229"/>
        <v>PT03807Quay phim truyền hình5</v>
      </c>
      <c r="K2100">
        <f t="shared" si="227"/>
        <v>1</v>
      </c>
      <c r="L2100" t="str">
        <f t="shared" si="230"/>
        <v/>
      </c>
      <c r="M2100" t="str">
        <f t="shared" si="231"/>
        <v>PT03807Quay phim truyền hình5</v>
      </c>
      <c r="N2100">
        <f t="shared" si="228"/>
        <v>1</v>
      </c>
      <c r="O2100" t="str">
        <f t="shared" si="233"/>
        <v/>
      </c>
      <c r="P2100" t="str">
        <f t="shared" si="232"/>
        <v/>
      </c>
    </row>
    <row r="2101" spans="1:16" ht="33">
      <c r="A2101" s="80" t="s">
        <v>47</v>
      </c>
      <c r="B2101" s="81" t="s">
        <v>1584</v>
      </c>
      <c r="C2101" s="80" t="s">
        <v>125</v>
      </c>
      <c r="D2101" s="80">
        <v>2</v>
      </c>
      <c r="E2101" s="80">
        <v>1</v>
      </c>
      <c r="F2101" s="80">
        <v>1</v>
      </c>
      <c r="G2101" s="80"/>
      <c r="H2101" s="83" t="s">
        <v>1693</v>
      </c>
      <c r="I2101" s="26" t="s">
        <v>13</v>
      </c>
      <c r="J2101" t="str">
        <f t="shared" si="229"/>
        <v>BC03840Quay phim truyền hình2</v>
      </c>
      <c r="K2101">
        <f t="shared" si="227"/>
        <v>1</v>
      </c>
      <c r="L2101" t="str">
        <f t="shared" si="230"/>
        <v/>
      </c>
      <c r="M2101" t="str">
        <f t="shared" si="231"/>
        <v>BC03840Quay phim truyền hình2</v>
      </c>
      <c r="N2101">
        <f t="shared" si="228"/>
        <v>1</v>
      </c>
      <c r="O2101" t="str">
        <f t="shared" si="233"/>
        <v/>
      </c>
      <c r="P2101" t="str">
        <f t="shared" si="232"/>
        <v/>
      </c>
    </row>
    <row r="2102" spans="1:16" ht="33">
      <c r="A2102" s="80" t="s">
        <v>50</v>
      </c>
      <c r="B2102" s="81" t="s">
        <v>1585</v>
      </c>
      <c r="C2102" s="80" t="s">
        <v>1586</v>
      </c>
      <c r="D2102" s="80">
        <v>5</v>
      </c>
      <c r="E2102" s="80">
        <v>1</v>
      </c>
      <c r="F2102" s="80">
        <v>4</v>
      </c>
      <c r="G2102" s="80"/>
      <c r="H2102" s="83" t="s">
        <v>1693</v>
      </c>
      <c r="I2102" s="26" t="s">
        <v>13</v>
      </c>
      <c r="J2102" t="str">
        <f t="shared" si="229"/>
        <v>PT03848Quay phim truyền hình5</v>
      </c>
      <c r="K2102">
        <f t="shared" si="227"/>
        <v>1</v>
      </c>
      <c r="L2102" t="str">
        <f t="shared" si="230"/>
        <v/>
      </c>
      <c r="M2102" t="str">
        <f t="shared" si="231"/>
        <v>PT03848Quay phim truyền hình5</v>
      </c>
      <c r="N2102">
        <f t="shared" si="228"/>
        <v>1</v>
      </c>
      <c r="O2102" t="str">
        <f t="shared" si="233"/>
        <v/>
      </c>
      <c r="P2102" t="str">
        <f t="shared" si="232"/>
        <v/>
      </c>
    </row>
    <row r="2103" spans="1:16" ht="33">
      <c r="A2103" s="80" t="s">
        <v>53</v>
      </c>
      <c r="B2103" s="81" t="s">
        <v>1587</v>
      </c>
      <c r="C2103" s="80" t="s">
        <v>1588</v>
      </c>
      <c r="D2103" s="80">
        <v>3</v>
      </c>
      <c r="E2103" s="80">
        <v>1.5</v>
      </c>
      <c r="F2103" s="80">
        <v>1.5</v>
      </c>
      <c r="G2103" s="80"/>
      <c r="H2103" s="83" t="s">
        <v>1693</v>
      </c>
      <c r="I2103" s="26" t="s">
        <v>73</v>
      </c>
      <c r="J2103" t="str">
        <f t="shared" si="229"/>
        <v>BC03813Quay phim truyền hình3</v>
      </c>
      <c r="K2103">
        <f t="shared" si="227"/>
        <v>1</v>
      </c>
      <c r="L2103" t="str">
        <f t="shared" si="230"/>
        <v/>
      </c>
      <c r="M2103" t="str">
        <f t="shared" si="231"/>
        <v>BC03813Quay phim truyền hình3</v>
      </c>
      <c r="N2103">
        <f t="shared" si="228"/>
        <v>1</v>
      </c>
      <c r="O2103" t="str">
        <f t="shared" si="233"/>
        <v/>
      </c>
      <c r="P2103" t="str">
        <f t="shared" si="232"/>
        <v/>
      </c>
    </row>
    <row r="2104" spans="1:16" ht="33">
      <c r="A2104" s="80" t="s">
        <v>56</v>
      </c>
      <c r="B2104" s="81" t="s">
        <v>1589</v>
      </c>
      <c r="C2104" s="80" t="s">
        <v>1590</v>
      </c>
      <c r="D2104" s="80">
        <v>3</v>
      </c>
      <c r="E2104" s="80">
        <v>1.5</v>
      </c>
      <c r="F2104" s="80">
        <v>1.5</v>
      </c>
      <c r="G2104" s="80"/>
      <c r="H2104" s="83" t="s">
        <v>1693</v>
      </c>
      <c r="I2104" s="26" t="s">
        <v>73</v>
      </c>
      <c r="J2104" t="str">
        <f t="shared" si="229"/>
        <v>PT03814Quay phim truyền hình3</v>
      </c>
      <c r="K2104">
        <f t="shared" si="227"/>
        <v>1</v>
      </c>
      <c r="L2104" t="str">
        <f t="shared" si="230"/>
        <v/>
      </c>
      <c r="M2104" t="str">
        <f t="shared" si="231"/>
        <v>PT03814Quay phim truyền hình3</v>
      </c>
      <c r="N2104">
        <f t="shared" si="228"/>
        <v>1</v>
      </c>
      <c r="O2104" t="str">
        <f t="shared" si="233"/>
        <v/>
      </c>
      <c r="P2104" t="str">
        <f t="shared" si="232"/>
        <v/>
      </c>
    </row>
    <row r="2105" spans="1:16" ht="33">
      <c r="A2105" s="80" t="s">
        <v>59</v>
      </c>
      <c r="B2105" s="81" t="s">
        <v>1591</v>
      </c>
      <c r="C2105" s="80" t="s">
        <v>1592</v>
      </c>
      <c r="D2105" s="80">
        <v>3</v>
      </c>
      <c r="E2105" s="80">
        <v>1.5</v>
      </c>
      <c r="F2105" s="80">
        <v>1.5</v>
      </c>
      <c r="G2105" s="80"/>
      <c r="H2105" s="83" t="s">
        <v>1693</v>
      </c>
      <c r="I2105" s="26" t="s">
        <v>73</v>
      </c>
      <c r="J2105" t="str">
        <f t="shared" si="229"/>
        <v>BC03815Quay phim truyền hình3</v>
      </c>
      <c r="K2105">
        <f t="shared" si="227"/>
        <v>1</v>
      </c>
      <c r="L2105" t="str">
        <f t="shared" si="230"/>
        <v/>
      </c>
      <c r="M2105" t="str">
        <f t="shared" si="231"/>
        <v>BC03815Quay phim truyền hình3</v>
      </c>
      <c r="N2105">
        <f t="shared" si="228"/>
        <v>1</v>
      </c>
      <c r="O2105" t="str">
        <f t="shared" si="233"/>
        <v/>
      </c>
      <c r="P2105" t="str">
        <f t="shared" si="232"/>
        <v/>
      </c>
    </row>
    <row r="2106" spans="1:16" ht="33">
      <c r="A2106" s="80" t="s">
        <v>62</v>
      </c>
      <c r="B2106" s="81" t="s">
        <v>1593</v>
      </c>
      <c r="C2106" s="80" t="s">
        <v>1594</v>
      </c>
      <c r="D2106" s="80">
        <v>3</v>
      </c>
      <c r="E2106" s="80">
        <v>1.5</v>
      </c>
      <c r="F2106" s="80">
        <v>1.5</v>
      </c>
      <c r="G2106" s="80"/>
      <c r="H2106" s="83" t="s">
        <v>1693</v>
      </c>
      <c r="I2106" s="26" t="s">
        <v>73</v>
      </c>
      <c r="J2106" t="str">
        <f t="shared" si="229"/>
        <v>PT03816Quay phim truyền hình3</v>
      </c>
      <c r="K2106">
        <f t="shared" si="227"/>
        <v>1</v>
      </c>
      <c r="L2106" t="str">
        <f t="shared" si="230"/>
        <v/>
      </c>
      <c r="M2106" t="str">
        <f t="shared" si="231"/>
        <v>PT03816Quay phim truyền hình3</v>
      </c>
      <c r="N2106">
        <f t="shared" si="228"/>
        <v>1</v>
      </c>
      <c r="O2106" t="str">
        <f t="shared" si="233"/>
        <v/>
      </c>
      <c r="P2106" t="str">
        <f t="shared" si="232"/>
        <v/>
      </c>
    </row>
    <row r="2107" spans="1:16" ht="33">
      <c r="A2107" s="80" t="s">
        <v>65</v>
      </c>
      <c r="B2107" s="81" t="s">
        <v>1595</v>
      </c>
      <c r="C2107" s="80" t="s">
        <v>1596</v>
      </c>
      <c r="D2107" s="80">
        <v>3</v>
      </c>
      <c r="E2107" s="80">
        <v>1.5</v>
      </c>
      <c r="F2107" s="80">
        <v>1.5</v>
      </c>
      <c r="G2107" s="80"/>
      <c r="H2107" s="83" t="s">
        <v>1693</v>
      </c>
      <c r="I2107" s="26" t="s">
        <v>73</v>
      </c>
      <c r="J2107" t="str">
        <f t="shared" si="229"/>
        <v>BC03817Quay phim truyền hình3</v>
      </c>
      <c r="K2107">
        <f t="shared" si="227"/>
        <v>1</v>
      </c>
      <c r="L2107" t="str">
        <f t="shared" si="230"/>
        <v/>
      </c>
      <c r="M2107" t="str">
        <f t="shared" si="231"/>
        <v>BC03817Quay phim truyền hình3</v>
      </c>
      <c r="N2107">
        <f t="shared" si="228"/>
        <v>1</v>
      </c>
      <c r="O2107" t="str">
        <f t="shared" si="233"/>
        <v/>
      </c>
      <c r="P2107" t="str">
        <f t="shared" si="232"/>
        <v/>
      </c>
    </row>
    <row r="2108" spans="1:16" ht="33">
      <c r="A2108" s="80" t="s">
        <v>68</v>
      </c>
      <c r="B2108" s="81" t="s">
        <v>1597</v>
      </c>
      <c r="C2108" s="80" t="s">
        <v>1598</v>
      </c>
      <c r="D2108" s="80">
        <v>3</v>
      </c>
      <c r="E2108" s="80">
        <v>1.5</v>
      </c>
      <c r="F2108" s="80">
        <v>1.5</v>
      </c>
      <c r="G2108" s="80"/>
      <c r="H2108" s="83" t="s">
        <v>1693</v>
      </c>
      <c r="I2108" s="26" t="s">
        <v>73</v>
      </c>
      <c r="J2108" t="str">
        <f t="shared" si="229"/>
        <v>PT03818Quay phim truyền hình3</v>
      </c>
      <c r="K2108">
        <f t="shared" si="227"/>
        <v>1</v>
      </c>
      <c r="L2108" t="str">
        <f t="shared" si="230"/>
        <v/>
      </c>
      <c r="M2108" t="str">
        <f t="shared" si="231"/>
        <v>PT03818Quay phim truyền hình3</v>
      </c>
      <c r="N2108">
        <f t="shared" si="228"/>
        <v>1</v>
      </c>
      <c r="O2108" t="str">
        <f t="shared" si="233"/>
        <v/>
      </c>
      <c r="P2108" t="str">
        <f t="shared" si="232"/>
        <v/>
      </c>
    </row>
    <row r="2109" spans="1:16" ht="33">
      <c r="A2109" s="80" t="s">
        <v>237</v>
      </c>
      <c r="B2109" s="81" t="s">
        <v>1599</v>
      </c>
      <c r="C2109" s="80" t="s">
        <v>1600</v>
      </c>
      <c r="D2109" s="80">
        <v>3</v>
      </c>
      <c r="E2109" s="80">
        <v>1.5</v>
      </c>
      <c r="F2109" s="80">
        <v>1.5</v>
      </c>
      <c r="G2109" s="80"/>
      <c r="H2109" s="83" t="s">
        <v>1693</v>
      </c>
      <c r="I2109" s="26" t="s">
        <v>73</v>
      </c>
      <c r="J2109" t="str">
        <f t="shared" si="229"/>
        <v>PT03819Quay phim truyền hình3</v>
      </c>
      <c r="K2109">
        <f t="shared" si="227"/>
        <v>1</v>
      </c>
      <c r="L2109" t="str">
        <f t="shared" si="230"/>
        <v/>
      </c>
      <c r="M2109" t="str">
        <f t="shared" si="231"/>
        <v>PT03819Quay phim truyền hình3</v>
      </c>
      <c r="N2109">
        <f t="shared" si="228"/>
        <v>1</v>
      </c>
      <c r="O2109" t="str">
        <f t="shared" si="233"/>
        <v/>
      </c>
      <c r="P2109" t="str">
        <f t="shared" si="232"/>
        <v/>
      </c>
    </row>
    <row r="2110" spans="1:16" ht="33">
      <c r="A2110" s="80" t="s">
        <v>239</v>
      </c>
      <c r="B2110" s="81" t="s">
        <v>1601</v>
      </c>
      <c r="C2110" s="80" t="s">
        <v>1602</v>
      </c>
      <c r="D2110" s="80">
        <v>3</v>
      </c>
      <c r="E2110" s="80">
        <v>1.5</v>
      </c>
      <c r="F2110" s="80">
        <v>1.5</v>
      </c>
      <c r="G2110" s="80"/>
      <c r="H2110" s="83" t="s">
        <v>1693</v>
      </c>
      <c r="I2110" s="26" t="s">
        <v>73</v>
      </c>
      <c r="J2110" t="str">
        <f t="shared" si="229"/>
        <v>BC03640Quay phim truyền hình3</v>
      </c>
      <c r="K2110">
        <f t="shared" si="227"/>
        <v>1</v>
      </c>
      <c r="L2110" t="str">
        <f t="shared" si="230"/>
        <v/>
      </c>
      <c r="M2110" t="str">
        <f t="shared" si="231"/>
        <v>BC03640Quay phim truyền hình3</v>
      </c>
      <c r="N2110">
        <f t="shared" si="228"/>
        <v>1</v>
      </c>
      <c r="O2110" t="str">
        <f t="shared" si="233"/>
        <v/>
      </c>
      <c r="P2110" t="str">
        <f t="shared" si="232"/>
        <v/>
      </c>
    </row>
    <row r="2111" spans="1:16" ht="33">
      <c r="A2111" s="80" t="s">
        <v>202</v>
      </c>
      <c r="B2111" s="81" t="s">
        <v>1694</v>
      </c>
      <c r="C2111" s="80" t="s">
        <v>1692</v>
      </c>
      <c r="D2111" s="80">
        <v>4</v>
      </c>
      <c r="E2111" s="80">
        <v>1.5</v>
      </c>
      <c r="F2111" s="80">
        <v>2.5</v>
      </c>
      <c r="G2111" s="80"/>
      <c r="H2111" s="83" t="s">
        <v>1693</v>
      </c>
      <c r="I2111" s="26" t="s">
        <v>13</v>
      </c>
      <c r="J2111" t="str">
        <f t="shared" si="229"/>
        <v>PT03880Quay phim truyền hình4</v>
      </c>
      <c r="K2111">
        <f t="shared" si="227"/>
        <v>1</v>
      </c>
      <c r="L2111" t="str">
        <f t="shared" si="230"/>
        <v/>
      </c>
      <c r="M2111" t="str">
        <f t="shared" si="231"/>
        <v>PT03880Quay phim truyền hình4</v>
      </c>
      <c r="N2111">
        <f t="shared" si="228"/>
        <v>1</v>
      </c>
      <c r="O2111" t="str">
        <f t="shared" si="233"/>
        <v/>
      </c>
      <c r="P2111" t="str">
        <f t="shared" si="232"/>
        <v/>
      </c>
    </row>
    <row r="2112" spans="1:16" ht="33">
      <c r="A2112" s="80" t="s">
        <v>203</v>
      </c>
      <c r="B2112" s="81" t="s">
        <v>1695</v>
      </c>
      <c r="C2112" s="80" t="s">
        <v>1696</v>
      </c>
      <c r="D2112" s="80">
        <v>5</v>
      </c>
      <c r="E2112" s="80">
        <v>2</v>
      </c>
      <c r="F2112" s="80">
        <v>3</v>
      </c>
      <c r="G2112" s="80"/>
      <c r="H2112" s="83" t="s">
        <v>1693</v>
      </c>
      <c r="I2112" s="26" t="s">
        <v>13</v>
      </c>
      <c r="J2112" t="str">
        <f t="shared" si="229"/>
        <v>PT03862Quay phim truyền hình5</v>
      </c>
      <c r="K2112">
        <f t="shared" si="227"/>
        <v>1</v>
      </c>
      <c r="L2112" t="str">
        <f t="shared" si="230"/>
        <v/>
      </c>
      <c r="M2112" t="str">
        <f t="shared" si="231"/>
        <v>PT03862Quay phim truyền hình5</v>
      </c>
      <c r="N2112">
        <f t="shared" si="228"/>
        <v>1</v>
      </c>
      <c r="O2112" t="str">
        <f t="shared" si="233"/>
        <v/>
      </c>
      <c r="P2112" t="str">
        <f t="shared" si="232"/>
        <v/>
      </c>
    </row>
    <row r="2113" spans="1:16" ht="33">
      <c r="A2113" s="80" t="s">
        <v>204</v>
      </c>
      <c r="B2113" s="81" t="s">
        <v>1697</v>
      </c>
      <c r="C2113" s="80" t="s">
        <v>1698</v>
      </c>
      <c r="D2113" s="80">
        <v>3</v>
      </c>
      <c r="E2113" s="80">
        <v>1</v>
      </c>
      <c r="F2113" s="80">
        <v>2</v>
      </c>
      <c r="G2113" s="80"/>
      <c r="H2113" s="83" t="s">
        <v>1693</v>
      </c>
      <c r="I2113" s="26" t="s">
        <v>13</v>
      </c>
      <c r="J2113" t="str">
        <f t="shared" si="229"/>
        <v>PT03881Quay phim truyền hình3</v>
      </c>
      <c r="K2113">
        <f t="shared" si="227"/>
        <v>1</v>
      </c>
      <c r="L2113" t="str">
        <f t="shared" si="230"/>
        <v/>
      </c>
      <c r="M2113" t="str">
        <f t="shared" si="231"/>
        <v>PT03881Quay phim truyền hình3</v>
      </c>
      <c r="N2113">
        <f t="shared" si="228"/>
        <v>1</v>
      </c>
      <c r="O2113" t="str">
        <f t="shared" si="233"/>
        <v/>
      </c>
      <c r="P2113" t="str">
        <f t="shared" si="232"/>
        <v/>
      </c>
    </row>
    <row r="2114" spans="1:16" ht="33">
      <c r="A2114" s="80" t="s">
        <v>205</v>
      </c>
      <c r="B2114" s="81" t="s">
        <v>1699</v>
      </c>
      <c r="C2114" s="80" t="s">
        <v>1608</v>
      </c>
      <c r="D2114" s="80">
        <v>4</v>
      </c>
      <c r="E2114" s="80">
        <v>0.5</v>
      </c>
      <c r="F2114" s="80">
        <v>3.5</v>
      </c>
      <c r="G2114" s="80"/>
      <c r="H2114" s="83" t="s">
        <v>1693</v>
      </c>
      <c r="I2114" s="26" t="s">
        <v>13</v>
      </c>
      <c r="J2114" t="str">
        <f t="shared" si="229"/>
        <v>PT03870Quay phim truyền hình4</v>
      </c>
      <c r="K2114">
        <f t="shared" ref="K2114:K2177" si="234">COUNTIF($J$2:$J$3265,J2114)</f>
        <v>1</v>
      </c>
      <c r="L2114" t="str">
        <f t="shared" si="230"/>
        <v/>
      </c>
      <c r="M2114" t="str">
        <f t="shared" si="231"/>
        <v>PT03870Quay phim truyền hình4</v>
      </c>
      <c r="N2114">
        <f t="shared" ref="N2114:N2177" si="235">COUNTIF(M2114:M5399,M2114)</f>
        <v>1</v>
      </c>
      <c r="O2114" t="str">
        <f t="shared" si="233"/>
        <v/>
      </c>
      <c r="P2114" t="str">
        <f t="shared" si="232"/>
        <v/>
      </c>
    </row>
    <row r="2115" spans="1:16" ht="33">
      <c r="A2115" s="80" t="s">
        <v>208</v>
      </c>
      <c r="B2115" s="81" t="s">
        <v>1659</v>
      </c>
      <c r="C2115" s="80" t="s">
        <v>1610</v>
      </c>
      <c r="D2115" s="80">
        <v>4</v>
      </c>
      <c r="E2115" s="80">
        <v>0.5</v>
      </c>
      <c r="F2115" s="80">
        <v>3.5</v>
      </c>
      <c r="G2115" s="80"/>
      <c r="H2115" s="83" t="s">
        <v>1693</v>
      </c>
      <c r="I2115" s="26" t="s">
        <v>13</v>
      </c>
      <c r="J2115" t="str">
        <f t="shared" ref="J2115:J2178" si="236">CONCATENATE(B2115,H2115,D2115)</f>
        <v>PT03850Quay phim truyền hình4</v>
      </c>
      <c r="K2115">
        <f t="shared" si="234"/>
        <v>1</v>
      </c>
      <c r="L2115" t="str">
        <f t="shared" ref="L2115:L2178" si="237">IF(K2115=2,"HK1","")</f>
        <v/>
      </c>
      <c r="M2115" t="str">
        <f t="shared" ref="M2115:M2178" si="238">CONCATENATE(B2115,H2115,D2115)</f>
        <v>PT03850Quay phim truyền hình4</v>
      </c>
      <c r="N2115">
        <f t="shared" si="235"/>
        <v>1</v>
      </c>
      <c r="O2115" t="str">
        <f t="shared" si="233"/>
        <v/>
      </c>
      <c r="P2115" t="str">
        <f t="shared" si="232"/>
        <v/>
      </c>
    </row>
    <row r="2116" spans="1:16" ht="33">
      <c r="A2116" s="80" t="s">
        <v>213</v>
      </c>
      <c r="B2116" s="81" t="s">
        <v>1682</v>
      </c>
      <c r="C2116" s="80" t="s">
        <v>1683</v>
      </c>
      <c r="D2116" s="80">
        <v>3</v>
      </c>
      <c r="E2116" s="80">
        <v>1</v>
      </c>
      <c r="F2116" s="80">
        <v>2</v>
      </c>
      <c r="G2116" s="80"/>
      <c r="H2116" s="83" t="s">
        <v>1693</v>
      </c>
      <c r="I2116" s="26" t="s">
        <v>156</v>
      </c>
      <c r="J2116" t="str">
        <f t="shared" si="236"/>
        <v>PT04818Quay phim truyền hình3</v>
      </c>
      <c r="K2116">
        <f t="shared" si="234"/>
        <v>1</v>
      </c>
      <c r="L2116" t="str">
        <f t="shared" si="237"/>
        <v/>
      </c>
      <c r="M2116" t="str">
        <f t="shared" si="238"/>
        <v>PT04818Quay phim truyền hình3</v>
      </c>
      <c r="N2116">
        <f t="shared" si="235"/>
        <v>1</v>
      </c>
      <c r="O2116" t="str">
        <f t="shared" si="233"/>
        <v/>
      </c>
      <c r="P2116" t="str">
        <f t="shared" si="232"/>
        <v/>
      </c>
    </row>
    <row r="2117" spans="1:16" ht="33">
      <c r="A2117" s="80" t="s">
        <v>215</v>
      </c>
      <c r="B2117" s="81" t="s">
        <v>1684</v>
      </c>
      <c r="C2117" s="80" t="s">
        <v>1685</v>
      </c>
      <c r="D2117" s="80">
        <v>3</v>
      </c>
      <c r="E2117" s="80">
        <v>1</v>
      </c>
      <c r="F2117" s="80">
        <v>2</v>
      </c>
      <c r="G2117" s="80"/>
      <c r="H2117" s="83" t="s">
        <v>1693</v>
      </c>
      <c r="I2117" s="26" t="s">
        <v>156</v>
      </c>
      <c r="J2117" t="str">
        <f t="shared" si="236"/>
        <v>PT04819Quay phim truyền hình3</v>
      </c>
      <c r="K2117">
        <f t="shared" si="234"/>
        <v>1</v>
      </c>
      <c r="L2117" t="str">
        <f t="shared" si="237"/>
        <v/>
      </c>
      <c r="M2117" t="str">
        <f t="shared" si="238"/>
        <v>PT04819Quay phim truyền hình3</v>
      </c>
      <c r="N2117">
        <f t="shared" si="235"/>
        <v>1</v>
      </c>
      <c r="O2117" t="str">
        <f t="shared" si="233"/>
        <v/>
      </c>
      <c r="P2117" t="str">
        <f t="shared" si="232"/>
        <v/>
      </c>
    </row>
    <row r="2118" spans="1:16" ht="33">
      <c r="A2118" s="80" t="s">
        <v>218</v>
      </c>
      <c r="B2118" s="81" t="s">
        <v>1679</v>
      </c>
      <c r="C2118" s="80" t="s">
        <v>1680</v>
      </c>
      <c r="D2118" s="80">
        <v>3</v>
      </c>
      <c r="E2118" s="80">
        <v>1</v>
      </c>
      <c r="F2118" s="80">
        <v>2</v>
      </c>
      <c r="G2118" s="80"/>
      <c r="H2118" s="83" t="s">
        <v>1693</v>
      </c>
      <c r="I2118" s="26" t="s">
        <v>73</v>
      </c>
      <c r="J2118" t="str">
        <f t="shared" si="236"/>
        <v>PT03853Quay phim truyền hình3</v>
      </c>
      <c r="K2118">
        <f t="shared" si="234"/>
        <v>1</v>
      </c>
      <c r="L2118" t="str">
        <f t="shared" si="237"/>
        <v/>
      </c>
      <c r="M2118" t="str">
        <f t="shared" si="238"/>
        <v>PT03853Quay phim truyền hình3</v>
      </c>
      <c r="N2118">
        <f t="shared" si="235"/>
        <v>1</v>
      </c>
      <c r="O2118" t="str">
        <f t="shared" si="233"/>
        <v/>
      </c>
      <c r="P2118" t="str">
        <f t="shared" si="232"/>
        <v/>
      </c>
    </row>
    <row r="2119" spans="1:16" ht="33">
      <c r="A2119" s="80" t="s">
        <v>38</v>
      </c>
      <c r="B2119" s="81" t="s">
        <v>1670</v>
      </c>
      <c r="C2119" s="80" t="s">
        <v>1671</v>
      </c>
      <c r="D2119" s="80">
        <v>3</v>
      </c>
      <c r="E2119" s="80">
        <v>1</v>
      </c>
      <c r="F2119" s="80">
        <v>2</v>
      </c>
      <c r="G2119" s="80"/>
      <c r="H2119" s="83" t="s">
        <v>1693</v>
      </c>
      <c r="I2119" s="26" t="s">
        <v>73</v>
      </c>
      <c r="J2119" t="str">
        <f t="shared" si="236"/>
        <v>PT03851Quay phim truyền hình3</v>
      </c>
      <c r="K2119">
        <f t="shared" si="234"/>
        <v>1</v>
      </c>
      <c r="L2119" t="str">
        <f t="shared" si="237"/>
        <v/>
      </c>
      <c r="M2119" t="str">
        <f t="shared" si="238"/>
        <v>PT03851Quay phim truyền hình3</v>
      </c>
      <c r="N2119">
        <f t="shared" si="235"/>
        <v>1</v>
      </c>
      <c r="O2119" t="str">
        <f t="shared" si="233"/>
        <v/>
      </c>
      <c r="P2119" t="str">
        <f t="shared" si="232"/>
        <v/>
      </c>
    </row>
    <row r="2120" spans="1:16" ht="33">
      <c r="A2120" s="80" t="s">
        <v>41</v>
      </c>
      <c r="B2120" s="81" t="s">
        <v>1672</v>
      </c>
      <c r="C2120" s="80" t="s">
        <v>1673</v>
      </c>
      <c r="D2120" s="80">
        <v>3</v>
      </c>
      <c r="E2120" s="80">
        <v>1</v>
      </c>
      <c r="F2120" s="80">
        <v>2</v>
      </c>
      <c r="G2120" s="80"/>
      <c r="H2120" s="83" t="s">
        <v>1693</v>
      </c>
      <c r="I2120" s="26" t="s">
        <v>73</v>
      </c>
      <c r="J2120" t="str">
        <f t="shared" si="236"/>
        <v>PT03872Quay phim truyền hình3</v>
      </c>
      <c r="K2120">
        <f t="shared" si="234"/>
        <v>1</v>
      </c>
      <c r="L2120" t="str">
        <f t="shared" si="237"/>
        <v/>
      </c>
      <c r="M2120" t="str">
        <f t="shared" si="238"/>
        <v>PT03872Quay phim truyền hình3</v>
      </c>
      <c r="N2120">
        <f t="shared" si="235"/>
        <v>1</v>
      </c>
      <c r="O2120" t="str">
        <f t="shared" si="233"/>
        <v/>
      </c>
      <c r="P2120" t="str">
        <f t="shared" si="232"/>
        <v/>
      </c>
    </row>
    <row r="2121" spans="1:16" ht="33">
      <c r="A2121" s="80" t="s">
        <v>44</v>
      </c>
      <c r="B2121" s="81" t="s">
        <v>1674</v>
      </c>
      <c r="C2121" s="80" t="s">
        <v>1675</v>
      </c>
      <c r="D2121" s="80">
        <v>3</v>
      </c>
      <c r="E2121" s="80">
        <v>1</v>
      </c>
      <c r="F2121" s="80">
        <v>2</v>
      </c>
      <c r="G2121" s="80"/>
      <c r="H2121" s="83" t="s">
        <v>1693</v>
      </c>
      <c r="I2121" s="26" t="s">
        <v>73</v>
      </c>
      <c r="J2121" t="str">
        <f t="shared" si="236"/>
        <v>PT04820Quay phim truyền hình3</v>
      </c>
      <c r="K2121">
        <f t="shared" si="234"/>
        <v>1</v>
      </c>
      <c r="L2121" t="str">
        <f t="shared" si="237"/>
        <v/>
      </c>
      <c r="M2121" t="str">
        <f t="shared" si="238"/>
        <v>PT04820Quay phim truyền hình3</v>
      </c>
      <c r="N2121">
        <f t="shared" si="235"/>
        <v>1</v>
      </c>
      <c r="O2121" t="str">
        <f t="shared" si="233"/>
        <v/>
      </c>
      <c r="P2121" t="str">
        <f t="shared" si="232"/>
        <v/>
      </c>
    </row>
    <row r="2122" spans="1:16" ht="33">
      <c r="A2122" s="80" t="s">
        <v>47</v>
      </c>
      <c r="B2122" s="81" t="s">
        <v>1668</v>
      </c>
      <c r="C2122" s="80" t="s">
        <v>1669</v>
      </c>
      <c r="D2122" s="80">
        <v>3</v>
      </c>
      <c r="E2122" s="80">
        <v>1</v>
      </c>
      <c r="F2122" s="80">
        <v>2</v>
      </c>
      <c r="G2122" s="80"/>
      <c r="H2122" s="83" t="s">
        <v>1693</v>
      </c>
      <c r="I2122" s="26" t="s">
        <v>73</v>
      </c>
      <c r="J2122" t="str">
        <f t="shared" si="236"/>
        <v>PT03855Quay phim truyền hình3</v>
      </c>
      <c r="K2122">
        <f t="shared" si="234"/>
        <v>1</v>
      </c>
      <c r="L2122" t="str">
        <f t="shared" si="237"/>
        <v/>
      </c>
      <c r="M2122" t="str">
        <f t="shared" si="238"/>
        <v>PT03855Quay phim truyền hình3</v>
      </c>
      <c r="N2122">
        <f t="shared" si="235"/>
        <v>1</v>
      </c>
      <c r="O2122" t="str">
        <f t="shared" si="233"/>
        <v/>
      </c>
      <c r="P2122" t="str">
        <f t="shared" ref="P2122:P2185" si="239">IF(AND(L2122="HK1",O2122=""),"HK1",IF(AND(L2122="",O2122=""),"",IF(AND(L2122="",O2122="HK2"),"HK2")))</f>
        <v/>
      </c>
    </row>
    <row r="2123" spans="1:16" ht="33">
      <c r="A2123" s="80" t="s">
        <v>50</v>
      </c>
      <c r="B2123" s="81" t="s">
        <v>1677</v>
      </c>
      <c r="C2123" s="80" t="s">
        <v>1678</v>
      </c>
      <c r="D2123" s="80">
        <v>3</v>
      </c>
      <c r="E2123" s="80">
        <v>1</v>
      </c>
      <c r="F2123" s="80">
        <v>2</v>
      </c>
      <c r="G2123" s="80"/>
      <c r="H2123" s="83" t="s">
        <v>1693</v>
      </c>
      <c r="I2123" s="26" t="s">
        <v>73</v>
      </c>
      <c r="J2123" t="str">
        <f t="shared" si="236"/>
        <v>PT03852Quay phim truyền hình3</v>
      </c>
      <c r="K2123">
        <f t="shared" si="234"/>
        <v>1</v>
      </c>
      <c r="L2123" t="str">
        <f t="shared" si="237"/>
        <v/>
      </c>
      <c r="M2123" t="str">
        <f t="shared" si="238"/>
        <v>PT03852Quay phim truyền hình3</v>
      </c>
      <c r="N2123">
        <f t="shared" si="235"/>
        <v>1</v>
      </c>
      <c r="O2123" t="str">
        <f t="shared" si="233"/>
        <v/>
      </c>
      <c r="P2123" t="str">
        <f t="shared" si="239"/>
        <v/>
      </c>
    </row>
    <row r="2124" spans="1:16" ht="33">
      <c r="A2124" s="86" t="s">
        <v>168</v>
      </c>
      <c r="B2124" s="87" t="s">
        <v>169</v>
      </c>
      <c r="C2124" s="88" t="s">
        <v>170</v>
      </c>
      <c r="D2124" s="89">
        <v>1</v>
      </c>
      <c r="E2124" s="89">
        <v>1</v>
      </c>
      <c r="F2124" s="89">
        <v>0</v>
      </c>
      <c r="G2124" s="89"/>
      <c r="H2124" s="83" t="s">
        <v>1693</v>
      </c>
      <c r="I2124" s="26" t="s">
        <v>13</v>
      </c>
      <c r="J2124" t="str">
        <f t="shared" si="236"/>
        <v>ĐC01015Quay phim truyền hình1</v>
      </c>
      <c r="K2124">
        <f t="shared" si="234"/>
        <v>1</v>
      </c>
      <c r="L2124" t="str">
        <f t="shared" si="237"/>
        <v/>
      </c>
      <c r="M2124" t="str">
        <f t="shared" si="238"/>
        <v>ĐC01015Quay phim truyền hình1</v>
      </c>
      <c r="N2124">
        <f t="shared" si="235"/>
        <v>2</v>
      </c>
      <c r="O2124" t="str">
        <f t="shared" si="233"/>
        <v>HK2</v>
      </c>
      <c r="P2124" t="str">
        <f t="shared" si="239"/>
        <v>HK2</v>
      </c>
    </row>
    <row r="2125" spans="1:16" ht="33">
      <c r="A2125" s="86" t="s">
        <v>171</v>
      </c>
      <c r="B2125" s="87" t="s">
        <v>172</v>
      </c>
      <c r="C2125" s="88" t="s">
        <v>173</v>
      </c>
      <c r="D2125" s="89">
        <v>1</v>
      </c>
      <c r="E2125" s="89">
        <v>0</v>
      </c>
      <c r="F2125" s="89">
        <v>1</v>
      </c>
      <c r="G2125" s="89"/>
      <c r="H2125" s="83" t="s">
        <v>1693</v>
      </c>
      <c r="I2125" s="26" t="s">
        <v>13</v>
      </c>
      <c r="J2125" t="str">
        <f t="shared" si="236"/>
        <v>ĐC01016Quay phim truyền hình1</v>
      </c>
      <c r="K2125">
        <f t="shared" si="234"/>
        <v>2</v>
      </c>
      <c r="L2125" t="str">
        <f t="shared" si="237"/>
        <v>HK1</v>
      </c>
      <c r="M2125" t="str">
        <f t="shared" si="238"/>
        <v>ĐC01016Quay phim truyền hình1</v>
      </c>
      <c r="N2125">
        <f t="shared" si="235"/>
        <v>1</v>
      </c>
      <c r="O2125" t="str">
        <f t="shared" si="233"/>
        <v/>
      </c>
      <c r="P2125" t="str">
        <f t="shared" si="239"/>
        <v>HK1</v>
      </c>
    </row>
    <row r="2126" spans="1:16" ht="33">
      <c r="A2126" s="86" t="s">
        <v>174</v>
      </c>
      <c r="B2126" s="87" t="s">
        <v>175</v>
      </c>
      <c r="C2126" s="88" t="s">
        <v>176</v>
      </c>
      <c r="D2126" s="89">
        <v>1</v>
      </c>
      <c r="E2126" s="89">
        <v>0</v>
      </c>
      <c r="F2126" s="89">
        <v>1</v>
      </c>
      <c r="G2126" s="89"/>
      <c r="H2126" s="83" t="s">
        <v>1693</v>
      </c>
      <c r="I2126" s="26" t="s">
        <v>13</v>
      </c>
      <c r="J2126" t="str">
        <f t="shared" si="236"/>
        <v>ĐC01017Quay phim truyền hình1</v>
      </c>
      <c r="K2126">
        <f t="shared" si="234"/>
        <v>1</v>
      </c>
      <c r="L2126" t="str">
        <f t="shared" si="237"/>
        <v/>
      </c>
      <c r="M2126" t="str">
        <f t="shared" si="238"/>
        <v>ĐC01017Quay phim truyền hình1</v>
      </c>
      <c r="N2126">
        <f t="shared" si="235"/>
        <v>1</v>
      </c>
      <c r="O2126" t="str">
        <f t="shared" si="233"/>
        <v/>
      </c>
      <c r="P2126" t="str">
        <f t="shared" si="239"/>
        <v/>
      </c>
    </row>
    <row r="2127" spans="1:16" ht="33">
      <c r="A2127" s="86" t="s">
        <v>177</v>
      </c>
      <c r="B2127" s="87" t="s">
        <v>178</v>
      </c>
      <c r="C2127" s="88" t="s">
        <v>179</v>
      </c>
      <c r="D2127" s="89">
        <v>2</v>
      </c>
      <c r="E2127" s="89">
        <v>2</v>
      </c>
      <c r="F2127" s="89">
        <v>0</v>
      </c>
      <c r="G2127" s="89"/>
      <c r="H2127" s="83" t="s">
        <v>1693</v>
      </c>
      <c r="I2127" s="26" t="s">
        <v>13</v>
      </c>
      <c r="J2127" t="str">
        <f t="shared" si="236"/>
        <v>QA01005Quay phim truyền hình2</v>
      </c>
      <c r="K2127">
        <f t="shared" si="234"/>
        <v>1</v>
      </c>
      <c r="L2127" t="str">
        <f t="shared" si="237"/>
        <v/>
      </c>
      <c r="M2127" t="str">
        <f t="shared" si="238"/>
        <v>QA01005Quay phim truyền hình2</v>
      </c>
      <c r="N2127">
        <f t="shared" si="235"/>
        <v>1</v>
      </c>
      <c r="O2127" t="str">
        <f t="shared" si="233"/>
        <v/>
      </c>
      <c r="P2127" t="str">
        <f t="shared" si="239"/>
        <v/>
      </c>
    </row>
    <row r="2128" spans="1:16" ht="33">
      <c r="A2128" s="86" t="s">
        <v>180</v>
      </c>
      <c r="B2128" s="87" t="s">
        <v>181</v>
      </c>
      <c r="C2128" s="88" t="s">
        <v>182</v>
      </c>
      <c r="D2128" s="89">
        <v>2</v>
      </c>
      <c r="E2128" s="89">
        <v>1.5</v>
      </c>
      <c r="F2128" s="89">
        <v>0.5</v>
      </c>
      <c r="G2128" s="89"/>
      <c r="H2128" s="83" t="s">
        <v>1693</v>
      </c>
      <c r="I2128" s="26" t="s">
        <v>13</v>
      </c>
      <c r="J2128" t="str">
        <f t="shared" si="236"/>
        <v>QA01006Quay phim truyền hình2</v>
      </c>
      <c r="K2128">
        <f t="shared" si="234"/>
        <v>1</v>
      </c>
      <c r="L2128" t="str">
        <f t="shared" si="237"/>
        <v/>
      </c>
      <c r="M2128" t="str">
        <f t="shared" si="238"/>
        <v>QA01006Quay phim truyền hình2</v>
      </c>
      <c r="N2128">
        <f t="shared" si="235"/>
        <v>1</v>
      </c>
      <c r="O2128" t="str">
        <f t="shared" ref="O2128:O2191" si="240">IF(OR(N2128=2,N2128=3),"HK2","")</f>
        <v/>
      </c>
      <c r="P2128" t="str">
        <f t="shared" si="239"/>
        <v/>
      </c>
    </row>
    <row r="2129" spans="1:16" ht="33">
      <c r="A2129" s="86" t="s">
        <v>183</v>
      </c>
      <c r="B2129" s="87" t="s">
        <v>184</v>
      </c>
      <c r="C2129" s="88" t="s">
        <v>185</v>
      </c>
      <c r="D2129" s="89">
        <v>3</v>
      </c>
      <c r="E2129" s="89">
        <v>1</v>
      </c>
      <c r="F2129" s="89">
        <v>2</v>
      </c>
      <c r="G2129" s="89"/>
      <c r="H2129" s="83" t="s">
        <v>1693</v>
      </c>
      <c r="I2129" s="26" t="s">
        <v>13</v>
      </c>
      <c r="J2129" t="str">
        <f t="shared" si="236"/>
        <v>QA01007Quay phim truyền hình3</v>
      </c>
      <c r="K2129">
        <f t="shared" si="234"/>
        <v>1</v>
      </c>
      <c r="L2129" t="str">
        <f t="shared" si="237"/>
        <v/>
      </c>
      <c r="M2129" t="str">
        <f t="shared" si="238"/>
        <v>QA01007Quay phim truyền hình3</v>
      </c>
      <c r="N2129">
        <f t="shared" si="235"/>
        <v>1</v>
      </c>
      <c r="O2129" t="str">
        <f t="shared" si="240"/>
        <v/>
      </c>
      <c r="P2129" t="str">
        <f t="shared" si="239"/>
        <v/>
      </c>
    </row>
    <row r="2130" spans="1:16" ht="33">
      <c r="A2130" s="86" t="s">
        <v>186</v>
      </c>
      <c r="B2130" s="87" t="s">
        <v>187</v>
      </c>
      <c r="C2130" s="88" t="s">
        <v>188</v>
      </c>
      <c r="D2130" s="89">
        <v>1</v>
      </c>
      <c r="E2130" s="89">
        <v>0.5</v>
      </c>
      <c r="F2130" s="89">
        <v>0.5</v>
      </c>
      <c r="G2130" s="89"/>
      <c r="H2130" s="83" t="s">
        <v>1693</v>
      </c>
      <c r="I2130" s="26" t="s">
        <v>13</v>
      </c>
      <c r="J2130" t="str">
        <f t="shared" si="236"/>
        <v>QA01008Quay phim truyền hình1</v>
      </c>
      <c r="K2130">
        <f t="shared" si="234"/>
        <v>1</v>
      </c>
      <c r="L2130" t="str">
        <f t="shared" si="237"/>
        <v/>
      </c>
      <c r="M2130" t="str">
        <f t="shared" si="238"/>
        <v>QA01008Quay phim truyền hình1</v>
      </c>
      <c r="N2130">
        <f t="shared" si="235"/>
        <v>1</v>
      </c>
      <c r="O2130" t="str">
        <f t="shared" si="240"/>
        <v/>
      </c>
      <c r="P2130" t="str">
        <f t="shared" si="239"/>
        <v/>
      </c>
    </row>
    <row r="2131" spans="1:16" ht="33">
      <c r="A2131" s="86" t="s">
        <v>189</v>
      </c>
      <c r="B2131" s="87" t="s">
        <v>190</v>
      </c>
      <c r="C2131" s="88" t="s">
        <v>191</v>
      </c>
      <c r="D2131" s="89">
        <v>1</v>
      </c>
      <c r="E2131" s="89">
        <v>0</v>
      </c>
      <c r="F2131" s="89">
        <v>1</v>
      </c>
      <c r="G2131" s="89"/>
      <c r="H2131" s="83" t="s">
        <v>1693</v>
      </c>
      <c r="I2131" s="26" t="s">
        <v>73</v>
      </c>
      <c r="J2131" t="str">
        <f t="shared" si="236"/>
        <v>ĐC01018Quay phim truyền hình1</v>
      </c>
      <c r="K2131">
        <f t="shared" si="234"/>
        <v>1</v>
      </c>
      <c r="L2131" t="str">
        <f t="shared" si="237"/>
        <v/>
      </c>
      <c r="M2131" t="str">
        <f t="shared" si="238"/>
        <v>ĐC01018Quay phim truyền hình1</v>
      </c>
      <c r="N2131">
        <f t="shared" si="235"/>
        <v>1</v>
      </c>
      <c r="O2131" t="str">
        <f t="shared" si="240"/>
        <v/>
      </c>
      <c r="P2131" t="str">
        <f t="shared" si="239"/>
        <v/>
      </c>
    </row>
    <row r="2132" spans="1:16" ht="33">
      <c r="A2132" s="86" t="s">
        <v>192</v>
      </c>
      <c r="B2132" s="87" t="s">
        <v>193</v>
      </c>
      <c r="C2132" s="88" t="s">
        <v>194</v>
      </c>
      <c r="D2132" s="89">
        <v>1</v>
      </c>
      <c r="E2132" s="89">
        <v>0</v>
      </c>
      <c r="F2132" s="89">
        <v>1</v>
      </c>
      <c r="G2132" s="89"/>
      <c r="H2132" s="83" t="s">
        <v>1693</v>
      </c>
      <c r="I2132" s="26" t="s">
        <v>73</v>
      </c>
      <c r="J2132" t="str">
        <f t="shared" si="236"/>
        <v>ĐC01019Quay phim truyền hình1</v>
      </c>
      <c r="K2132">
        <f t="shared" si="234"/>
        <v>1</v>
      </c>
      <c r="L2132" t="str">
        <f t="shared" si="237"/>
        <v/>
      </c>
      <c r="M2132" t="str">
        <f t="shared" si="238"/>
        <v>ĐC01019Quay phim truyền hình1</v>
      </c>
      <c r="N2132">
        <f t="shared" si="235"/>
        <v>1</v>
      </c>
      <c r="O2132" t="str">
        <f t="shared" si="240"/>
        <v/>
      </c>
      <c r="P2132" t="str">
        <f t="shared" si="239"/>
        <v/>
      </c>
    </row>
    <row r="2133" spans="1:16" ht="33">
      <c r="A2133" s="90" t="s">
        <v>195</v>
      </c>
      <c r="B2133" s="87" t="s">
        <v>196</v>
      </c>
      <c r="C2133" s="88" t="s">
        <v>197</v>
      </c>
      <c r="D2133" s="89">
        <v>1</v>
      </c>
      <c r="E2133" s="89">
        <v>0</v>
      </c>
      <c r="F2133" s="89">
        <v>1</v>
      </c>
      <c r="G2133" s="89"/>
      <c r="H2133" s="83" t="s">
        <v>1693</v>
      </c>
      <c r="I2133" s="26" t="s">
        <v>73</v>
      </c>
      <c r="J2133" t="str">
        <f t="shared" si="236"/>
        <v>ĐC01020Quay phim truyền hình1</v>
      </c>
      <c r="K2133">
        <f t="shared" si="234"/>
        <v>1</v>
      </c>
      <c r="L2133" t="str">
        <f t="shared" si="237"/>
        <v/>
      </c>
      <c r="M2133" t="str">
        <f t="shared" si="238"/>
        <v>ĐC01020Quay phim truyền hình1</v>
      </c>
      <c r="N2133">
        <f t="shared" si="235"/>
        <v>1</v>
      </c>
      <c r="O2133" t="str">
        <f t="shared" si="240"/>
        <v/>
      </c>
      <c r="P2133" t="str">
        <f t="shared" si="239"/>
        <v/>
      </c>
    </row>
    <row r="2134" spans="1:16" ht="33">
      <c r="A2134" s="90" t="s">
        <v>198</v>
      </c>
      <c r="B2134" s="87" t="s">
        <v>199</v>
      </c>
      <c r="C2134" s="88" t="s">
        <v>200</v>
      </c>
      <c r="D2134" s="89">
        <v>1</v>
      </c>
      <c r="E2134" s="89">
        <v>0</v>
      </c>
      <c r="F2134" s="89">
        <v>1</v>
      </c>
      <c r="G2134" s="89"/>
      <c r="H2134" s="83" t="s">
        <v>1693</v>
      </c>
      <c r="I2134" s="26" t="s">
        <v>73</v>
      </c>
      <c r="J2134" t="str">
        <f t="shared" si="236"/>
        <v>ĐC01021Quay phim truyền hình1</v>
      </c>
      <c r="K2134">
        <f t="shared" si="234"/>
        <v>1</v>
      </c>
      <c r="L2134" t="str">
        <f t="shared" si="237"/>
        <v/>
      </c>
      <c r="M2134" t="str">
        <f t="shared" si="238"/>
        <v>ĐC01021Quay phim truyền hình1</v>
      </c>
      <c r="N2134">
        <f t="shared" si="235"/>
        <v>1</v>
      </c>
      <c r="O2134" t="str">
        <f t="shared" si="240"/>
        <v/>
      </c>
      <c r="P2134" t="str">
        <f t="shared" si="239"/>
        <v/>
      </c>
    </row>
    <row r="2135" spans="1:16" ht="33">
      <c r="A2135" s="80" t="s">
        <v>202</v>
      </c>
      <c r="B2135" s="81" t="s">
        <v>1203</v>
      </c>
      <c r="C2135" s="80" t="s">
        <v>11</v>
      </c>
      <c r="D2135" s="80">
        <v>3</v>
      </c>
      <c r="E2135" s="80">
        <v>2.5</v>
      </c>
      <c r="F2135" s="80">
        <v>0.5</v>
      </c>
      <c r="G2135" s="80"/>
      <c r="H2135" s="83" t="s">
        <v>1700</v>
      </c>
      <c r="I2135" s="26" t="s">
        <v>13</v>
      </c>
      <c r="J2135" t="str">
        <f t="shared" si="236"/>
        <v>TM01012Báo mạng điện tử3</v>
      </c>
      <c r="K2135">
        <f t="shared" si="234"/>
        <v>1</v>
      </c>
      <c r="L2135" t="str">
        <f t="shared" si="237"/>
        <v/>
      </c>
      <c r="M2135" t="str">
        <f t="shared" si="238"/>
        <v>TM01012Báo mạng điện tử3</v>
      </c>
      <c r="N2135">
        <f t="shared" si="235"/>
        <v>1</v>
      </c>
      <c r="O2135" t="str">
        <f t="shared" si="240"/>
        <v/>
      </c>
      <c r="P2135" t="str">
        <f t="shared" si="239"/>
        <v/>
      </c>
    </row>
    <row r="2136" spans="1:16" ht="33">
      <c r="A2136" s="80" t="s">
        <v>203</v>
      </c>
      <c r="B2136" s="81" t="s">
        <v>1206</v>
      </c>
      <c r="C2136" s="80" t="s">
        <v>16</v>
      </c>
      <c r="D2136" s="80">
        <v>2</v>
      </c>
      <c r="E2136" s="80">
        <v>1.5</v>
      </c>
      <c r="F2136" s="80">
        <v>0.5</v>
      </c>
      <c r="G2136" s="80"/>
      <c r="H2136" s="83" t="s">
        <v>1700</v>
      </c>
      <c r="I2136" s="26" t="s">
        <v>13</v>
      </c>
      <c r="J2136" t="str">
        <f t="shared" si="236"/>
        <v>KT01011Báo mạng điện tử2</v>
      </c>
      <c r="K2136">
        <f t="shared" si="234"/>
        <v>1</v>
      </c>
      <c r="L2136" t="str">
        <f t="shared" si="237"/>
        <v/>
      </c>
      <c r="M2136" t="str">
        <f t="shared" si="238"/>
        <v>KT01011Báo mạng điện tử2</v>
      </c>
      <c r="N2136">
        <f t="shared" si="235"/>
        <v>2</v>
      </c>
      <c r="O2136" t="str">
        <f t="shared" si="240"/>
        <v>HK2</v>
      </c>
      <c r="P2136" t="str">
        <f t="shared" si="239"/>
        <v>HK2</v>
      </c>
    </row>
    <row r="2137" spans="1:16" ht="33">
      <c r="A2137" s="80" t="s">
        <v>204</v>
      </c>
      <c r="B2137" s="81" t="s">
        <v>1208</v>
      </c>
      <c r="C2137" s="80" t="s">
        <v>12</v>
      </c>
      <c r="D2137" s="80">
        <v>2</v>
      </c>
      <c r="E2137" s="80">
        <v>1.5</v>
      </c>
      <c r="F2137" s="80">
        <v>0.5</v>
      </c>
      <c r="G2137" s="80"/>
      <c r="H2137" s="83" t="s">
        <v>1700</v>
      </c>
      <c r="I2137" s="26" t="s">
        <v>13</v>
      </c>
      <c r="J2137" t="str">
        <f t="shared" si="236"/>
        <v>CN01002Báo mạng điện tử2</v>
      </c>
      <c r="K2137">
        <f t="shared" si="234"/>
        <v>1</v>
      </c>
      <c r="L2137" t="str">
        <f t="shared" si="237"/>
        <v/>
      </c>
      <c r="M2137" t="str">
        <f t="shared" si="238"/>
        <v>CN01002Báo mạng điện tử2</v>
      </c>
      <c r="N2137">
        <f t="shared" si="235"/>
        <v>1</v>
      </c>
      <c r="O2137" t="str">
        <f t="shared" si="240"/>
        <v/>
      </c>
      <c r="P2137" t="str">
        <f t="shared" si="239"/>
        <v/>
      </c>
    </row>
    <row r="2138" spans="1:16" ht="33">
      <c r="A2138" s="80" t="s">
        <v>205</v>
      </c>
      <c r="B2138" s="81" t="s">
        <v>1211</v>
      </c>
      <c r="C2138" s="80" t="s">
        <v>21</v>
      </c>
      <c r="D2138" s="80">
        <v>2</v>
      </c>
      <c r="E2138" s="80">
        <v>1.5</v>
      </c>
      <c r="F2138" s="80">
        <v>0.5</v>
      </c>
      <c r="G2138" s="80"/>
      <c r="H2138" s="83" t="s">
        <v>1700</v>
      </c>
      <c r="I2138" s="26" t="s">
        <v>13</v>
      </c>
      <c r="J2138" t="str">
        <f t="shared" si="236"/>
        <v>LS01002Báo mạng điện tử2</v>
      </c>
      <c r="K2138">
        <f t="shared" si="234"/>
        <v>2</v>
      </c>
      <c r="L2138" t="str">
        <f t="shared" si="237"/>
        <v>HK1</v>
      </c>
      <c r="M2138" t="str">
        <f t="shared" si="238"/>
        <v>LS01002Báo mạng điện tử2</v>
      </c>
      <c r="N2138">
        <f t="shared" si="235"/>
        <v>1</v>
      </c>
      <c r="O2138" t="str">
        <f t="shared" si="240"/>
        <v/>
      </c>
      <c r="P2138" t="str">
        <f t="shared" si="239"/>
        <v>HK1</v>
      </c>
    </row>
    <row r="2139" spans="1:16" ht="33">
      <c r="A2139" s="80" t="s">
        <v>208</v>
      </c>
      <c r="B2139" s="81" t="s">
        <v>23</v>
      </c>
      <c r="C2139" s="80" t="s">
        <v>24</v>
      </c>
      <c r="D2139" s="80">
        <v>2</v>
      </c>
      <c r="E2139" s="80">
        <v>1.5</v>
      </c>
      <c r="F2139" s="80">
        <v>0.5</v>
      </c>
      <c r="G2139" s="80"/>
      <c r="H2139" s="83" t="s">
        <v>1700</v>
      </c>
      <c r="I2139" s="26" t="s">
        <v>13</v>
      </c>
      <c r="J2139" t="str">
        <f t="shared" si="236"/>
        <v>TH01001Báo mạng điện tử2</v>
      </c>
      <c r="K2139">
        <f t="shared" si="234"/>
        <v>2</v>
      </c>
      <c r="L2139" t="str">
        <f t="shared" si="237"/>
        <v>HK1</v>
      </c>
      <c r="M2139" t="str">
        <f t="shared" si="238"/>
        <v>TH01001Báo mạng điện tử2</v>
      </c>
      <c r="N2139">
        <f t="shared" si="235"/>
        <v>1</v>
      </c>
      <c r="O2139" t="str">
        <f t="shared" si="240"/>
        <v/>
      </c>
      <c r="P2139" t="str">
        <f t="shared" si="239"/>
        <v>HK1</v>
      </c>
    </row>
    <row r="2140" spans="1:16" ht="33">
      <c r="A2140" s="80" t="s">
        <v>211</v>
      </c>
      <c r="B2140" s="81" t="s">
        <v>26</v>
      </c>
      <c r="C2140" s="80" t="s">
        <v>27</v>
      </c>
      <c r="D2140" s="80">
        <v>3</v>
      </c>
      <c r="E2140" s="80">
        <v>2</v>
      </c>
      <c r="F2140" s="80">
        <v>1</v>
      </c>
      <c r="G2140" s="80" t="s">
        <v>28</v>
      </c>
      <c r="H2140" s="83" t="s">
        <v>1700</v>
      </c>
      <c r="I2140" s="26" t="s">
        <v>13</v>
      </c>
      <c r="J2140" t="str">
        <f t="shared" si="236"/>
        <v>NP01001Báo mạng điện tử3</v>
      </c>
      <c r="K2140">
        <f t="shared" si="234"/>
        <v>1</v>
      </c>
      <c r="L2140" t="str">
        <f t="shared" si="237"/>
        <v/>
      </c>
      <c r="M2140" t="str">
        <f t="shared" si="238"/>
        <v>NP01001Báo mạng điện tử3</v>
      </c>
      <c r="N2140">
        <f t="shared" si="235"/>
        <v>1</v>
      </c>
      <c r="O2140" t="str">
        <f t="shared" si="240"/>
        <v/>
      </c>
      <c r="P2140" t="str">
        <f t="shared" si="239"/>
        <v/>
      </c>
    </row>
    <row r="2141" spans="1:16" ht="33">
      <c r="A2141" s="80" t="s">
        <v>213</v>
      </c>
      <c r="B2141" s="81" t="s">
        <v>30</v>
      </c>
      <c r="C2141" s="80" t="s">
        <v>508</v>
      </c>
      <c r="D2141" s="80">
        <v>2</v>
      </c>
      <c r="E2141" s="80">
        <v>1.5</v>
      </c>
      <c r="F2141" s="80">
        <v>0.5</v>
      </c>
      <c r="G2141" s="80"/>
      <c r="H2141" s="83" t="s">
        <v>1700</v>
      </c>
      <c r="I2141" s="26" t="s">
        <v>13</v>
      </c>
      <c r="J2141" t="str">
        <f t="shared" si="236"/>
        <v>CT01001Báo mạng điện tử2</v>
      </c>
      <c r="K2141">
        <f t="shared" si="234"/>
        <v>1</v>
      </c>
      <c r="L2141" t="str">
        <f t="shared" si="237"/>
        <v/>
      </c>
      <c r="M2141" t="str">
        <f t="shared" si="238"/>
        <v>CT01001Báo mạng điện tử2</v>
      </c>
      <c r="N2141">
        <f t="shared" si="235"/>
        <v>1</v>
      </c>
      <c r="O2141" t="str">
        <f t="shared" si="240"/>
        <v/>
      </c>
      <c r="P2141" t="str">
        <f t="shared" si="239"/>
        <v/>
      </c>
    </row>
    <row r="2142" spans="1:16" ht="33">
      <c r="A2142" s="80" t="s">
        <v>215</v>
      </c>
      <c r="B2142" s="81" t="s">
        <v>33</v>
      </c>
      <c r="C2142" s="80" t="s">
        <v>1435</v>
      </c>
      <c r="D2142" s="80">
        <v>2</v>
      </c>
      <c r="E2142" s="80">
        <v>1.5</v>
      </c>
      <c r="F2142" s="80">
        <v>0.5</v>
      </c>
      <c r="G2142" s="80"/>
      <c r="H2142" s="83" t="s">
        <v>1700</v>
      </c>
      <c r="I2142" s="26" t="s">
        <v>13</v>
      </c>
      <c r="J2142" t="str">
        <f t="shared" si="236"/>
        <v>XD01001Báo mạng điện tử2</v>
      </c>
      <c r="K2142">
        <f t="shared" si="234"/>
        <v>2</v>
      </c>
      <c r="L2142" t="str">
        <f t="shared" si="237"/>
        <v>HK1</v>
      </c>
      <c r="M2142" t="str">
        <f t="shared" si="238"/>
        <v>XD01001Báo mạng điện tử2</v>
      </c>
      <c r="N2142">
        <f t="shared" si="235"/>
        <v>1</v>
      </c>
      <c r="O2142" t="str">
        <f t="shared" si="240"/>
        <v/>
      </c>
      <c r="P2142" t="str">
        <f t="shared" si="239"/>
        <v>HK1</v>
      </c>
    </row>
    <row r="2143" spans="1:16" ht="33">
      <c r="A2143" s="80" t="s">
        <v>218</v>
      </c>
      <c r="B2143" s="81" t="s">
        <v>36</v>
      </c>
      <c r="C2143" s="80" t="s">
        <v>37</v>
      </c>
      <c r="D2143" s="80">
        <v>2</v>
      </c>
      <c r="E2143" s="80">
        <v>1.5</v>
      </c>
      <c r="F2143" s="80">
        <v>0.5</v>
      </c>
      <c r="G2143" s="80"/>
      <c r="H2143" s="83" t="s">
        <v>1700</v>
      </c>
      <c r="I2143" s="26" t="s">
        <v>13</v>
      </c>
      <c r="J2143" t="str">
        <f t="shared" si="236"/>
        <v>TG01004Báo mạng điện tử2</v>
      </c>
      <c r="K2143">
        <f t="shared" si="234"/>
        <v>2</v>
      </c>
      <c r="L2143" t="str">
        <f t="shared" si="237"/>
        <v>HK1</v>
      </c>
      <c r="M2143" t="str">
        <f t="shared" si="238"/>
        <v>TG01004Báo mạng điện tử2</v>
      </c>
      <c r="N2143">
        <f t="shared" si="235"/>
        <v>1</v>
      </c>
      <c r="O2143" t="str">
        <f t="shared" si="240"/>
        <v/>
      </c>
      <c r="P2143" t="str">
        <f t="shared" si="239"/>
        <v>HK1</v>
      </c>
    </row>
    <row r="2144" spans="1:16" ht="33">
      <c r="A2144" s="80" t="s">
        <v>38</v>
      </c>
      <c r="B2144" s="81" t="s">
        <v>71</v>
      </c>
      <c r="C2144" s="80" t="s">
        <v>72</v>
      </c>
      <c r="D2144" s="80">
        <v>2</v>
      </c>
      <c r="E2144" s="80">
        <v>1.5</v>
      </c>
      <c r="F2144" s="80">
        <v>0.5</v>
      </c>
      <c r="G2144" s="80"/>
      <c r="H2144" s="83" t="s">
        <v>1700</v>
      </c>
      <c r="I2144" s="26" t="s">
        <v>73</v>
      </c>
      <c r="J2144" t="str">
        <f t="shared" si="236"/>
        <v>XH01001Báo mạng điện tử2</v>
      </c>
      <c r="K2144">
        <f t="shared" si="234"/>
        <v>1</v>
      </c>
      <c r="L2144" t="str">
        <f t="shared" si="237"/>
        <v/>
      </c>
      <c r="M2144" t="str">
        <f t="shared" si="238"/>
        <v>XH01001Báo mạng điện tử2</v>
      </c>
      <c r="N2144">
        <f t="shared" si="235"/>
        <v>1</v>
      </c>
      <c r="O2144" t="str">
        <f t="shared" si="240"/>
        <v/>
      </c>
      <c r="P2144" t="str">
        <f t="shared" si="239"/>
        <v/>
      </c>
    </row>
    <row r="2145" spans="1:16" ht="33">
      <c r="A2145" s="80" t="s">
        <v>41</v>
      </c>
      <c r="B2145" s="81" t="s">
        <v>305</v>
      </c>
      <c r="C2145" s="80" t="s">
        <v>306</v>
      </c>
      <c r="D2145" s="80">
        <v>2</v>
      </c>
      <c r="E2145" s="80">
        <v>1.5</v>
      </c>
      <c r="F2145" s="80">
        <v>0.5</v>
      </c>
      <c r="G2145" s="80"/>
      <c r="H2145" s="83" t="s">
        <v>1700</v>
      </c>
      <c r="I2145" s="26" t="s">
        <v>73</v>
      </c>
      <c r="J2145" t="str">
        <f t="shared" si="236"/>
        <v>QT02552Báo mạng điện tử2</v>
      </c>
      <c r="K2145">
        <f t="shared" si="234"/>
        <v>1</v>
      </c>
      <c r="L2145" t="str">
        <f t="shared" si="237"/>
        <v/>
      </c>
      <c r="M2145" t="str">
        <f t="shared" si="238"/>
        <v>QT02552Báo mạng điện tử2</v>
      </c>
      <c r="N2145">
        <f t="shared" si="235"/>
        <v>1</v>
      </c>
      <c r="O2145" t="str">
        <f t="shared" si="240"/>
        <v/>
      </c>
      <c r="P2145" t="str">
        <f t="shared" si="239"/>
        <v/>
      </c>
    </row>
    <row r="2146" spans="1:16" ht="33">
      <c r="A2146" s="80" t="s">
        <v>44</v>
      </c>
      <c r="B2146" s="81" t="s">
        <v>216</v>
      </c>
      <c r="C2146" s="80" t="s">
        <v>217</v>
      </c>
      <c r="D2146" s="80">
        <v>2</v>
      </c>
      <c r="E2146" s="80">
        <v>1.5</v>
      </c>
      <c r="F2146" s="80">
        <v>0.5</v>
      </c>
      <c r="G2146" s="80"/>
      <c r="H2146" s="83" t="s">
        <v>1700</v>
      </c>
      <c r="I2146" s="26" t="s">
        <v>73</v>
      </c>
      <c r="J2146" t="str">
        <f t="shared" si="236"/>
        <v>ĐC01001Báo mạng điện tử2</v>
      </c>
      <c r="K2146">
        <f t="shared" si="234"/>
        <v>1</v>
      </c>
      <c r="L2146" t="str">
        <f t="shared" si="237"/>
        <v/>
      </c>
      <c r="M2146" t="str">
        <f t="shared" si="238"/>
        <v>ĐC01001Báo mạng điện tử2</v>
      </c>
      <c r="N2146">
        <f t="shared" si="235"/>
        <v>2</v>
      </c>
      <c r="O2146" t="str">
        <f t="shared" si="240"/>
        <v>HK2</v>
      </c>
      <c r="P2146" t="str">
        <f t="shared" si="239"/>
        <v>HK2</v>
      </c>
    </row>
    <row r="2147" spans="1:16" ht="33">
      <c r="A2147" s="80" t="s">
        <v>47</v>
      </c>
      <c r="B2147" s="81" t="s">
        <v>1553</v>
      </c>
      <c r="C2147" s="80" t="s">
        <v>1554</v>
      </c>
      <c r="D2147" s="80">
        <v>2</v>
      </c>
      <c r="E2147" s="80">
        <v>1.5</v>
      </c>
      <c r="F2147" s="80">
        <v>0.5</v>
      </c>
      <c r="G2147" s="80"/>
      <c r="H2147" s="83" t="s">
        <v>1700</v>
      </c>
      <c r="I2147" s="26" t="s">
        <v>73</v>
      </c>
      <c r="J2147" t="str">
        <f t="shared" si="236"/>
        <v>KT01006Báo mạng điện tử2</v>
      </c>
      <c r="K2147">
        <f t="shared" si="234"/>
        <v>1</v>
      </c>
      <c r="L2147" t="str">
        <f t="shared" si="237"/>
        <v/>
      </c>
      <c r="M2147" t="str">
        <f t="shared" si="238"/>
        <v>KT01006Báo mạng điện tử2</v>
      </c>
      <c r="N2147">
        <f t="shared" si="235"/>
        <v>1</v>
      </c>
      <c r="O2147" t="str">
        <f t="shared" si="240"/>
        <v/>
      </c>
      <c r="P2147" t="str">
        <f t="shared" si="239"/>
        <v/>
      </c>
    </row>
    <row r="2148" spans="1:16" ht="33">
      <c r="A2148" s="80" t="s">
        <v>50</v>
      </c>
      <c r="B2148" s="81" t="s">
        <v>76</v>
      </c>
      <c r="C2148" s="80" t="s">
        <v>299</v>
      </c>
      <c r="D2148" s="80">
        <v>2</v>
      </c>
      <c r="E2148" s="80">
        <v>1.5</v>
      </c>
      <c r="F2148" s="80">
        <v>0.5</v>
      </c>
      <c r="G2148" s="80"/>
      <c r="H2148" s="83" t="s">
        <v>1700</v>
      </c>
      <c r="I2148" s="26" t="s">
        <v>73</v>
      </c>
      <c r="J2148" t="str">
        <f t="shared" si="236"/>
        <v>TT01002Báo mạng điện tử2</v>
      </c>
      <c r="K2148">
        <f t="shared" si="234"/>
        <v>1</v>
      </c>
      <c r="L2148" t="str">
        <f t="shared" si="237"/>
        <v/>
      </c>
      <c r="M2148" t="str">
        <f t="shared" si="238"/>
        <v>TT01002Báo mạng điện tử2</v>
      </c>
      <c r="N2148">
        <f t="shared" si="235"/>
        <v>2</v>
      </c>
      <c r="O2148" t="str">
        <f t="shared" si="240"/>
        <v>HK2</v>
      </c>
      <c r="P2148" t="str">
        <f t="shared" si="239"/>
        <v>HK2</v>
      </c>
    </row>
    <row r="2149" spans="1:16" ht="33">
      <c r="A2149" s="80" t="s">
        <v>53</v>
      </c>
      <c r="B2149" s="81" t="s">
        <v>1436</v>
      </c>
      <c r="C2149" s="80" t="s">
        <v>1437</v>
      </c>
      <c r="D2149" s="80">
        <v>2</v>
      </c>
      <c r="E2149" s="80">
        <v>1.5</v>
      </c>
      <c r="F2149" s="80">
        <v>0.5</v>
      </c>
      <c r="G2149" s="80"/>
      <c r="H2149" s="83" t="s">
        <v>1700</v>
      </c>
      <c r="I2149" s="26" t="s">
        <v>73</v>
      </c>
      <c r="J2149" t="str">
        <f t="shared" si="236"/>
        <v>ĐC01006Báo mạng điện tử2</v>
      </c>
      <c r="K2149">
        <f t="shared" si="234"/>
        <v>1</v>
      </c>
      <c r="L2149" t="str">
        <f t="shared" si="237"/>
        <v/>
      </c>
      <c r="M2149" t="str">
        <f t="shared" si="238"/>
        <v>ĐC01006Báo mạng điện tử2</v>
      </c>
      <c r="N2149">
        <f t="shared" si="235"/>
        <v>1</v>
      </c>
      <c r="O2149" t="str">
        <f t="shared" si="240"/>
        <v/>
      </c>
      <c r="P2149" t="str">
        <f t="shared" si="239"/>
        <v/>
      </c>
    </row>
    <row r="2150" spans="1:16" ht="33">
      <c r="A2150" s="80" t="s">
        <v>56</v>
      </c>
      <c r="B2150" s="81" t="s">
        <v>1555</v>
      </c>
      <c r="C2150" s="80" t="s">
        <v>1359</v>
      </c>
      <c r="D2150" s="80">
        <v>2</v>
      </c>
      <c r="E2150" s="80">
        <v>1.5</v>
      </c>
      <c r="F2150" s="80">
        <v>0.5</v>
      </c>
      <c r="G2150" s="80"/>
      <c r="H2150" s="83" t="s">
        <v>1700</v>
      </c>
      <c r="I2150" s="26" t="s">
        <v>73</v>
      </c>
      <c r="J2150" t="str">
        <f t="shared" si="236"/>
        <v>TG01007Báo mạng điện tử2</v>
      </c>
      <c r="K2150">
        <f t="shared" si="234"/>
        <v>1</v>
      </c>
      <c r="L2150" t="str">
        <f t="shared" si="237"/>
        <v/>
      </c>
      <c r="M2150" t="str">
        <f t="shared" si="238"/>
        <v>TG01007Báo mạng điện tử2</v>
      </c>
      <c r="N2150">
        <f t="shared" si="235"/>
        <v>1</v>
      </c>
      <c r="O2150" t="str">
        <f t="shared" si="240"/>
        <v/>
      </c>
      <c r="P2150" t="str">
        <f t="shared" si="239"/>
        <v/>
      </c>
    </row>
    <row r="2151" spans="1:16" ht="33">
      <c r="A2151" s="80" t="s">
        <v>59</v>
      </c>
      <c r="B2151" s="81" t="s">
        <v>80</v>
      </c>
      <c r="C2151" s="80" t="s">
        <v>1438</v>
      </c>
      <c r="D2151" s="80">
        <v>2</v>
      </c>
      <c r="E2151" s="80">
        <v>1.5</v>
      </c>
      <c r="F2151" s="80">
        <v>0.5</v>
      </c>
      <c r="G2151" s="80"/>
      <c r="H2151" s="83" t="s">
        <v>1700</v>
      </c>
      <c r="I2151" s="26" t="s">
        <v>73</v>
      </c>
      <c r="J2151" t="str">
        <f t="shared" si="236"/>
        <v>QT01001Báo mạng điện tử2</v>
      </c>
      <c r="K2151">
        <f t="shared" si="234"/>
        <v>1</v>
      </c>
      <c r="L2151" t="str">
        <f t="shared" si="237"/>
        <v/>
      </c>
      <c r="M2151" t="str">
        <f t="shared" si="238"/>
        <v>QT01001Báo mạng điện tử2</v>
      </c>
      <c r="N2151">
        <f t="shared" si="235"/>
        <v>1</v>
      </c>
      <c r="O2151" t="str">
        <f t="shared" si="240"/>
        <v/>
      </c>
      <c r="P2151" t="str">
        <f t="shared" si="239"/>
        <v/>
      </c>
    </row>
    <row r="2152" spans="1:16" ht="33">
      <c r="A2152" s="80" t="s">
        <v>62</v>
      </c>
      <c r="B2152" s="81" t="s">
        <v>1556</v>
      </c>
      <c r="C2152" s="80" t="s">
        <v>1557</v>
      </c>
      <c r="D2152" s="80">
        <v>2</v>
      </c>
      <c r="E2152" s="80">
        <v>1.5</v>
      </c>
      <c r="F2152" s="80">
        <v>0.5</v>
      </c>
      <c r="G2152" s="80"/>
      <c r="H2152" s="83" t="s">
        <v>1700</v>
      </c>
      <c r="I2152" s="26" t="s">
        <v>73</v>
      </c>
      <c r="J2152" t="str">
        <f t="shared" si="236"/>
        <v>ĐC01004Báo mạng điện tử2</v>
      </c>
      <c r="K2152">
        <f t="shared" si="234"/>
        <v>1</v>
      </c>
      <c r="L2152" t="str">
        <f t="shared" si="237"/>
        <v/>
      </c>
      <c r="M2152" t="str">
        <f t="shared" si="238"/>
        <v>ĐC01004Báo mạng điện tử2</v>
      </c>
      <c r="N2152">
        <f t="shared" si="235"/>
        <v>1</v>
      </c>
      <c r="O2152" t="str">
        <f t="shared" si="240"/>
        <v/>
      </c>
      <c r="P2152" t="str">
        <f t="shared" si="239"/>
        <v/>
      </c>
    </row>
    <row r="2153" spans="1:16" ht="33">
      <c r="A2153" s="80" t="s">
        <v>65</v>
      </c>
      <c r="B2153" s="81" t="s">
        <v>82</v>
      </c>
      <c r="C2153" s="80" t="s">
        <v>1558</v>
      </c>
      <c r="D2153" s="80">
        <v>2</v>
      </c>
      <c r="E2153" s="80">
        <v>1.5</v>
      </c>
      <c r="F2153" s="80">
        <v>0.5</v>
      </c>
      <c r="G2153" s="80"/>
      <c r="H2153" s="83" t="s">
        <v>1700</v>
      </c>
      <c r="I2153" s="26" t="s">
        <v>73</v>
      </c>
      <c r="J2153" t="str">
        <f t="shared" si="236"/>
        <v>TT01001Báo mạng điện tử2</v>
      </c>
      <c r="K2153">
        <f t="shared" si="234"/>
        <v>1</v>
      </c>
      <c r="L2153" t="str">
        <f t="shared" si="237"/>
        <v/>
      </c>
      <c r="M2153" t="str">
        <f t="shared" si="238"/>
        <v>TT01001Báo mạng điện tử2</v>
      </c>
      <c r="N2153">
        <f t="shared" si="235"/>
        <v>1</v>
      </c>
      <c r="O2153" t="str">
        <f t="shared" si="240"/>
        <v/>
      </c>
      <c r="P2153" t="str">
        <f t="shared" si="239"/>
        <v/>
      </c>
    </row>
    <row r="2154" spans="1:16" ht="33">
      <c r="A2154" s="80" t="s">
        <v>68</v>
      </c>
      <c r="B2154" s="81" t="s">
        <v>39</v>
      </c>
      <c r="C2154" s="80" t="s">
        <v>40</v>
      </c>
      <c r="D2154" s="80">
        <v>3</v>
      </c>
      <c r="E2154" s="80">
        <v>1</v>
      </c>
      <c r="F2154" s="80">
        <v>2</v>
      </c>
      <c r="G2154" s="80"/>
      <c r="H2154" s="83" t="s">
        <v>1700</v>
      </c>
      <c r="I2154" s="26" t="s">
        <v>13</v>
      </c>
      <c r="J2154" t="str">
        <f t="shared" si="236"/>
        <v>ĐC01005Báo mạng điện tử3</v>
      </c>
      <c r="K2154">
        <f t="shared" si="234"/>
        <v>1</v>
      </c>
      <c r="L2154" t="str">
        <f t="shared" si="237"/>
        <v/>
      </c>
      <c r="M2154" t="str">
        <f t="shared" si="238"/>
        <v>ĐC01005Báo mạng điện tử3</v>
      </c>
      <c r="N2154">
        <f t="shared" si="235"/>
        <v>2</v>
      </c>
      <c r="O2154" t="str">
        <f t="shared" si="240"/>
        <v>HK2</v>
      </c>
      <c r="P2154" t="str">
        <f t="shared" si="239"/>
        <v>HK2</v>
      </c>
    </row>
    <row r="2155" spans="1:16" ht="33">
      <c r="A2155" s="80" t="s">
        <v>237</v>
      </c>
      <c r="B2155" s="81" t="s">
        <v>42</v>
      </c>
      <c r="C2155" s="80" t="s">
        <v>43</v>
      </c>
      <c r="D2155" s="80">
        <v>4</v>
      </c>
      <c r="E2155" s="80">
        <v>2</v>
      </c>
      <c r="F2155" s="80">
        <v>2</v>
      </c>
      <c r="G2155" s="80"/>
      <c r="H2155" s="83" t="s">
        <v>1700</v>
      </c>
      <c r="I2155" s="26" t="s">
        <v>13</v>
      </c>
      <c r="J2155" t="str">
        <f t="shared" si="236"/>
        <v>NN01015Báo mạng điện tử4</v>
      </c>
      <c r="K2155">
        <f t="shared" si="234"/>
        <v>2</v>
      </c>
      <c r="L2155" t="str">
        <f t="shared" si="237"/>
        <v>HK1</v>
      </c>
      <c r="M2155" t="str">
        <f t="shared" si="238"/>
        <v>NN01015Báo mạng điện tử4</v>
      </c>
      <c r="N2155">
        <f t="shared" si="235"/>
        <v>1</v>
      </c>
      <c r="O2155" t="str">
        <f t="shared" si="240"/>
        <v/>
      </c>
      <c r="P2155" t="str">
        <f t="shared" si="239"/>
        <v>HK1</v>
      </c>
    </row>
    <row r="2156" spans="1:16" ht="33">
      <c r="A2156" s="80" t="s">
        <v>239</v>
      </c>
      <c r="B2156" s="81" t="s">
        <v>45</v>
      </c>
      <c r="C2156" s="80" t="s">
        <v>46</v>
      </c>
      <c r="D2156" s="80">
        <v>4</v>
      </c>
      <c r="E2156" s="80">
        <v>2</v>
      </c>
      <c r="F2156" s="80">
        <v>2</v>
      </c>
      <c r="G2156" s="80"/>
      <c r="H2156" s="83" t="s">
        <v>1700</v>
      </c>
      <c r="I2156" s="26" t="s">
        <v>13</v>
      </c>
      <c r="J2156" t="str">
        <f t="shared" si="236"/>
        <v>NN01016Báo mạng điện tử4</v>
      </c>
      <c r="K2156">
        <f t="shared" si="234"/>
        <v>1</v>
      </c>
      <c r="L2156" t="str">
        <f t="shared" si="237"/>
        <v/>
      </c>
      <c r="M2156" t="str">
        <f t="shared" si="238"/>
        <v>NN01016Báo mạng điện tử4</v>
      </c>
      <c r="N2156">
        <f t="shared" si="235"/>
        <v>2</v>
      </c>
      <c r="O2156" t="str">
        <f t="shared" si="240"/>
        <v>HK2</v>
      </c>
      <c r="P2156" t="str">
        <f t="shared" si="239"/>
        <v>HK2</v>
      </c>
    </row>
    <row r="2157" spans="1:16" ht="33">
      <c r="A2157" s="80" t="s">
        <v>241</v>
      </c>
      <c r="B2157" s="81" t="s">
        <v>48</v>
      </c>
      <c r="C2157" s="80" t="s">
        <v>49</v>
      </c>
      <c r="D2157" s="80">
        <v>4</v>
      </c>
      <c r="E2157" s="80">
        <v>2</v>
      </c>
      <c r="F2157" s="80">
        <v>2</v>
      </c>
      <c r="G2157" s="80"/>
      <c r="H2157" s="83" t="s">
        <v>1700</v>
      </c>
      <c r="I2157" s="26" t="s">
        <v>13</v>
      </c>
      <c r="J2157" t="str">
        <f t="shared" si="236"/>
        <v>NN01017Báo mạng điện tử4</v>
      </c>
      <c r="K2157">
        <f t="shared" si="234"/>
        <v>1</v>
      </c>
      <c r="L2157" t="str">
        <f t="shared" si="237"/>
        <v/>
      </c>
      <c r="M2157" t="str">
        <f t="shared" si="238"/>
        <v>NN01017Báo mạng điện tử4</v>
      </c>
      <c r="N2157">
        <f t="shared" si="235"/>
        <v>1</v>
      </c>
      <c r="O2157" t="str">
        <f t="shared" si="240"/>
        <v/>
      </c>
      <c r="P2157" t="str">
        <f t="shared" si="239"/>
        <v/>
      </c>
    </row>
    <row r="2158" spans="1:16" ht="33">
      <c r="A2158" s="80" t="s">
        <v>244</v>
      </c>
      <c r="B2158" s="81" t="s">
        <v>967</v>
      </c>
      <c r="C2158" s="80" t="s">
        <v>1559</v>
      </c>
      <c r="D2158" s="80">
        <v>3</v>
      </c>
      <c r="E2158" s="80">
        <v>1.5</v>
      </c>
      <c r="F2158" s="80">
        <v>1.5</v>
      </c>
      <c r="G2158" s="80"/>
      <c r="H2158" s="83" t="s">
        <v>1700</v>
      </c>
      <c r="I2158" s="26" t="s">
        <v>13</v>
      </c>
      <c r="J2158" t="str">
        <f t="shared" si="236"/>
        <v>NN01023Báo mạng điện tử3</v>
      </c>
      <c r="K2158">
        <f t="shared" si="234"/>
        <v>1</v>
      </c>
      <c r="L2158" t="str">
        <f t="shared" si="237"/>
        <v/>
      </c>
      <c r="M2158" t="str">
        <f t="shared" si="238"/>
        <v>NN01023Báo mạng điện tử3</v>
      </c>
      <c r="N2158">
        <f t="shared" si="235"/>
        <v>1</v>
      </c>
      <c r="O2158" t="str">
        <f t="shared" si="240"/>
        <v/>
      </c>
      <c r="P2158" t="str">
        <f t="shared" si="239"/>
        <v/>
      </c>
    </row>
    <row r="2159" spans="1:16" ht="33">
      <c r="A2159" s="80" t="s">
        <v>120</v>
      </c>
      <c r="B2159" s="81" t="s">
        <v>51</v>
      </c>
      <c r="C2159" s="80" t="s">
        <v>52</v>
      </c>
      <c r="D2159" s="80">
        <v>4</v>
      </c>
      <c r="E2159" s="80">
        <v>2</v>
      </c>
      <c r="F2159" s="80">
        <v>2</v>
      </c>
      <c r="G2159" s="80"/>
      <c r="H2159" s="83" t="s">
        <v>1700</v>
      </c>
      <c r="I2159" s="26" t="s">
        <v>13</v>
      </c>
      <c r="J2159" t="str">
        <f t="shared" si="236"/>
        <v>NN01019Báo mạng điện tử4</v>
      </c>
      <c r="K2159">
        <f t="shared" si="234"/>
        <v>1</v>
      </c>
      <c r="L2159" t="str">
        <f t="shared" si="237"/>
        <v/>
      </c>
      <c r="M2159" t="str">
        <f t="shared" si="238"/>
        <v>NN01019Báo mạng điện tử4</v>
      </c>
      <c r="N2159">
        <f t="shared" si="235"/>
        <v>1</v>
      </c>
      <c r="O2159" t="str">
        <f t="shared" si="240"/>
        <v/>
      </c>
      <c r="P2159" t="str">
        <f t="shared" si="239"/>
        <v/>
      </c>
    </row>
    <row r="2160" spans="1:16" ht="33">
      <c r="A2160" s="80" t="s">
        <v>123</v>
      </c>
      <c r="B2160" s="81" t="s">
        <v>54</v>
      </c>
      <c r="C2160" s="80" t="s">
        <v>55</v>
      </c>
      <c r="D2160" s="80">
        <v>4</v>
      </c>
      <c r="E2160" s="80">
        <v>2</v>
      </c>
      <c r="F2160" s="80">
        <v>2</v>
      </c>
      <c r="G2160" s="80"/>
      <c r="H2160" s="83" t="s">
        <v>1700</v>
      </c>
      <c r="I2160" s="26" t="s">
        <v>13</v>
      </c>
      <c r="J2160" t="str">
        <f t="shared" si="236"/>
        <v>NN01020Báo mạng điện tử4</v>
      </c>
      <c r="K2160">
        <f t="shared" si="234"/>
        <v>1</v>
      </c>
      <c r="L2160" t="str">
        <f t="shared" si="237"/>
        <v/>
      </c>
      <c r="M2160" t="str">
        <f t="shared" si="238"/>
        <v>NN01020Báo mạng điện tử4</v>
      </c>
      <c r="N2160">
        <f t="shared" si="235"/>
        <v>2</v>
      </c>
      <c r="O2160" t="str">
        <f t="shared" si="240"/>
        <v>HK2</v>
      </c>
      <c r="P2160" t="str">
        <f t="shared" si="239"/>
        <v>HK2</v>
      </c>
    </row>
    <row r="2161" spans="1:16" ht="33">
      <c r="A2161" s="80" t="s">
        <v>126</v>
      </c>
      <c r="B2161" s="81" t="s">
        <v>57</v>
      </c>
      <c r="C2161" s="80" t="s">
        <v>58</v>
      </c>
      <c r="D2161" s="80">
        <v>4</v>
      </c>
      <c r="E2161" s="80">
        <v>2</v>
      </c>
      <c r="F2161" s="80">
        <v>2</v>
      </c>
      <c r="G2161" s="80"/>
      <c r="H2161" s="83" t="s">
        <v>1700</v>
      </c>
      <c r="I2161" s="26" t="s">
        <v>13</v>
      </c>
      <c r="J2161" t="str">
        <f t="shared" si="236"/>
        <v>NN01021Báo mạng điện tử4</v>
      </c>
      <c r="K2161">
        <f t="shared" si="234"/>
        <v>1</v>
      </c>
      <c r="L2161" t="str">
        <f t="shared" si="237"/>
        <v/>
      </c>
      <c r="M2161" t="str">
        <f t="shared" si="238"/>
        <v>NN01021Báo mạng điện tử4</v>
      </c>
      <c r="N2161">
        <f t="shared" si="235"/>
        <v>1</v>
      </c>
      <c r="O2161" t="str">
        <f t="shared" si="240"/>
        <v/>
      </c>
      <c r="P2161" t="str">
        <f t="shared" si="239"/>
        <v/>
      </c>
    </row>
    <row r="2162" spans="1:16" ht="33">
      <c r="A2162" s="80" t="s">
        <v>129</v>
      </c>
      <c r="B2162" s="81" t="s">
        <v>969</v>
      </c>
      <c r="C2162" s="80" t="s">
        <v>1560</v>
      </c>
      <c r="D2162" s="80">
        <v>3</v>
      </c>
      <c r="E2162" s="80">
        <v>1.5</v>
      </c>
      <c r="F2162" s="80">
        <v>1.5</v>
      </c>
      <c r="G2162" s="80"/>
      <c r="H2162" s="83" t="s">
        <v>1700</v>
      </c>
      <c r="I2162" s="26" t="s">
        <v>13</v>
      </c>
      <c r="J2162" t="str">
        <f t="shared" si="236"/>
        <v>NN01024Báo mạng điện tử3</v>
      </c>
      <c r="K2162">
        <f t="shared" si="234"/>
        <v>1</v>
      </c>
      <c r="L2162" t="str">
        <f t="shared" si="237"/>
        <v/>
      </c>
      <c r="M2162" t="str">
        <f t="shared" si="238"/>
        <v>NN01024Báo mạng điện tử3</v>
      </c>
      <c r="N2162">
        <f t="shared" si="235"/>
        <v>1</v>
      </c>
      <c r="O2162" t="str">
        <f t="shared" si="240"/>
        <v/>
      </c>
      <c r="P2162" t="str">
        <f t="shared" si="239"/>
        <v/>
      </c>
    </row>
    <row r="2163" spans="1:16" ht="33">
      <c r="A2163" s="80" t="s">
        <v>254</v>
      </c>
      <c r="B2163" s="81" t="s">
        <v>221</v>
      </c>
      <c r="C2163" s="80" t="s">
        <v>222</v>
      </c>
      <c r="D2163" s="80">
        <v>3</v>
      </c>
      <c r="E2163" s="80">
        <v>1.5</v>
      </c>
      <c r="F2163" s="80">
        <v>1.5</v>
      </c>
      <c r="G2163" s="80"/>
      <c r="H2163" s="83" t="s">
        <v>1700</v>
      </c>
      <c r="I2163" s="26" t="s">
        <v>13</v>
      </c>
      <c r="J2163" t="str">
        <f t="shared" si="236"/>
        <v>BC02801Báo mạng điện tử3</v>
      </c>
      <c r="K2163">
        <f t="shared" si="234"/>
        <v>2</v>
      </c>
      <c r="L2163" t="str">
        <f t="shared" si="237"/>
        <v>HK1</v>
      </c>
      <c r="M2163" t="str">
        <f t="shared" si="238"/>
        <v>BC02801Báo mạng điện tử3</v>
      </c>
      <c r="N2163">
        <f t="shared" si="235"/>
        <v>1</v>
      </c>
      <c r="O2163" t="str">
        <f t="shared" si="240"/>
        <v/>
      </c>
      <c r="P2163" t="str">
        <f t="shared" si="239"/>
        <v>HK1</v>
      </c>
    </row>
    <row r="2164" spans="1:16" ht="33">
      <c r="A2164" s="80" t="s">
        <v>257</v>
      </c>
      <c r="B2164" s="81" t="s">
        <v>223</v>
      </c>
      <c r="C2164" s="80" t="s">
        <v>224</v>
      </c>
      <c r="D2164" s="80">
        <v>3</v>
      </c>
      <c r="E2164" s="80">
        <v>1.5</v>
      </c>
      <c r="F2164" s="80">
        <v>1.5</v>
      </c>
      <c r="G2164" s="80"/>
      <c r="H2164" s="83" t="s">
        <v>1700</v>
      </c>
      <c r="I2164" s="26" t="s">
        <v>13</v>
      </c>
      <c r="J2164" t="str">
        <f t="shared" si="236"/>
        <v>PT02306Báo mạng điện tử3</v>
      </c>
      <c r="K2164">
        <f t="shared" si="234"/>
        <v>1</v>
      </c>
      <c r="L2164" t="str">
        <f t="shared" si="237"/>
        <v/>
      </c>
      <c r="M2164" t="str">
        <f t="shared" si="238"/>
        <v>PT02306Báo mạng điện tử3</v>
      </c>
      <c r="N2164">
        <f t="shared" si="235"/>
        <v>1</v>
      </c>
      <c r="O2164" t="str">
        <f t="shared" si="240"/>
        <v/>
      </c>
      <c r="P2164" t="str">
        <f t="shared" si="239"/>
        <v/>
      </c>
    </row>
    <row r="2165" spans="1:16" ht="33">
      <c r="A2165" s="80" t="s">
        <v>260</v>
      </c>
      <c r="B2165" s="81" t="s">
        <v>1561</v>
      </c>
      <c r="C2165" s="80" t="s">
        <v>1562</v>
      </c>
      <c r="D2165" s="80">
        <v>3</v>
      </c>
      <c r="E2165" s="80">
        <v>1.5</v>
      </c>
      <c r="F2165" s="80">
        <v>1.5</v>
      </c>
      <c r="G2165" s="80"/>
      <c r="H2165" s="83" t="s">
        <v>1700</v>
      </c>
      <c r="I2165" s="26" t="s">
        <v>13</v>
      </c>
      <c r="J2165" t="str">
        <f t="shared" si="236"/>
        <v>BC02115Báo mạng điện tử3</v>
      </c>
      <c r="K2165">
        <f t="shared" si="234"/>
        <v>1</v>
      </c>
      <c r="L2165" t="str">
        <f t="shared" si="237"/>
        <v/>
      </c>
      <c r="M2165" t="str">
        <f t="shared" si="238"/>
        <v>BC02115Báo mạng điện tử3</v>
      </c>
      <c r="N2165">
        <f t="shared" si="235"/>
        <v>1</v>
      </c>
      <c r="O2165" t="str">
        <f t="shared" si="240"/>
        <v/>
      </c>
      <c r="P2165" t="str">
        <f t="shared" si="239"/>
        <v/>
      </c>
    </row>
    <row r="2166" spans="1:16" ht="33">
      <c r="A2166" s="80" t="s">
        <v>261</v>
      </c>
      <c r="B2166" s="81" t="s">
        <v>1563</v>
      </c>
      <c r="C2166" s="80" t="s">
        <v>1564</v>
      </c>
      <c r="D2166" s="80">
        <v>3</v>
      </c>
      <c r="E2166" s="80">
        <v>1.5</v>
      </c>
      <c r="F2166" s="80">
        <v>1.5</v>
      </c>
      <c r="G2166" s="80"/>
      <c r="H2166" s="83" t="s">
        <v>1700</v>
      </c>
      <c r="I2166" s="26" t="s">
        <v>13</v>
      </c>
      <c r="J2166" t="str">
        <f t="shared" si="236"/>
        <v>QQ02101Báo mạng điện tử3</v>
      </c>
      <c r="K2166">
        <f t="shared" si="234"/>
        <v>1</v>
      </c>
      <c r="L2166" t="str">
        <f t="shared" si="237"/>
        <v/>
      </c>
      <c r="M2166" t="str">
        <f t="shared" si="238"/>
        <v>QQ02101Báo mạng điện tử3</v>
      </c>
      <c r="N2166">
        <f t="shared" si="235"/>
        <v>1</v>
      </c>
      <c r="O2166" t="str">
        <f t="shared" si="240"/>
        <v/>
      </c>
      <c r="P2166" t="str">
        <f t="shared" si="239"/>
        <v/>
      </c>
    </row>
    <row r="2167" spans="1:16" ht="33">
      <c r="A2167" s="80" t="s">
        <v>202</v>
      </c>
      <c r="B2167" s="81" t="s">
        <v>437</v>
      </c>
      <c r="C2167" s="80" t="s">
        <v>1565</v>
      </c>
      <c r="D2167" s="80">
        <v>3</v>
      </c>
      <c r="E2167" s="80">
        <v>1.5</v>
      </c>
      <c r="F2167" s="80">
        <v>1.5</v>
      </c>
      <c r="G2167" s="80"/>
      <c r="H2167" s="83" t="s">
        <v>1700</v>
      </c>
      <c r="I2167" s="26" t="s">
        <v>73</v>
      </c>
      <c r="J2167" t="str">
        <f t="shared" si="236"/>
        <v>PT03801Báo mạng điện tử3</v>
      </c>
      <c r="K2167">
        <f t="shared" si="234"/>
        <v>1</v>
      </c>
      <c r="L2167" t="str">
        <f t="shared" si="237"/>
        <v/>
      </c>
      <c r="M2167" t="str">
        <f t="shared" si="238"/>
        <v>PT03801Báo mạng điện tử3</v>
      </c>
      <c r="N2167">
        <f t="shared" si="235"/>
        <v>1</v>
      </c>
      <c r="O2167" t="str">
        <f t="shared" si="240"/>
        <v/>
      </c>
      <c r="P2167" t="str">
        <f t="shared" si="239"/>
        <v/>
      </c>
    </row>
    <row r="2168" spans="1:16" ht="33">
      <c r="A2168" s="80" t="s">
        <v>203</v>
      </c>
      <c r="B2168" s="81" t="s">
        <v>98</v>
      </c>
      <c r="C2168" s="80" t="s">
        <v>99</v>
      </c>
      <c r="D2168" s="80">
        <v>3</v>
      </c>
      <c r="E2168" s="80">
        <v>1</v>
      </c>
      <c r="F2168" s="80">
        <v>2</v>
      </c>
      <c r="G2168" s="80"/>
      <c r="H2168" s="83" t="s">
        <v>1700</v>
      </c>
      <c r="I2168" s="26" t="s">
        <v>73</v>
      </c>
      <c r="J2168" t="str">
        <f t="shared" si="236"/>
        <v>BC02307Báo mạng điện tử3</v>
      </c>
      <c r="K2168">
        <f t="shared" si="234"/>
        <v>1</v>
      </c>
      <c r="L2168" t="str">
        <f t="shared" si="237"/>
        <v/>
      </c>
      <c r="M2168" t="str">
        <f t="shared" si="238"/>
        <v>BC02307Báo mạng điện tử3</v>
      </c>
      <c r="N2168">
        <f t="shared" si="235"/>
        <v>1</v>
      </c>
      <c r="O2168" t="str">
        <f t="shared" si="240"/>
        <v/>
      </c>
      <c r="P2168" t="str">
        <f t="shared" si="239"/>
        <v/>
      </c>
    </row>
    <row r="2169" spans="1:16" ht="33">
      <c r="A2169" s="80" t="s">
        <v>204</v>
      </c>
      <c r="B2169" s="81" t="s">
        <v>1566</v>
      </c>
      <c r="C2169" s="80" t="s">
        <v>1567</v>
      </c>
      <c r="D2169" s="80">
        <v>3</v>
      </c>
      <c r="E2169" s="80">
        <v>1.5</v>
      </c>
      <c r="F2169" s="80">
        <v>1.5</v>
      </c>
      <c r="G2169" s="80"/>
      <c r="H2169" s="83" t="s">
        <v>1700</v>
      </c>
      <c r="I2169" s="26" t="s">
        <v>73</v>
      </c>
      <c r="J2169" t="str">
        <f t="shared" si="236"/>
        <v>BC02803Báo mạng điện tử3</v>
      </c>
      <c r="K2169">
        <f t="shared" si="234"/>
        <v>1</v>
      </c>
      <c r="L2169" t="str">
        <f t="shared" si="237"/>
        <v/>
      </c>
      <c r="M2169" t="str">
        <f t="shared" si="238"/>
        <v>BC02803Báo mạng điện tử3</v>
      </c>
      <c r="N2169">
        <f t="shared" si="235"/>
        <v>1</v>
      </c>
      <c r="O2169" t="str">
        <f t="shared" si="240"/>
        <v/>
      </c>
      <c r="P2169" t="str">
        <f t="shared" si="239"/>
        <v/>
      </c>
    </row>
    <row r="2170" spans="1:16" ht="33">
      <c r="A2170" s="80" t="s">
        <v>205</v>
      </c>
      <c r="B2170" s="81" t="s">
        <v>1568</v>
      </c>
      <c r="C2170" s="80" t="s">
        <v>1569</v>
      </c>
      <c r="D2170" s="80">
        <v>3</v>
      </c>
      <c r="E2170" s="80">
        <v>1.5</v>
      </c>
      <c r="F2170" s="80">
        <v>1.5</v>
      </c>
      <c r="G2170" s="80"/>
      <c r="H2170" s="83" t="s">
        <v>1700</v>
      </c>
      <c r="I2170" s="26" t="s">
        <v>73</v>
      </c>
      <c r="J2170" t="str">
        <f t="shared" si="236"/>
        <v>PT02805Báo mạng điện tử3</v>
      </c>
      <c r="K2170">
        <f t="shared" si="234"/>
        <v>1</v>
      </c>
      <c r="L2170" t="str">
        <f t="shared" si="237"/>
        <v/>
      </c>
      <c r="M2170" t="str">
        <f t="shared" si="238"/>
        <v>PT02805Báo mạng điện tử3</v>
      </c>
      <c r="N2170">
        <f t="shared" si="235"/>
        <v>1</v>
      </c>
      <c r="O2170" t="str">
        <f t="shared" si="240"/>
        <v/>
      </c>
      <c r="P2170" t="str">
        <f t="shared" si="239"/>
        <v/>
      </c>
    </row>
    <row r="2171" spans="1:16" ht="33">
      <c r="A2171" s="80" t="s">
        <v>208</v>
      </c>
      <c r="B2171" s="81" t="s">
        <v>1570</v>
      </c>
      <c r="C2171" s="80" t="s">
        <v>1571</v>
      </c>
      <c r="D2171" s="80">
        <v>3</v>
      </c>
      <c r="E2171" s="80">
        <v>1.5</v>
      </c>
      <c r="F2171" s="80">
        <v>1.5</v>
      </c>
      <c r="G2171" s="80"/>
      <c r="H2171" s="83" t="s">
        <v>1700</v>
      </c>
      <c r="I2171" s="26" t="s">
        <v>73</v>
      </c>
      <c r="J2171" t="str">
        <f t="shared" si="236"/>
        <v>PT02807Báo mạng điện tử3</v>
      </c>
      <c r="K2171">
        <f t="shared" si="234"/>
        <v>1</v>
      </c>
      <c r="L2171" t="str">
        <f t="shared" si="237"/>
        <v/>
      </c>
      <c r="M2171" t="str">
        <f t="shared" si="238"/>
        <v>PT02807Báo mạng điện tử3</v>
      </c>
      <c r="N2171">
        <f t="shared" si="235"/>
        <v>1</v>
      </c>
      <c r="O2171" t="str">
        <f t="shared" si="240"/>
        <v/>
      </c>
      <c r="P2171" t="str">
        <f t="shared" si="239"/>
        <v/>
      </c>
    </row>
    <row r="2172" spans="1:16" ht="33">
      <c r="A2172" s="80" t="s">
        <v>211</v>
      </c>
      <c r="B2172" s="81" t="s">
        <v>1572</v>
      </c>
      <c r="C2172" s="80" t="s">
        <v>1573</v>
      </c>
      <c r="D2172" s="80">
        <v>3</v>
      </c>
      <c r="E2172" s="80">
        <v>1.5</v>
      </c>
      <c r="F2172" s="80">
        <v>1.5</v>
      </c>
      <c r="G2172" s="80"/>
      <c r="H2172" s="83" t="s">
        <v>1700</v>
      </c>
      <c r="I2172" s="26" t="s">
        <v>73</v>
      </c>
      <c r="J2172" t="str">
        <f t="shared" si="236"/>
        <v>BC02109Báo mạng điện tử3</v>
      </c>
      <c r="K2172">
        <f t="shared" si="234"/>
        <v>1</v>
      </c>
      <c r="L2172" t="str">
        <f t="shared" si="237"/>
        <v/>
      </c>
      <c r="M2172" t="str">
        <f t="shared" si="238"/>
        <v>BC02109Báo mạng điện tử3</v>
      </c>
      <c r="N2172">
        <f t="shared" si="235"/>
        <v>1</v>
      </c>
      <c r="O2172" t="str">
        <f t="shared" si="240"/>
        <v/>
      </c>
      <c r="P2172" t="str">
        <f t="shared" si="239"/>
        <v/>
      </c>
    </row>
    <row r="2173" spans="1:16" ht="33">
      <c r="A2173" s="80" t="s">
        <v>213</v>
      </c>
      <c r="B2173" s="81" t="s">
        <v>247</v>
      </c>
      <c r="C2173" s="80" t="s">
        <v>248</v>
      </c>
      <c r="D2173" s="80">
        <v>3</v>
      </c>
      <c r="E2173" s="80">
        <v>1.5</v>
      </c>
      <c r="F2173" s="80">
        <v>1.5</v>
      </c>
      <c r="G2173" s="80"/>
      <c r="H2173" s="83" t="s">
        <v>1700</v>
      </c>
      <c r="I2173" s="26" t="s">
        <v>13</v>
      </c>
      <c r="J2173" t="str">
        <f t="shared" si="236"/>
        <v>BC02110Báo mạng điện tử3</v>
      </c>
      <c r="K2173">
        <f t="shared" si="234"/>
        <v>1</v>
      </c>
      <c r="L2173" t="str">
        <f t="shared" si="237"/>
        <v/>
      </c>
      <c r="M2173" t="str">
        <f t="shared" si="238"/>
        <v>BC02110Báo mạng điện tử3</v>
      </c>
      <c r="N2173">
        <f t="shared" si="235"/>
        <v>2</v>
      </c>
      <c r="O2173" t="str">
        <f t="shared" si="240"/>
        <v>HK2</v>
      </c>
      <c r="P2173" t="str">
        <f t="shared" si="239"/>
        <v>HK2</v>
      </c>
    </row>
    <row r="2174" spans="1:16" ht="33">
      <c r="A2174" s="80" t="s">
        <v>215</v>
      </c>
      <c r="B2174" s="81" t="s">
        <v>1574</v>
      </c>
      <c r="C2174" s="80" t="s">
        <v>1575</v>
      </c>
      <c r="D2174" s="80">
        <v>3</v>
      </c>
      <c r="E2174" s="80">
        <v>1.5</v>
      </c>
      <c r="F2174" s="80">
        <v>1.5</v>
      </c>
      <c r="G2174" s="80"/>
      <c r="H2174" s="83" t="s">
        <v>1700</v>
      </c>
      <c r="I2174" s="26" t="s">
        <v>13</v>
      </c>
      <c r="J2174" t="str">
        <f t="shared" si="236"/>
        <v>BC03802Báo mạng điện tử3</v>
      </c>
      <c r="K2174">
        <f t="shared" si="234"/>
        <v>1</v>
      </c>
      <c r="L2174" t="str">
        <f t="shared" si="237"/>
        <v/>
      </c>
      <c r="M2174" t="str">
        <f t="shared" si="238"/>
        <v>BC03802Báo mạng điện tử3</v>
      </c>
      <c r="N2174">
        <f t="shared" si="235"/>
        <v>1</v>
      </c>
      <c r="O2174" t="str">
        <f t="shared" si="240"/>
        <v/>
      </c>
      <c r="P2174" t="str">
        <f t="shared" si="239"/>
        <v/>
      </c>
    </row>
    <row r="2175" spans="1:16" ht="33">
      <c r="A2175" s="80" t="s">
        <v>218</v>
      </c>
      <c r="B2175" s="81" t="s">
        <v>1576</v>
      </c>
      <c r="C2175" s="80" t="s">
        <v>1577</v>
      </c>
      <c r="D2175" s="80">
        <v>5</v>
      </c>
      <c r="E2175" s="80">
        <v>2</v>
      </c>
      <c r="F2175" s="80">
        <v>3</v>
      </c>
      <c r="G2175" s="80"/>
      <c r="H2175" s="83" t="s">
        <v>1700</v>
      </c>
      <c r="I2175" s="26" t="s">
        <v>13</v>
      </c>
      <c r="J2175" t="str">
        <f t="shared" si="236"/>
        <v>BC03804Báo mạng điện tử5</v>
      </c>
      <c r="K2175">
        <f t="shared" si="234"/>
        <v>1</v>
      </c>
      <c r="L2175" t="str">
        <f t="shared" si="237"/>
        <v/>
      </c>
      <c r="M2175" t="str">
        <f t="shared" si="238"/>
        <v>BC03804Báo mạng điện tử5</v>
      </c>
      <c r="N2175">
        <f t="shared" si="235"/>
        <v>1</v>
      </c>
      <c r="O2175" t="str">
        <f t="shared" si="240"/>
        <v/>
      </c>
      <c r="P2175" t="str">
        <f t="shared" si="239"/>
        <v/>
      </c>
    </row>
    <row r="2176" spans="1:16" ht="33">
      <c r="A2176" s="80" t="s">
        <v>38</v>
      </c>
      <c r="B2176" s="81" t="s">
        <v>1578</v>
      </c>
      <c r="C2176" s="80" t="s">
        <v>1579</v>
      </c>
      <c r="D2176" s="80">
        <v>5</v>
      </c>
      <c r="E2176" s="80">
        <v>2</v>
      </c>
      <c r="F2176" s="80">
        <v>3</v>
      </c>
      <c r="G2176" s="80"/>
      <c r="H2176" s="83" t="s">
        <v>1700</v>
      </c>
      <c r="I2176" s="26" t="s">
        <v>13</v>
      </c>
      <c r="J2176" t="str">
        <f t="shared" si="236"/>
        <v>PT03805Báo mạng điện tử5</v>
      </c>
      <c r="K2176">
        <f t="shared" si="234"/>
        <v>1</v>
      </c>
      <c r="L2176" t="str">
        <f t="shared" si="237"/>
        <v/>
      </c>
      <c r="M2176" t="str">
        <f t="shared" si="238"/>
        <v>PT03805Báo mạng điện tử5</v>
      </c>
      <c r="N2176">
        <f t="shared" si="235"/>
        <v>1</v>
      </c>
      <c r="O2176" t="str">
        <f t="shared" si="240"/>
        <v/>
      </c>
      <c r="P2176" t="str">
        <f t="shared" si="239"/>
        <v/>
      </c>
    </row>
    <row r="2177" spans="1:16" ht="33">
      <c r="A2177" s="80" t="s">
        <v>41</v>
      </c>
      <c r="B2177" s="81" t="s">
        <v>1580</v>
      </c>
      <c r="C2177" s="80" t="s">
        <v>1581</v>
      </c>
      <c r="D2177" s="80">
        <v>5</v>
      </c>
      <c r="E2177" s="80">
        <v>2</v>
      </c>
      <c r="F2177" s="80">
        <v>3</v>
      </c>
      <c r="G2177" s="80"/>
      <c r="H2177" s="83" t="s">
        <v>1700</v>
      </c>
      <c r="I2177" s="26" t="s">
        <v>13</v>
      </c>
      <c r="J2177" t="str">
        <f t="shared" si="236"/>
        <v>PT03806Báo mạng điện tử5</v>
      </c>
      <c r="K2177">
        <f t="shared" si="234"/>
        <v>1</v>
      </c>
      <c r="L2177" t="str">
        <f t="shared" si="237"/>
        <v/>
      </c>
      <c r="M2177" t="str">
        <f t="shared" si="238"/>
        <v>PT03806Báo mạng điện tử5</v>
      </c>
      <c r="N2177">
        <f t="shared" si="235"/>
        <v>1</v>
      </c>
      <c r="O2177" t="str">
        <f t="shared" si="240"/>
        <v/>
      </c>
      <c r="P2177" t="str">
        <f t="shared" si="239"/>
        <v/>
      </c>
    </row>
    <row r="2178" spans="1:16" ht="33">
      <c r="A2178" s="80" t="s">
        <v>44</v>
      </c>
      <c r="B2178" s="81" t="s">
        <v>1582</v>
      </c>
      <c r="C2178" s="80" t="s">
        <v>1583</v>
      </c>
      <c r="D2178" s="80">
        <v>5</v>
      </c>
      <c r="E2178" s="80">
        <v>2</v>
      </c>
      <c r="F2178" s="80">
        <v>3</v>
      </c>
      <c r="G2178" s="80"/>
      <c r="H2178" s="83" t="s">
        <v>1700</v>
      </c>
      <c r="I2178" s="26" t="s">
        <v>13</v>
      </c>
      <c r="J2178" t="str">
        <f t="shared" si="236"/>
        <v>PT03807Báo mạng điện tử5</v>
      </c>
      <c r="K2178">
        <f t="shared" ref="K2178:K2241" si="241">COUNTIF($J$2:$J$3265,J2178)</f>
        <v>1</v>
      </c>
      <c r="L2178" t="str">
        <f t="shared" si="237"/>
        <v/>
      </c>
      <c r="M2178" t="str">
        <f t="shared" si="238"/>
        <v>PT03807Báo mạng điện tử5</v>
      </c>
      <c r="N2178">
        <f t="shared" ref="N2178:N2241" si="242">COUNTIF(M2178:M5463,M2178)</f>
        <v>1</v>
      </c>
      <c r="O2178" t="str">
        <f t="shared" si="240"/>
        <v/>
      </c>
      <c r="P2178" t="str">
        <f t="shared" si="239"/>
        <v/>
      </c>
    </row>
    <row r="2179" spans="1:16" ht="33">
      <c r="A2179" s="80" t="s">
        <v>47</v>
      </c>
      <c r="B2179" s="81" t="s">
        <v>1584</v>
      </c>
      <c r="C2179" s="80" t="s">
        <v>125</v>
      </c>
      <c r="D2179" s="80">
        <v>2</v>
      </c>
      <c r="E2179" s="80">
        <v>1</v>
      </c>
      <c r="F2179" s="80">
        <v>1</v>
      </c>
      <c r="G2179" s="80"/>
      <c r="H2179" s="83" t="s">
        <v>1700</v>
      </c>
      <c r="I2179" s="26" t="s">
        <v>13</v>
      </c>
      <c r="J2179" t="str">
        <f t="shared" ref="J2179:J2242" si="243">CONCATENATE(B2179,H2179,D2179)</f>
        <v>BC03840Báo mạng điện tử2</v>
      </c>
      <c r="K2179">
        <f t="shared" si="241"/>
        <v>1</v>
      </c>
      <c r="L2179" t="str">
        <f t="shared" ref="L2179:L2242" si="244">IF(K2179=2,"HK1","")</f>
        <v/>
      </c>
      <c r="M2179" t="str">
        <f t="shared" ref="M2179:M2242" si="245">CONCATENATE(B2179,H2179,D2179)</f>
        <v>BC03840Báo mạng điện tử2</v>
      </c>
      <c r="N2179">
        <f t="shared" si="242"/>
        <v>1</v>
      </c>
      <c r="O2179" t="str">
        <f t="shared" si="240"/>
        <v/>
      </c>
      <c r="P2179" t="str">
        <f t="shared" si="239"/>
        <v/>
      </c>
    </row>
    <row r="2180" spans="1:16" ht="33">
      <c r="A2180" s="80" t="s">
        <v>50</v>
      </c>
      <c r="B2180" s="81" t="s">
        <v>1585</v>
      </c>
      <c r="C2180" s="80" t="s">
        <v>1586</v>
      </c>
      <c r="D2180" s="80">
        <v>5</v>
      </c>
      <c r="E2180" s="80">
        <v>1</v>
      </c>
      <c r="F2180" s="80">
        <v>4</v>
      </c>
      <c r="G2180" s="80"/>
      <c r="H2180" s="83" t="s">
        <v>1700</v>
      </c>
      <c r="I2180" s="26" t="s">
        <v>13</v>
      </c>
      <c r="J2180" t="str">
        <f t="shared" si="243"/>
        <v>PT03848Báo mạng điện tử5</v>
      </c>
      <c r="K2180">
        <f t="shared" si="241"/>
        <v>1</v>
      </c>
      <c r="L2180" t="str">
        <f t="shared" si="244"/>
        <v/>
      </c>
      <c r="M2180" t="str">
        <f t="shared" si="245"/>
        <v>PT03848Báo mạng điện tử5</v>
      </c>
      <c r="N2180">
        <f t="shared" si="242"/>
        <v>1</v>
      </c>
      <c r="O2180" t="str">
        <f t="shared" si="240"/>
        <v/>
      </c>
      <c r="P2180" t="str">
        <f t="shared" si="239"/>
        <v/>
      </c>
    </row>
    <row r="2181" spans="1:16" ht="33">
      <c r="A2181" s="80" t="s">
        <v>53</v>
      </c>
      <c r="B2181" s="81" t="s">
        <v>1587</v>
      </c>
      <c r="C2181" s="80" t="s">
        <v>1588</v>
      </c>
      <c r="D2181" s="80">
        <v>3</v>
      </c>
      <c r="E2181" s="80">
        <v>1.5</v>
      </c>
      <c r="F2181" s="80">
        <v>1.5</v>
      </c>
      <c r="G2181" s="80"/>
      <c r="H2181" s="83" t="s">
        <v>1700</v>
      </c>
      <c r="I2181" s="26" t="s">
        <v>73</v>
      </c>
      <c r="J2181" t="str">
        <f t="shared" si="243"/>
        <v>BC03813Báo mạng điện tử3</v>
      </c>
      <c r="K2181">
        <f t="shared" si="241"/>
        <v>1</v>
      </c>
      <c r="L2181" t="str">
        <f t="shared" si="244"/>
        <v/>
      </c>
      <c r="M2181" t="str">
        <f t="shared" si="245"/>
        <v>BC03813Báo mạng điện tử3</v>
      </c>
      <c r="N2181">
        <f t="shared" si="242"/>
        <v>1</v>
      </c>
      <c r="O2181" t="str">
        <f t="shared" si="240"/>
        <v/>
      </c>
      <c r="P2181" t="str">
        <f t="shared" si="239"/>
        <v/>
      </c>
    </row>
    <row r="2182" spans="1:16" ht="33">
      <c r="A2182" s="80" t="s">
        <v>56</v>
      </c>
      <c r="B2182" s="81" t="s">
        <v>1589</v>
      </c>
      <c r="C2182" s="80" t="s">
        <v>1590</v>
      </c>
      <c r="D2182" s="80">
        <v>3</v>
      </c>
      <c r="E2182" s="80">
        <v>1.5</v>
      </c>
      <c r="F2182" s="80">
        <v>1.5</v>
      </c>
      <c r="G2182" s="80"/>
      <c r="H2182" s="83" t="s">
        <v>1700</v>
      </c>
      <c r="I2182" s="26" t="s">
        <v>73</v>
      </c>
      <c r="J2182" t="str">
        <f t="shared" si="243"/>
        <v>PT03814Báo mạng điện tử3</v>
      </c>
      <c r="K2182">
        <f t="shared" si="241"/>
        <v>1</v>
      </c>
      <c r="L2182" t="str">
        <f t="shared" si="244"/>
        <v/>
      </c>
      <c r="M2182" t="str">
        <f t="shared" si="245"/>
        <v>PT03814Báo mạng điện tử3</v>
      </c>
      <c r="N2182">
        <f t="shared" si="242"/>
        <v>1</v>
      </c>
      <c r="O2182" t="str">
        <f t="shared" si="240"/>
        <v/>
      </c>
      <c r="P2182" t="str">
        <f t="shared" si="239"/>
        <v/>
      </c>
    </row>
    <row r="2183" spans="1:16" ht="33">
      <c r="A2183" s="80" t="s">
        <v>59</v>
      </c>
      <c r="B2183" s="81" t="s">
        <v>1591</v>
      </c>
      <c r="C2183" s="80" t="s">
        <v>1592</v>
      </c>
      <c r="D2183" s="80">
        <v>3</v>
      </c>
      <c r="E2183" s="80">
        <v>1.5</v>
      </c>
      <c r="F2183" s="80">
        <v>1.5</v>
      </c>
      <c r="G2183" s="80"/>
      <c r="H2183" s="83" t="s">
        <v>1700</v>
      </c>
      <c r="I2183" s="26" t="s">
        <v>73</v>
      </c>
      <c r="J2183" t="str">
        <f t="shared" si="243"/>
        <v>BC03815Báo mạng điện tử3</v>
      </c>
      <c r="K2183">
        <f t="shared" si="241"/>
        <v>1</v>
      </c>
      <c r="L2183" t="str">
        <f t="shared" si="244"/>
        <v/>
      </c>
      <c r="M2183" t="str">
        <f t="shared" si="245"/>
        <v>BC03815Báo mạng điện tử3</v>
      </c>
      <c r="N2183">
        <f t="shared" si="242"/>
        <v>1</v>
      </c>
      <c r="O2183" t="str">
        <f t="shared" si="240"/>
        <v/>
      </c>
      <c r="P2183" t="str">
        <f t="shared" si="239"/>
        <v/>
      </c>
    </row>
    <row r="2184" spans="1:16" ht="33">
      <c r="A2184" s="80" t="s">
        <v>62</v>
      </c>
      <c r="B2184" s="81" t="s">
        <v>1593</v>
      </c>
      <c r="C2184" s="80" t="s">
        <v>1594</v>
      </c>
      <c r="D2184" s="80">
        <v>3</v>
      </c>
      <c r="E2184" s="80">
        <v>1.5</v>
      </c>
      <c r="F2184" s="80">
        <v>1.5</v>
      </c>
      <c r="G2184" s="80"/>
      <c r="H2184" s="83" t="s">
        <v>1700</v>
      </c>
      <c r="I2184" s="26" t="s">
        <v>73</v>
      </c>
      <c r="J2184" t="str">
        <f t="shared" si="243"/>
        <v>PT03816Báo mạng điện tử3</v>
      </c>
      <c r="K2184">
        <f t="shared" si="241"/>
        <v>1</v>
      </c>
      <c r="L2184" t="str">
        <f t="shared" si="244"/>
        <v/>
      </c>
      <c r="M2184" t="str">
        <f t="shared" si="245"/>
        <v>PT03816Báo mạng điện tử3</v>
      </c>
      <c r="N2184">
        <f t="shared" si="242"/>
        <v>1</v>
      </c>
      <c r="O2184" t="str">
        <f t="shared" si="240"/>
        <v/>
      </c>
      <c r="P2184" t="str">
        <f t="shared" si="239"/>
        <v/>
      </c>
    </row>
    <row r="2185" spans="1:16" ht="33">
      <c r="A2185" s="80" t="s">
        <v>65</v>
      </c>
      <c r="B2185" s="81" t="s">
        <v>1595</v>
      </c>
      <c r="C2185" s="80" t="s">
        <v>1596</v>
      </c>
      <c r="D2185" s="80">
        <v>3</v>
      </c>
      <c r="E2185" s="80">
        <v>1.5</v>
      </c>
      <c r="F2185" s="80">
        <v>1.5</v>
      </c>
      <c r="G2185" s="80"/>
      <c r="H2185" s="83" t="s">
        <v>1700</v>
      </c>
      <c r="I2185" s="26" t="s">
        <v>73</v>
      </c>
      <c r="J2185" t="str">
        <f t="shared" si="243"/>
        <v>BC03817Báo mạng điện tử3</v>
      </c>
      <c r="K2185">
        <f t="shared" si="241"/>
        <v>1</v>
      </c>
      <c r="L2185" t="str">
        <f t="shared" si="244"/>
        <v/>
      </c>
      <c r="M2185" t="str">
        <f t="shared" si="245"/>
        <v>BC03817Báo mạng điện tử3</v>
      </c>
      <c r="N2185">
        <f t="shared" si="242"/>
        <v>1</v>
      </c>
      <c r="O2185" t="str">
        <f t="shared" si="240"/>
        <v/>
      </c>
      <c r="P2185" t="str">
        <f t="shared" si="239"/>
        <v/>
      </c>
    </row>
    <row r="2186" spans="1:16" ht="33">
      <c r="A2186" s="80" t="s">
        <v>68</v>
      </c>
      <c r="B2186" s="81" t="s">
        <v>1597</v>
      </c>
      <c r="C2186" s="80" t="s">
        <v>1598</v>
      </c>
      <c r="D2186" s="80">
        <v>3</v>
      </c>
      <c r="E2186" s="80">
        <v>1.5</v>
      </c>
      <c r="F2186" s="80">
        <v>1.5</v>
      </c>
      <c r="G2186" s="80"/>
      <c r="H2186" s="83" t="s">
        <v>1700</v>
      </c>
      <c r="I2186" s="26" t="s">
        <v>73</v>
      </c>
      <c r="J2186" t="str">
        <f t="shared" si="243"/>
        <v>PT03818Báo mạng điện tử3</v>
      </c>
      <c r="K2186">
        <f t="shared" si="241"/>
        <v>1</v>
      </c>
      <c r="L2186" t="str">
        <f t="shared" si="244"/>
        <v/>
      </c>
      <c r="M2186" t="str">
        <f t="shared" si="245"/>
        <v>PT03818Báo mạng điện tử3</v>
      </c>
      <c r="N2186">
        <f t="shared" si="242"/>
        <v>1</v>
      </c>
      <c r="O2186" t="str">
        <f t="shared" si="240"/>
        <v/>
      </c>
      <c r="P2186" t="str">
        <f t="shared" ref="P2186:P2249" si="246">IF(AND(L2186="HK1",O2186=""),"HK1",IF(AND(L2186="",O2186=""),"",IF(AND(L2186="",O2186="HK2"),"HK2")))</f>
        <v/>
      </c>
    </row>
    <row r="2187" spans="1:16" ht="33">
      <c r="A2187" s="80" t="s">
        <v>237</v>
      </c>
      <c r="B2187" s="81" t="s">
        <v>1599</v>
      </c>
      <c r="C2187" s="80" t="s">
        <v>1600</v>
      </c>
      <c r="D2187" s="80">
        <v>3</v>
      </c>
      <c r="E2187" s="80">
        <v>1.5</v>
      </c>
      <c r="F2187" s="80">
        <v>1.5</v>
      </c>
      <c r="G2187" s="80"/>
      <c r="H2187" s="83" t="s">
        <v>1700</v>
      </c>
      <c r="I2187" s="26" t="s">
        <v>73</v>
      </c>
      <c r="J2187" t="str">
        <f t="shared" si="243"/>
        <v>PT03819Báo mạng điện tử3</v>
      </c>
      <c r="K2187">
        <f t="shared" si="241"/>
        <v>1</v>
      </c>
      <c r="L2187" t="str">
        <f t="shared" si="244"/>
        <v/>
      </c>
      <c r="M2187" t="str">
        <f t="shared" si="245"/>
        <v>PT03819Báo mạng điện tử3</v>
      </c>
      <c r="N2187">
        <f t="shared" si="242"/>
        <v>1</v>
      </c>
      <c r="O2187" t="str">
        <f t="shared" si="240"/>
        <v/>
      </c>
      <c r="P2187" t="str">
        <f t="shared" si="246"/>
        <v/>
      </c>
    </row>
    <row r="2188" spans="1:16" ht="33">
      <c r="A2188" s="80" t="s">
        <v>239</v>
      </c>
      <c r="B2188" s="81" t="s">
        <v>1601</v>
      </c>
      <c r="C2188" s="80" t="s">
        <v>1602</v>
      </c>
      <c r="D2188" s="80">
        <v>3</v>
      </c>
      <c r="E2188" s="80">
        <v>1.5</v>
      </c>
      <c r="F2188" s="80">
        <v>1.5</v>
      </c>
      <c r="G2188" s="80"/>
      <c r="H2188" s="83" t="s">
        <v>1700</v>
      </c>
      <c r="I2188" s="26" t="s">
        <v>73</v>
      </c>
      <c r="J2188" t="str">
        <f t="shared" si="243"/>
        <v>BC03640Báo mạng điện tử3</v>
      </c>
      <c r="K2188">
        <f t="shared" si="241"/>
        <v>1</v>
      </c>
      <c r="L2188" t="str">
        <f t="shared" si="244"/>
        <v/>
      </c>
      <c r="M2188" t="str">
        <f t="shared" si="245"/>
        <v>BC03640Báo mạng điện tử3</v>
      </c>
      <c r="N2188">
        <f t="shared" si="242"/>
        <v>1</v>
      </c>
      <c r="O2188" t="str">
        <f t="shared" si="240"/>
        <v/>
      </c>
      <c r="P2188" t="str">
        <f t="shared" si="246"/>
        <v/>
      </c>
    </row>
    <row r="2189" spans="1:16" ht="33">
      <c r="A2189" s="80" t="s">
        <v>202</v>
      </c>
      <c r="B2189" s="81" t="s">
        <v>1672</v>
      </c>
      <c r="C2189" s="80" t="s">
        <v>1673</v>
      </c>
      <c r="D2189" s="80">
        <v>3</v>
      </c>
      <c r="E2189" s="80">
        <v>1</v>
      </c>
      <c r="F2189" s="80">
        <v>2</v>
      </c>
      <c r="G2189" s="80"/>
      <c r="H2189" s="83" t="s">
        <v>1700</v>
      </c>
      <c r="I2189" s="26" t="s">
        <v>13</v>
      </c>
      <c r="J2189" t="str">
        <f t="shared" si="243"/>
        <v>PT03872Báo mạng điện tử3</v>
      </c>
      <c r="K2189">
        <f t="shared" si="241"/>
        <v>1</v>
      </c>
      <c r="L2189" t="str">
        <f t="shared" si="244"/>
        <v/>
      </c>
      <c r="M2189" t="str">
        <f t="shared" si="245"/>
        <v>PT03872Báo mạng điện tử3</v>
      </c>
      <c r="N2189">
        <f t="shared" si="242"/>
        <v>1</v>
      </c>
      <c r="O2189" t="str">
        <f t="shared" si="240"/>
        <v/>
      </c>
      <c r="P2189" t="str">
        <f t="shared" si="246"/>
        <v/>
      </c>
    </row>
    <row r="2190" spans="1:16" ht="33">
      <c r="A2190" s="80" t="s">
        <v>203</v>
      </c>
      <c r="B2190" s="81" t="s">
        <v>1701</v>
      </c>
      <c r="C2190" s="80" t="s">
        <v>1702</v>
      </c>
      <c r="D2190" s="80">
        <v>3</v>
      </c>
      <c r="E2190" s="80">
        <v>1</v>
      </c>
      <c r="F2190" s="80">
        <v>2</v>
      </c>
      <c r="G2190" s="80"/>
      <c r="H2190" s="83" t="s">
        <v>1700</v>
      </c>
      <c r="I2190" s="26" t="s">
        <v>13</v>
      </c>
      <c r="J2190" t="str">
        <f t="shared" si="243"/>
        <v>PT03873Báo mạng điện tử3</v>
      </c>
      <c r="K2190">
        <f t="shared" si="241"/>
        <v>1</v>
      </c>
      <c r="L2190" t="str">
        <f t="shared" si="244"/>
        <v/>
      </c>
      <c r="M2190" t="str">
        <f t="shared" si="245"/>
        <v>PT03873Báo mạng điện tử3</v>
      </c>
      <c r="N2190">
        <f t="shared" si="242"/>
        <v>1</v>
      </c>
      <c r="O2190" t="str">
        <f t="shared" si="240"/>
        <v/>
      </c>
      <c r="P2190" t="str">
        <f t="shared" si="246"/>
        <v/>
      </c>
    </row>
    <row r="2191" spans="1:16" ht="33">
      <c r="A2191" s="80" t="s">
        <v>204</v>
      </c>
      <c r="B2191" s="81" t="s">
        <v>1689</v>
      </c>
      <c r="C2191" s="80" t="s">
        <v>1690</v>
      </c>
      <c r="D2191" s="80">
        <v>3</v>
      </c>
      <c r="E2191" s="80">
        <v>1</v>
      </c>
      <c r="F2191" s="80">
        <v>2</v>
      </c>
      <c r="G2191" s="80"/>
      <c r="H2191" s="83" t="s">
        <v>1700</v>
      </c>
      <c r="I2191" s="26" t="s">
        <v>13</v>
      </c>
      <c r="J2191" t="str">
        <f t="shared" si="243"/>
        <v>PT03874Báo mạng điện tử3</v>
      </c>
      <c r="K2191">
        <f t="shared" si="241"/>
        <v>1</v>
      </c>
      <c r="L2191" t="str">
        <f t="shared" si="244"/>
        <v/>
      </c>
      <c r="M2191" t="str">
        <f t="shared" si="245"/>
        <v>PT03874Báo mạng điện tử3</v>
      </c>
      <c r="N2191">
        <f t="shared" si="242"/>
        <v>1</v>
      </c>
      <c r="O2191" t="str">
        <f t="shared" si="240"/>
        <v/>
      </c>
      <c r="P2191" t="str">
        <f t="shared" si="246"/>
        <v/>
      </c>
    </row>
    <row r="2192" spans="1:16" ht="33">
      <c r="A2192" s="80" t="s">
        <v>205</v>
      </c>
      <c r="B2192" s="81" t="s">
        <v>1703</v>
      </c>
      <c r="C2192" s="80" t="s">
        <v>1608</v>
      </c>
      <c r="D2192" s="80">
        <v>4</v>
      </c>
      <c r="E2192" s="80">
        <v>0.5</v>
      </c>
      <c r="F2192" s="80">
        <v>3.5</v>
      </c>
      <c r="G2192" s="80"/>
      <c r="H2192" s="83" t="s">
        <v>1700</v>
      </c>
      <c r="I2192" s="26" t="s">
        <v>13</v>
      </c>
      <c r="J2192" t="str">
        <f t="shared" si="243"/>
        <v>PT03878Báo mạng điện tử4</v>
      </c>
      <c r="K2192">
        <f t="shared" si="241"/>
        <v>1</v>
      </c>
      <c r="L2192" t="str">
        <f t="shared" si="244"/>
        <v/>
      </c>
      <c r="M2192" t="str">
        <f t="shared" si="245"/>
        <v>PT03878Báo mạng điện tử4</v>
      </c>
      <c r="N2192">
        <f t="shared" si="242"/>
        <v>1</v>
      </c>
      <c r="O2192" t="str">
        <f t="shared" ref="O2192:O2255" si="247">IF(OR(N2192=2,N2192=3),"HK2","")</f>
        <v/>
      </c>
      <c r="P2192" t="str">
        <f t="shared" si="246"/>
        <v/>
      </c>
    </row>
    <row r="2193" spans="1:16" ht="33">
      <c r="A2193" s="80" t="s">
        <v>208</v>
      </c>
      <c r="B2193" s="81" t="s">
        <v>1659</v>
      </c>
      <c r="C2193" s="80" t="s">
        <v>1610</v>
      </c>
      <c r="D2193" s="80">
        <v>4</v>
      </c>
      <c r="E2193" s="80">
        <v>0.5</v>
      </c>
      <c r="F2193" s="80">
        <v>3.5</v>
      </c>
      <c r="G2193" s="80"/>
      <c r="H2193" s="83" t="s">
        <v>1700</v>
      </c>
      <c r="I2193" s="26" t="s">
        <v>13</v>
      </c>
      <c r="J2193" t="str">
        <f t="shared" si="243"/>
        <v>PT03850Báo mạng điện tử4</v>
      </c>
      <c r="K2193">
        <f t="shared" si="241"/>
        <v>1</v>
      </c>
      <c r="L2193" t="str">
        <f t="shared" si="244"/>
        <v/>
      </c>
      <c r="M2193" t="str">
        <f t="shared" si="245"/>
        <v>PT03850Báo mạng điện tử4</v>
      </c>
      <c r="N2193">
        <f t="shared" si="242"/>
        <v>1</v>
      </c>
      <c r="O2193" t="str">
        <f t="shared" si="247"/>
        <v/>
      </c>
      <c r="P2193" t="str">
        <f t="shared" si="246"/>
        <v/>
      </c>
    </row>
    <row r="2194" spans="1:16" ht="33">
      <c r="A2194" s="80" t="s">
        <v>213</v>
      </c>
      <c r="B2194" s="81" t="s">
        <v>1674</v>
      </c>
      <c r="C2194" s="80" t="s">
        <v>1675</v>
      </c>
      <c r="D2194" s="80">
        <v>3</v>
      </c>
      <c r="E2194" s="80">
        <v>1</v>
      </c>
      <c r="F2194" s="80">
        <v>2</v>
      </c>
      <c r="G2194" s="80"/>
      <c r="H2194" s="83" t="s">
        <v>1700</v>
      </c>
      <c r="I2194" s="26" t="s">
        <v>156</v>
      </c>
      <c r="J2194" t="str">
        <f t="shared" si="243"/>
        <v>PT04820Báo mạng điện tử3</v>
      </c>
      <c r="K2194">
        <f t="shared" si="241"/>
        <v>1</v>
      </c>
      <c r="L2194" t="str">
        <f t="shared" si="244"/>
        <v/>
      </c>
      <c r="M2194" t="str">
        <f t="shared" si="245"/>
        <v>PT04820Báo mạng điện tử3</v>
      </c>
      <c r="N2194">
        <f t="shared" si="242"/>
        <v>1</v>
      </c>
      <c r="O2194" t="str">
        <f t="shared" si="247"/>
        <v/>
      </c>
      <c r="P2194" t="str">
        <f t="shared" si="246"/>
        <v/>
      </c>
    </row>
    <row r="2195" spans="1:16" ht="33">
      <c r="A2195" s="80" t="s">
        <v>215</v>
      </c>
      <c r="B2195" s="81" t="s">
        <v>1704</v>
      </c>
      <c r="C2195" s="80" t="s">
        <v>1705</v>
      </c>
      <c r="D2195" s="80">
        <v>3</v>
      </c>
      <c r="E2195" s="80">
        <v>1</v>
      </c>
      <c r="F2195" s="80">
        <v>2</v>
      </c>
      <c r="G2195" s="80"/>
      <c r="H2195" s="83" t="s">
        <v>1700</v>
      </c>
      <c r="I2195" s="26" t="s">
        <v>156</v>
      </c>
      <c r="J2195" t="str">
        <f t="shared" si="243"/>
        <v>PT04821Báo mạng điện tử3</v>
      </c>
      <c r="K2195">
        <f t="shared" si="241"/>
        <v>1</v>
      </c>
      <c r="L2195" t="str">
        <f t="shared" si="244"/>
        <v/>
      </c>
      <c r="M2195" t="str">
        <f t="shared" si="245"/>
        <v>PT04821Báo mạng điện tử3</v>
      </c>
      <c r="N2195">
        <f t="shared" si="242"/>
        <v>1</v>
      </c>
      <c r="O2195" t="str">
        <f t="shared" si="247"/>
        <v/>
      </c>
      <c r="P2195" t="str">
        <f t="shared" si="246"/>
        <v/>
      </c>
    </row>
    <row r="2196" spans="1:16" ht="33">
      <c r="A2196" s="80" t="s">
        <v>218</v>
      </c>
      <c r="B2196" s="81" t="s">
        <v>1668</v>
      </c>
      <c r="C2196" s="80" t="s">
        <v>1688</v>
      </c>
      <c r="D2196" s="80">
        <v>3</v>
      </c>
      <c r="E2196" s="80">
        <v>1</v>
      </c>
      <c r="F2196" s="80">
        <v>2</v>
      </c>
      <c r="G2196" s="80"/>
      <c r="H2196" s="83" t="s">
        <v>1700</v>
      </c>
      <c r="I2196" s="26" t="s">
        <v>73</v>
      </c>
      <c r="J2196" t="str">
        <f t="shared" si="243"/>
        <v>PT03855Báo mạng điện tử3</v>
      </c>
      <c r="K2196">
        <f t="shared" si="241"/>
        <v>1</v>
      </c>
      <c r="L2196" t="str">
        <f t="shared" si="244"/>
        <v/>
      </c>
      <c r="M2196" t="str">
        <f t="shared" si="245"/>
        <v>PT03855Báo mạng điện tử3</v>
      </c>
      <c r="N2196">
        <f t="shared" si="242"/>
        <v>1</v>
      </c>
      <c r="O2196" t="str">
        <f t="shared" si="247"/>
        <v/>
      </c>
      <c r="P2196" t="str">
        <f t="shared" si="246"/>
        <v/>
      </c>
    </row>
    <row r="2197" spans="1:16" ht="33">
      <c r="A2197" s="80" t="s">
        <v>38</v>
      </c>
      <c r="B2197" s="81" t="s">
        <v>1706</v>
      </c>
      <c r="C2197" s="80" t="s">
        <v>1707</v>
      </c>
      <c r="D2197" s="80">
        <v>3</v>
      </c>
      <c r="E2197" s="80">
        <v>1</v>
      </c>
      <c r="F2197" s="80">
        <v>2</v>
      </c>
      <c r="G2197" s="80"/>
      <c r="H2197" s="83" t="s">
        <v>1700</v>
      </c>
      <c r="I2197" s="26" t="s">
        <v>73</v>
      </c>
      <c r="J2197" t="str">
        <f t="shared" si="243"/>
        <v>PT03876Báo mạng điện tử3</v>
      </c>
      <c r="K2197">
        <f t="shared" si="241"/>
        <v>1</v>
      </c>
      <c r="L2197" t="str">
        <f t="shared" si="244"/>
        <v/>
      </c>
      <c r="M2197" t="str">
        <f t="shared" si="245"/>
        <v>PT03876Báo mạng điện tử3</v>
      </c>
      <c r="N2197">
        <f t="shared" si="242"/>
        <v>1</v>
      </c>
      <c r="O2197" t="str">
        <f t="shared" si="247"/>
        <v/>
      </c>
      <c r="P2197" t="str">
        <f t="shared" si="246"/>
        <v/>
      </c>
    </row>
    <row r="2198" spans="1:16" ht="33">
      <c r="A2198" s="80" t="s">
        <v>41</v>
      </c>
      <c r="B2198" s="81" t="s">
        <v>1670</v>
      </c>
      <c r="C2198" s="80" t="s">
        <v>1671</v>
      </c>
      <c r="D2198" s="80">
        <v>3</v>
      </c>
      <c r="E2198" s="80">
        <v>1</v>
      </c>
      <c r="F2198" s="80">
        <v>2</v>
      </c>
      <c r="G2198" s="80"/>
      <c r="H2198" s="83" t="s">
        <v>1700</v>
      </c>
      <c r="I2198" s="26" t="s">
        <v>73</v>
      </c>
      <c r="J2198" t="str">
        <f t="shared" si="243"/>
        <v>PT03851Báo mạng điện tử3</v>
      </c>
      <c r="K2198">
        <f t="shared" si="241"/>
        <v>1</v>
      </c>
      <c r="L2198" t="str">
        <f t="shared" si="244"/>
        <v/>
      </c>
      <c r="M2198" t="str">
        <f t="shared" si="245"/>
        <v>PT03851Báo mạng điện tử3</v>
      </c>
      <c r="N2198">
        <f t="shared" si="242"/>
        <v>1</v>
      </c>
      <c r="O2198" t="str">
        <f t="shared" si="247"/>
        <v/>
      </c>
      <c r="P2198" t="str">
        <f t="shared" si="246"/>
        <v/>
      </c>
    </row>
    <row r="2199" spans="1:16" ht="33">
      <c r="A2199" s="80" t="s">
        <v>44</v>
      </c>
      <c r="B2199" s="81" t="s">
        <v>1656</v>
      </c>
      <c r="C2199" s="80" t="s">
        <v>1657</v>
      </c>
      <c r="D2199" s="80">
        <v>3</v>
      </c>
      <c r="E2199" s="80">
        <v>1</v>
      </c>
      <c r="F2199" s="80">
        <v>2</v>
      </c>
      <c r="G2199" s="80"/>
      <c r="H2199" s="83" t="s">
        <v>1700</v>
      </c>
      <c r="I2199" s="26" t="s">
        <v>73</v>
      </c>
      <c r="J2199" t="str">
        <f t="shared" si="243"/>
        <v>PT03846Báo mạng điện tử3</v>
      </c>
      <c r="K2199">
        <f t="shared" si="241"/>
        <v>1</v>
      </c>
      <c r="L2199" t="str">
        <f t="shared" si="244"/>
        <v/>
      </c>
      <c r="M2199" t="str">
        <f t="shared" si="245"/>
        <v>PT03846Báo mạng điện tử3</v>
      </c>
      <c r="N2199">
        <f t="shared" si="242"/>
        <v>1</v>
      </c>
      <c r="O2199" t="str">
        <f t="shared" si="247"/>
        <v/>
      </c>
      <c r="P2199" t="str">
        <f t="shared" si="246"/>
        <v/>
      </c>
    </row>
    <row r="2200" spans="1:16" ht="33">
      <c r="A2200" s="80" t="s">
        <v>47</v>
      </c>
      <c r="B2200" s="81" t="s">
        <v>1679</v>
      </c>
      <c r="C2200" s="80" t="s">
        <v>1680</v>
      </c>
      <c r="D2200" s="80">
        <v>3</v>
      </c>
      <c r="E2200" s="80">
        <v>1</v>
      </c>
      <c r="F2200" s="80">
        <v>2</v>
      </c>
      <c r="G2200" s="80"/>
      <c r="H2200" s="83" t="s">
        <v>1700</v>
      </c>
      <c r="I2200" s="26" t="s">
        <v>73</v>
      </c>
      <c r="J2200" t="str">
        <f t="shared" si="243"/>
        <v>PT03853Báo mạng điện tử3</v>
      </c>
      <c r="K2200">
        <f t="shared" si="241"/>
        <v>1</v>
      </c>
      <c r="L2200" t="str">
        <f t="shared" si="244"/>
        <v/>
      </c>
      <c r="M2200" t="str">
        <f t="shared" si="245"/>
        <v>PT03853Báo mạng điện tử3</v>
      </c>
      <c r="N2200">
        <f t="shared" si="242"/>
        <v>1</v>
      </c>
      <c r="O2200" t="str">
        <f t="shared" si="247"/>
        <v/>
      </c>
      <c r="P2200" t="str">
        <f t="shared" si="246"/>
        <v/>
      </c>
    </row>
    <row r="2201" spans="1:16" ht="33">
      <c r="A2201" s="80" t="s">
        <v>50</v>
      </c>
      <c r="B2201" s="81" t="s">
        <v>1691</v>
      </c>
      <c r="C2201" s="80" t="s">
        <v>1692</v>
      </c>
      <c r="D2201" s="80">
        <v>3</v>
      </c>
      <c r="E2201" s="80">
        <v>1</v>
      </c>
      <c r="F2201" s="80">
        <v>2</v>
      </c>
      <c r="G2201" s="80"/>
      <c r="H2201" s="83" t="s">
        <v>1700</v>
      </c>
      <c r="I2201" s="26" t="s">
        <v>73</v>
      </c>
      <c r="J2201" t="str">
        <f t="shared" si="243"/>
        <v>PT03861Báo mạng điện tử3</v>
      </c>
      <c r="K2201">
        <f t="shared" si="241"/>
        <v>1</v>
      </c>
      <c r="L2201" t="str">
        <f t="shared" si="244"/>
        <v/>
      </c>
      <c r="M2201" t="str">
        <f t="shared" si="245"/>
        <v>PT03861Báo mạng điện tử3</v>
      </c>
      <c r="N2201">
        <f t="shared" si="242"/>
        <v>1</v>
      </c>
      <c r="O2201" t="str">
        <f t="shared" si="247"/>
        <v/>
      </c>
      <c r="P2201" t="str">
        <f t="shared" si="246"/>
        <v/>
      </c>
    </row>
    <row r="2202" spans="1:16" ht="33">
      <c r="A2202" s="86" t="s">
        <v>168</v>
      </c>
      <c r="B2202" s="87" t="s">
        <v>169</v>
      </c>
      <c r="C2202" s="88" t="s">
        <v>170</v>
      </c>
      <c r="D2202" s="89">
        <v>1</v>
      </c>
      <c r="E2202" s="89">
        <v>1</v>
      </c>
      <c r="F2202" s="89">
        <v>0</v>
      </c>
      <c r="G2202" s="89"/>
      <c r="H2202" s="83" t="s">
        <v>1700</v>
      </c>
      <c r="I2202" s="26" t="s">
        <v>13</v>
      </c>
      <c r="J2202" t="str">
        <f t="shared" si="243"/>
        <v>ĐC01015Báo mạng điện tử1</v>
      </c>
      <c r="K2202">
        <f t="shared" si="241"/>
        <v>1</v>
      </c>
      <c r="L2202" t="str">
        <f t="shared" si="244"/>
        <v/>
      </c>
      <c r="M2202" t="str">
        <f t="shared" si="245"/>
        <v>ĐC01015Báo mạng điện tử1</v>
      </c>
      <c r="N2202">
        <f t="shared" si="242"/>
        <v>2</v>
      </c>
      <c r="O2202" t="str">
        <f t="shared" si="247"/>
        <v>HK2</v>
      </c>
      <c r="P2202" t="str">
        <f t="shared" si="246"/>
        <v>HK2</v>
      </c>
    </row>
    <row r="2203" spans="1:16" ht="33">
      <c r="A2203" s="86" t="s">
        <v>171</v>
      </c>
      <c r="B2203" s="87" t="s">
        <v>172</v>
      </c>
      <c r="C2203" s="88" t="s">
        <v>173</v>
      </c>
      <c r="D2203" s="89">
        <v>1</v>
      </c>
      <c r="E2203" s="89">
        <v>0</v>
      </c>
      <c r="F2203" s="89">
        <v>1</v>
      </c>
      <c r="G2203" s="89"/>
      <c r="H2203" s="83" t="s">
        <v>1700</v>
      </c>
      <c r="I2203" s="26" t="s">
        <v>13</v>
      </c>
      <c r="J2203" t="str">
        <f t="shared" si="243"/>
        <v>ĐC01016Báo mạng điện tử1</v>
      </c>
      <c r="K2203">
        <f t="shared" si="241"/>
        <v>2</v>
      </c>
      <c r="L2203" t="str">
        <f t="shared" si="244"/>
        <v>HK1</v>
      </c>
      <c r="M2203" t="str">
        <f t="shared" si="245"/>
        <v>ĐC01016Báo mạng điện tử1</v>
      </c>
      <c r="N2203">
        <f t="shared" si="242"/>
        <v>1</v>
      </c>
      <c r="O2203" t="str">
        <f t="shared" si="247"/>
        <v/>
      </c>
      <c r="P2203" t="str">
        <f t="shared" si="246"/>
        <v>HK1</v>
      </c>
    </row>
    <row r="2204" spans="1:16" ht="33">
      <c r="A2204" s="86" t="s">
        <v>174</v>
      </c>
      <c r="B2204" s="87" t="s">
        <v>175</v>
      </c>
      <c r="C2204" s="88" t="s">
        <v>176</v>
      </c>
      <c r="D2204" s="89">
        <v>1</v>
      </c>
      <c r="E2204" s="89">
        <v>0</v>
      </c>
      <c r="F2204" s="89">
        <v>1</v>
      </c>
      <c r="G2204" s="89"/>
      <c r="H2204" s="83" t="s">
        <v>1700</v>
      </c>
      <c r="I2204" s="26" t="s">
        <v>13</v>
      </c>
      <c r="J2204" t="str">
        <f t="shared" si="243"/>
        <v>ĐC01017Báo mạng điện tử1</v>
      </c>
      <c r="K2204">
        <f t="shared" si="241"/>
        <v>1</v>
      </c>
      <c r="L2204" t="str">
        <f t="shared" si="244"/>
        <v/>
      </c>
      <c r="M2204" t="str">
        <f t="shared" si="245"/>
        <v>ĐC01017Báo mạng điện tử1</v>
      </c>
      <c r="N2204">
        <f t="shared" si="242"/>
        <v>1</v>
      </c>
      <c r="O2204" t="str">
        <f t="shared" si="247"/>
        <v/>
      </c>
      <c r="P2204" t="str">
        <f t="shared" si="246"/>
        <v/>
      </c>
    </row>
    <row r="2205" spans="1:16" ht="33">
      <c r="A2205" s="86" t="s">
        <v>177</v>
      </c>
      <c r="B2205" s="87" t="s">
        <v>178</v>
      </c>
      <c r="C2205" s="88" t="s">
        <v>179</v>
      </c>
      <c r="D2205" s="89">
        <v>2</v>
      </c>
      <c r="E2205" s="89">
        <v>2</v>
      </c>
      <c r="F2205" s="89">
        <v>0</v>
      </c>
      <c r="G2205" s="89"/>
      <c r="H2205" s="83" t="s">
        <v>1700</v>
      </c>
      <c r="I2205" s="26" t="s">
        <v>13</v>
      </c>
      <c r="J2205" t="str">
        <f t="shared" si="243"/>
        <v>QA01005Báo mạng điện tử2</v>
      </c>
      <c r="K2205">
        <f t="shared" si="241"/>
        <v>1</v>
      </c>
      <c r="L2205" t="str">
        <f t="shared" si="244"/>
        <v/>
      </c>
      <c r="M2205" t="str">
        <f t="shared" si="245"/>
        <v>QA01005Báo mạng điện tử2</v>
      </c>
      <c r="N2205">
        <f t="shared" si="242"/>
        <v>1</v>
      </c>
      <c r="O2205" t="str">
        <f t="shared" si="247"/>
        <v/>
      </c>
      <c r="P2205" t="str">
        <f t="shared" si="246"/>
        <v/>
      </c>
    </row>
    <row r="2206" spans="1:16" ht="33">
      <c r="A2206" s="86" t="s">
        <v>180</v>
      </c>
      <c r="B2206" s="87" t="s">
        <v>181</v>
      </c>
      <c r="C2206" s="88" t="s">
        <v>182</v>
      </c>
      <c r="D2206" s="89">
        <v>2</v>
      </c>
      <c r="E2206" s="89">
        <v>1.5</v>
      </c>
      <c r="F2206" s="89">
        <v>0.5</v>
      </c>
      <c r="G2206" s="89"/>
      <c r="H2206" s="83" t="s">
        <v>1700</v>
      </c>
      <c r="I2206" s="26" t="s">
        <v>13</v>
      </c>
      <c r="J2206" t="str">
        <f t="shared" si="243"/>
        <v>QA01006Báo mạng điện tử2</v>
      </c>
      <c r="K2206">
        <f t="shared" si="241"/>
        <v>1</v>
      </c>
      <c r="L2206" t="str">
        <f t="shared" si="244"/>
        <v/>
      </c>
      <c r="M2206" t="str">
        <f t="shared" si="245"/>
        <v>QA01006Báo mạng điện tử2</v>
      </c>
      <c r="N2206">
        <f t="shared" si="242"/>
        <v>1</v>
      </c>
      <c r="O2206" t="str">
        <f t="shared" si="247"/>
        <v/>
      </c>
      <c r="P2206" t="str">
        <f t="shared" si="246"/>
        <v/>
      </c>
    </row>
    <row r="2207" spans="1:16" ht="33">
      <c r="A2207" s="86" t="s">
        <v>183</v>
      </c>
      <c r="B2207" s="87" t="s">
        <v>184</v>
      </c>
      <c r="C2207" s="88" t="s">
        <v>185</v>
      </c>
      <c r="D2207" s="89">
        <v>3</v>
      </c>
      <c r="E2207" s="89">
        <v>1</v>
      </c>
      <c r="F2207" s="89">
        <v>2</v>
      </c>
      <c r="G2207" s="89"/>
      <c r="H2207" s="83" t="s">
        <v>1700</v>
      </c>
      <c r="I2207" s="26" t="s">
        <v>13</v>
      </c>
      <c r="J2207" t="str">
        <f t="shared" si="243"/>
        <v>QA01007Báo mạng điện tử3</v>
      </c>
      <c r="K2207">
        <f t="shared" si="241"/>
        <v>1</v>
      </c>
      <c r="L2207" t="str">
        <f t="shared" si="244"/>
        <v/>
      </c>
      <c r="M2207" t="str">
        <f t="shared" si="245"/>
        <v>QA01007Báo mạng điện tử3</v>
      </c>
      <c r="N2207">
        <f t="shared" si="242"/>
        <v>1</v>
      </c>
      <c r="O2207" t="str">
        <f t="shared" si="247"/>
        <v/>
      </c>
      <c r="P2207" t="str">
        <f t="shared" si="246"/>
        <v/>
      </c>
    </row>
    <row r="2208" spans="1:16" ht="33">
      <c r="A2208" s="86" t="s">
        <v>186</v>
      </c>
      <c r="B2208" s="87" t="s">
        <v>187</v>
      </c>
      <c r="C2208" s="88" t="s">
        <v>188</v>
      </c>
      <c r="D2208" s="89">
        <v>1</v>
      </c>
      <c r="E2208" s="89">
        <v>0.5</v>
      </c>
      <c r="F2208" s="89">
        <v>0.5</v>
      </c>
      <c r="G2208" s="89"/>
      <c r="H2208" s="83" t="s">
        <v>1700</v>
      </c>
      <c r="I2208" s="26" t="s">
        <v>13</v>
      </c>
      <c r="J2208" t="str">
        <f t="shared" si="243"/>
        <v>QA01008Báo mạng điện tử1</v>
      </c>
      <c r="K2208">
        <f t="shared" si="241"/>
        <v>1</v>
      </c>
      <c r="L2208" t="str">
        <f t="shared" si="244"/>
        <v/>
      </c>
      <c r="M2208" t="str">
        <f t="shared" si="245"/>
        <v>QA01008Báo mạng điện tử1</v>
      </c>
      <c r="N2208">
        <f t="shared" si="242"/>
        <v>1</v>
      </c>
      <c r="O2208" t="str">
        <f t="shared" si="247"/>
        <v/>
      </c>
      <c r="P2208" t="str">
        <f t="shared" si="246"/>
        <v/>
      </c>
    </row>
    <row r="2209" spans="1:16" ht="33">
      <c r="A2209" s="86" t="s">
        <v>189</v>
      </c>
      <c r="B2209" s="87" t="s">
        <v>190</v>
      </c>
      <c r="C2209" s="88" t="s">
        <v>191</v>
      </c>
      <c r="D2209" s="89">
        <v>1</v>
      </c>
      <c r="E2209" s="89">
        <v>0</v>
      </c>
      <c r="F2209" s="89">
        <v>1</v>
      </c>
      <c r="G2209" s="89"/>
      <c r="H2209" s="83" t="s">
        <v>1700</v>
      </c>
      <c r="I2209" s="26" t="s">
        <v>73</v>
      </c>
      <c r="J2209" t="str">
        <f t="shared" si="243"/>
        <v>ĐC01018Báo mạng điện tử1</v>
      </c>
      <c r="K2209">
        <f t="shared" si="241"/>
        <v>1</v>
      </c>
      <c r="L2209" t="str">
        <f t="shared" si="244"/>
        <v/>
      </c>
      <c r="M2209" t="str">
        <f t="shared" si="245"/>
        <v>ĐC01018Báo mạng điện tử1</v>
      </c>
      <c r="N2209">
        <f t="shared" si="242"/>
        <v>1</v>
      </c>
      <c r="O2209" t="str">
        <f t="shared" si="247"/>
        <v/>
      </c>
      <c r="P2209" t="str">
        <f t="shared" si="246"/>
        <v/>
      </c>
    </row>
    <row r="2210" spans="1:16" ht="33">
      <c r="A2210" s="86" t="s">
        <v>192</v>
      </c>
      <c r="B2210" s="87" t="s">
        <v>193</v>
      </c>
      <c r="C2210" s="88" t="s">
        <v>194</v>
      </c>
      <c r="D2210" s="89">
        <v>1</v>
      </c>
      <c r="E2210" s="89">
        <v>0</v>
      </c>
      <c r="F2210" s="89">
        <v>1</v>
      </c>
      <c r="G2210" s="89"/>
      <c r="H2210" s="83" t="s">
        <v>1700</v>
      </c>
      <c r="I2210" s="26" t="s">
        <v>73</v>
      </c>
      <c r="J2210" t="str">
        <f t="shared" si="243"/>
        <v>ĐC01019Báo mạng điện tử1</v>
      </c>
      <c r="K2210">
        <f t="shared" si="241"/>
        <v>1</v>
      </c>
      <c r="L2210" t="str">
        <f t="shared" si="244"/>
        <v/>
      </c>
      <c r="M2210" t="str">
        <f t="shared" si="245"/>
        <v>ĐC01019Báo mạng điện tử1</v>
      </c>
      <c r="N2210">
        <f t="shared" si="242"/>
        <v>1</v>
      </c>
      <c r="O2210" t="str">
        <f t="shared" si="247"/>
        <v/>
      </c>
      <c r="P2210" t="str">
        <f t="shared" si="246"/>
        <v/>
      </c>
    </row>
    <row r="2211" spans="1:16" ht="33">
      <c r="A2211" s="90" t="s">
        <v>195</v>
      </c>
      <c r="B2211" s="87" t="s">
        <v>196</v>
      </c>
      <c r="C2211" s="88" t="s">
        <v>197</v>
      </c>
      <c r="D2211" s="89">
        <v>1</v>
      </c>
      <c r="E2211" s="89">
        <v>0</v>
      </c>
      <c r="F2211" s="89">
        <v>1</v>
      </c>
      <c r="G2211" s="89"/>
      <c r="H2211" s="83" t="s">
        <v>1700</v>
      </c>
      <c r="I2211" s="26" t="s">
        <v>73</v>
      </c>
      <c r="J2211" t="str">
        <f t="shared" si="243"/>
        <v>ĐC01020Báo mạng điện tử1</v>
      </c>
      <c r="K2211">
        <f t="shared" si="241"/>
        <v>1</v>
      </c>
      <c r="L2211" t="str">
        <f t="shared" si="244"/>
        <v/>
      </c>
      <c r="M2211" t="str">
        <f t="shared" si="245"/>
        <v>ĐC01020Báo mạng điện tử1</v>
      </c>
      <c r="N2211">
        <f t="shared" si="242"/>
        <v>1</v>
      </c>
      <c r="O2211" t="str">
        <f t="shared" si="247"/>
        <v/>
      </c>
      <c r="P2211" t="str">
        <f t="shared" si="246"/>
        <v/>
      </c>
    </row>
    <row r="2212" spans="1:16" ht="33">
      <c r="A2212" s="90" t="s">
        <v>198</v>
      </c>
      <c r="B2212" s="87" t="s">
        <v>199</v>
      </c>
      <c r="C2212" s="88" t="s">
        <v>200</v>
      </c>
      <c r="D2212" s="89">
        <v>1</v>
      </c>
      <c r="E2212" s="89">
        <v>0</v>
      </c>
      <c r="F2212" s="89">
        <v>1</v>
      </c>
      <c r="G2212" s="89"/>
      <c r="H2212" s="83" t="s">
        <v>1700</v>
      </c>
      <c r="I2212" s="26" t="s">
        <v>73</v>
      </c>
      <c r="J2212" t="str">
        <f t="shared" si="243"/>
        <v>ĐC01021Báo mạng điện tử1</v>
      </c>
      <c r="K2212">
        <f t="shared" si="241"/>
        <v>1</v>
      </c>
      <c r="L2212" t="str">
        <f t="shared" si="244"/>
        <v/>
      </c>
      <c r="M2212" t="str">
        <f t="shared" si="245"/>
        <v>ĐC01021Báo mạng điện tử1</v>
      </c>
      <c r="N2212">
        <f t="shared" si="242"/>
        <v>1</v>
      </c>
      <c r="O2212" t="str">
        <f t="shared" si="247"/>
        <v/>
      </c>
      <c r="P2212" t="str">
        <f t="shared" si="246"/>
        <v/>
      </c>
    </row>
    <row r="2213" spans="1:16" ht="33">
      <c r="A2213" s="80" t="s">
        <v>202</v>
      </c>
      <c r="B2213" s="81" t="s">
        <v>1203</v>
      </c>
      <c r="C2213" s="80" t="s">
        <v>11</v>
      </c>
      <c r="D2213" s="80">
        <v>3</v>
      </c>
      <c r="E2213" s="80">
        <v>2.5</v>
      </c>
      <c r="F2213" s="80">
        <v>0.5</v>
      </c>
      <c r="G2213" s="80"/>
      <c r="H2213" s="80" t="s">
        <v>1708</v>
      </c>
      <c r="I2213" s="26" t="s">
        <v>13</v>
      </c>
      <c r="J2213" t="str">
        <f t="shared" si="243"/>
        <v>TM01012PT và Ứng dụng TT ĐPT3</v>
      </c>
      <c r="K2213">
        <f t="shared" si="241"/>
        <v>1</v>
      </c>
      <c r="L2213" t="str">
        <f t="shared" si="244"/>
        <v/>
      </c>
      <c r="M2213" t="str">
        <f t="shared" si="245"/>
        <v>TM01012PT và Ứng dụng TT ĐPT3</v>
      </c>
      <c r="N2213">
        <f t="shared" si="242"/>
        <v>1</v>
      </c>
      <c r="O2213" t="str">
        <f t="shared" si="247"/>
        <v/>
      </c>
      <c r="P2213" t="str">
        <f t="shared" si="246"/>
        <v/>
      </c>
    </row>
    <row r="2214" spans="1:16" ht="33">
      <c r="A2214" s="80" t="s">
        <v>203</v>
      </c>
      <c r="B2214" s="81" t="s">
        <v>1206</v>
      </c>
      <c r="C2214" s="80" t="s">
        <v>16</v>
      </c>
      <c r="D2214" s="80">
        <v>2</v>
      </c>
      <c r="E2214" s="80">
        <v>1.5</v>
      </c>
      <c r="F2214" s="80">
        <v>0.5</v>
      </c>
      <c r="G2214" s="80"/>
      <c r="H2214" s="80" t="s">
        <v>1708</v>
      </c>
      <c r="I2214" s="26" t="s">
        <v>13</v>
      </c>
      <c r="J2214" t="str">
        <f t="shared" si="243"/>
        <v>KT01011PT và Ứng dụng TT ĐPT2</v>
      </c>
      <c r="K2214">
        <f t="shared" si="241"/>
        <v>1</v>
      </c>
      <c r="L2214" t="str">
        <f t="shared" si="244"/>
        <v/>
      </c>
      <c r="M2214" t="str">
        <f t="shared" si="245"/>
        <v>KT01011PT và Ứng dụng TT ĐPT2</v>
      </c>
      <c r="N2214">
        <f t="shared" si="242"/>
        <v>1</v>
      </c>
      <c r="O2214" t="str">
        <f t="shared" si="247"/>
        <v/>
      </c>
      <c r="P2214" t="str">
        <f t="shared" si="246"/>
        <v/>
      </c>
    </row>
    <row r="2215" spans="1:16" ht="33">
      <c r="A2215" s="80" t="s">
        <v>204</v>
      </c>
      <c r="B2215" s="81" t="s">
        <v>1208</v>
      </c>
      <c r="C2215" s="80" t="s">
        <v>12</v>
      </c>
      <c r="D2215" s="80">
        <v>2</v>
      </c>
      <c r="E2215" s="80">
        <v>1.5</v>
      </c>
      <c r="F2215" s="80">
        <v>0.5</v>
      </c>
      <c r="G2215" s="80"/>
      <c r="H2215" s="80" t="s">
        <v>1708</v>
      </c>
      <c r="I2215" s="26" t="s">
        <v>13</v>
      </c>
      <c r="J2215" t="str">
        <f t="shared" si="243"/>
        <v>CN01002PT và Ứng dụng TT ĐPT2</v>
      </c>
      <c r="K2215">
        <f t="shared" si="241"/>
        <v>1</v>
      </c>
      <c r="L2215" t="str">
        <f t="shared" si="244"/>
        <v/>
      </c>
      <c r="M2215" t="str">
        <f t="shared" si="245"/>
        <v>CN01002PT và Ứng dụng TT ĐPT2</v>
      </c>
      <c r="N2215">
        <f t="shared" si="242"/>
        <v>1</v>
      </c>
      <c r="O2215" t="str">
        <f t="shared" si="247"/>
        <v/>
      </c>
      <c r="P2215" t="str">
        <f t="shared" si="246"/>
        <v/>
      </c>
    </row>
    <row r="2216" spans="1:16" ht="33">
      <c r="A2216" s="80" t="s">
        <v>205</v>
      </c>
      <c r="B2216" s="81" t="s">
        <v>1211</v>
      </c>
      <c r="C2216" s="80" t="s">
        <v>21</v>
      </c>
      <c r="D2216" s="80">
        <v>2</v>
      </c>
      <c r="E2216" s="80">
        <v>1.5</v>
      </c>
      <c r="F2216" s="80">
        <v>0.5</v>
      </c>
      <c r="G2216" s="80"/>
      <c r="H2216" s="80" t="s">
        <v>1708</v>
      </c>
      <c r="I2216" s="26" t="s">
        <v>13</v>
      </c>
      <c r="J2216" t="str">
        <f t="shared" si="243"/>
        <v>LS01002PT và Ứng dụng TT ĐPT2</v>
      </c>
      <c r="K2216">
        <f t="shared" si="241"/>
        <v>1</v>
      </c>
      <c r="L2216" t="str">
        <f t="shared" si="244"/>
        <v/>
      </c>
      <c r="M2216" t="str">
        <f t="shared" si="245"/>
        <v>LS01002PT và Ứng dụng TT ĐPT2</v>
      </c>
      <c r="N2216">
        <f t="shared" si="242"/>
        <v>1</v>
      </c>
      <c r="O2216" t="str">
        <f t="shared" si="247"/>
        <v/>
      </c>
      <c r="P2216" t="str">
        <f t="shared" si="246"/>
        <v/>
      </c>
    </row>
    <row r="2217" spans="1:16" ht="33">
      <c r="A2217" s="80" t="s">
        <v>208</v>
      </c>
      <c r="B2217" s="81" t="s">
        <v>23</v>
      </c>
      <c r="C2217" s="80" t="s">
        <v>24</v>
      </c>
      <c r="D2217" s="80">
        <v>2</v>
      </c>
      <c r="E2217" s="80">
        <v>1.5</v>
      </c>
      <c r="F2217" s="80">
        <v>0.5</v>
      </c>
      <c r="G2217" s="80"/>
      <c r="H2217" s="80" t="s">
        <v>1708</v>
      </c>
      <c r="I2217" s="26" t="s">
        <v>13</v>
      </c>
      <c r="J2217" t="str">
        <f t="shared" si="243"/>
        <v>TH01001PT và Ứng dụng TT ĐPT2</v>
      </c>
      <c r="K2217">
        <f t="shared" si="241"/>
        <v>1</v>
      </c>
      <c r="L2217" t="str">
        <f t="shared" si="244"/>
        <v/>
      </c>
      <c r="M2217" t="str">
        <f t="shared" si="245"/>
        <v>TH01001PT và Ứng dụng TT ĐPT2</v>
      </c>
      <c r="N2217">
        <f t="shared" si="242"/>
        <v>1</v>
      </c>
      <c r="O2217" t="str">
        <f t="shared" si="247"/>
        <v/>
      </c>
      <c r="P2217" t="str">
        <f t="shared" si="246"/>
        <v/>
      </c>
    </row>
    <row r="2218" spans="1:16" ht="33">
      <c r="A2218" s="80" t="s">
        <v>211</v>
      </c>
      <c r="B2218" s="81" t="s">
        <v>26</v>
      </c>
      <c r="C2218" s="80" t="s">
        <v>27</v>
      </c>
      <c r="D2218" s="80">
        <v>3</v>
      </c>
      <c r="E2218" s="80">
        <v>2</v>
      </c>
      <c r="F2218" s="80">
        <v>1</v>
      </c>
      <c r="G2218" s="80" t="s">
        <v>28</v>
      </c>
      <c r="H2218" s="80" t="s">
        <v>1708</v>
      </c>
      <c r="I2218" s="26" t="s">
        <v>13</v>
      </c>
      <c r="J2218" t="str">
        <f t="shared" si="243"/>
        <v>NP01001PT và Ứng dụng TT ĐPT3</v>
      </c>
      <c r="K2218">
        <f t="shared" si="241"/>
        <v>1</v>
      </c>
      <c r="L2218" t="str">
        <f t="shared" si="244"/>
        <v/>
      </c>
      <c r="M2218" t="str">
        <f t="shared" si="245"/>
        <v>NP01001PT và Ứng dụng TT ĐPT3</v>
      </c>
      <c r="N2218">
        <f t="shared" si="242"/>
        <v>1</v>
      </c>
      <c r="O2218" t="str">
        <f t="shared" si="247"/>
        <v/>
      </c>
      <c r="P2218" t="str">
        <f t="shared" si="246"/>
        <v/>
      </c>
    </row>
    <row r="2219" spans="1:16" ht="33">
      <c r="A2219" s="80" t="s">
        <v>213</v>
      </c>
      <c r="B2219" s="81" t="s">
        <v>30</v>
      </c>
      <c r="C2219" s="80" t="s">
        <v>508</v>
      </c>
      <c r="D2219" s="80">
        <v>2</v>
      </c>
      <c r="E2219" s="80">
        <v>1.5</v>
      </c>
      <c r="F2219" s="80">
        <v>0.5</v>
      </c>
      <c r="G2219" s="80"/>
      <c r="H2219" s="80" t="s">
        <v>1708</v>
      </c>
      <c r="I2219" s="26" t="s">
        <v>13</v>
      </c>
      <c r="J2219" t="str">
        <f t="shared" si="243"/>
        <v>CT01001PT và Ứng dụng TT ĐPT2</v>
      </c>
      <c r="K2219">
        <f t="shared" si="241"/>
        <v>1</v>
      </c>
      <c r="L2219" t="str">
        <f t="shared" si="244"/>
        <v/>
      </c>
      <c r="M2219" t="str">
        <f t="shared" si="245"/>
        <v>CT01001PT và Ứng dụng TT ĐPT2</v>
      </c>
      <c r="N2219">
        <f t="shared" si="242"/>
        <v>1</v>
      </c>
      <c r="O2219" t="str">
        <f t="shared" si="247"/>
        <v/>
      </c>
      <c r="P2219" t="str">
        <f t="shared" si="246"/>
        <v/>
      </c>
    </row>
    <row r="2220" spans="1:16" ht="33">
      <c r="A2220" s="80" t="s">
        <v>215</v>
      </c>
      <c r="B2220" s="81" t="s">
        <v>33</v>
      </c>
      <c r="C2220" s="80" t="s">
        <v>1435</v>
      </c>
      <c r="D2220" s="80">
        <v>2</v>
      </c>
      <c r="E2220" s="80">
        <v>1.5</v>
      </c>
      <c r="F2220" s="80">
        <v>0.5</v>
      </c>
      <c r="G2220" s="80"/>
      <c r="H2220" s="80" t="s">
        <v>1708</v>
      </c>
      <c r="I2220" s="26" t="s">
        <v>13</v>
      </c>
      <c r="J2220" t="str">
        <f t="shared" si="243"/>
        <v>XD01001PT và Ứng dụng TT ĐPT2</v>
      </c>
      <c r="K2220">
        <f t="shared" si="241"/>
        <v>1</v>
      </c>
      <c r="L2220" t="str">
        <f t="shared" si="244"/>
        <v/>
      </c>
      <c r="M2220" t="str">
        <f t="shared" si="245"/>
        <v>XD01001PT và Ứng dụng TT ĐPT2</v>
      </c>
      <c r="N2220">
        <f t="shared" si="242"/>
        <v>1</v>
      </c>
      <c r="O2220" t="str">
        <f t="shared" si="247"/>
        <v/>
      </c>
      <c r="P2220" t="str">
        <f t="shared" si="246"/>
        <v/>
      </c>
    </row>
    <row r="2221" spans="1:16" ht="33">
      <c r="A2221" s="80" t="s">
        <v>218</v>
      </c>
      <c r="B2221" s="81" t="s">
        <v>36</v>
      </c>
      <c r="C2221" s="80" t="s">
        <v>37</v>
      </c>
      <c r="D2221" s="80">
        <v>2</v>
      </c>
      <c r="E2221" s="80">
        <v>1.5</v>
      </c>
      <c r="F2221" s="80">
        <v>0.5</v>
      </c>
      <c r="G2221" s="80"/>
      <c r="H2221" s="80" t="s">
        <v>1708</v>
      </c>
      <c r="I2221" s="26" t="s">
        <v>13</v>
      </c>
      <c r="J2221" t="str">
        <f t="shared" si="243"/>
        <v>TG01004PT và Ứng dụng TT ĐPT2</v>
      </c>
      <c r="K2221">
        <f t="shared" si="241"/>
        <v>1</v>
      </c>
      <c r="L2221" t="str">
        <f t="shared" si="244"/>
        <v/>
      </c>
      <c r="M2221" t="str">
        <f t="shared" si="245"/>
        <v>TG01004PT và Ứng dụng TT ĐPT2</v>
      </c>
      <c r="N2221">
        <f t="shared" si="242"/>
        <v>1</v>
      </c>
      <c r="O2221" t="str">
        <f t="shared" si="247"/>
        <v/>
      </c>
      <c r="P2221" t="str">
        <f t="shared" si="246"/>
        <v/>
      </c>
    </row>
    <row r="2222" spans="1:16" ht="33">
      <c r="A2222" s="80" t="s">
        <v>38</v>
      </c>
      <c r="B2222" s="81" t="s">
        <v>71</v>
      </c>
      <c r="C2222" s="80" t="s">
        <v>72</v>
      </c>
      <c r="D2222" s="80">
        <v>2</v>
      </c>
      <c r="E2222" s="80">
        <v>1.5</v>
      </c>
      <c r="F2222" s="80">
        <v>0.5</v>
      </c>
      <c r="G2222" s="80"/>
      <c r="H2222" s="80" t="s">
        <v>1708</v>
      </c>
      <c r="I2222" s="26" t="s">
        <v>73</v>
      </c>
      <c r="J2222" t="str">
        <f t="shared" si="243"/>
        <v>XH01001PT và Ứng dụng TT ĐPT2</v>
      </c>
      <c r="K2222">
        <f t="shared" si="241"/>
        <v>1</v>
      </c>
      <c r="L2222" t="str">
        <f t="shared" si="244"/>
        <v/>
      </c>
      <c r="M2222" t="str">
        <f t="shared" si="245"/>
        <v>XH01001PT và Ứng dụng TT ĐPT2</v>
      </c>
      <c r="N2222">
        <f t="shared" si="242"/>
        <v>1</v>
      </c>
      <c r="O2222" t="str">
        <f t="shared" si="247"/>
        <v/>
      </c>
      <c r="P2222" t="str">
        <f t="shared" si="246"/>
        <v/>
      </c>
    </row>
    <row r="2223" spans="1:16" ht="33">
      <c r="A2223" s="80" t="s">
        <v>41</v>
      </c>
      <c r="B2223" s="81" t="s">
        <v>305</v>
      </c>
      <c r="C2223" s="80" t="s">
        <v>306</v>
      </c>
      <c r="D2223" s="80">
        <v>2</v>
      </c>
      <c r="E2223" s="80">
        <v>1.5</v>
      </c>
      <c r="F2223" s="80">
        <v>0.5</v>
      </c>
      <c r="G2223" s="80"/>
      <c r="H2223" s="80" t="s">
        <v>1708</v>
      </c>
      <c r="I2223" s="26" t="s">
        <v>73</v>
      </c>
      <c r="J2223" t="str">
        <f t="shared" si="243"/>
        <v>QT02552PT và Ứng dụng TT ĐPT2</v>
      </c>
      <c r="K2223">
        <f t="shared" si="241"/>
        <v>1</v>
      </c>
      <c r="L2223" t="str">
        <f t="shared" si="244"/>
        <v/>
      </c>
      <c r="M2223" t="str">
        <f t="shared" si="245"/>
        <v>QT02552PT và Ứng dụng TT ĐPT2</v>
      </c>
      <c r="N2223">
        <f t="shared" si="242"/>
        <v>1</v>
      </c>
      <c r="O2223" t="str">
        <f t="shared" si="247"/>
        <v/>
      </c>
      <c r="P2223" t="str">
        <f t="shared" si="246"/>
        <v/>
      </c>
    </row>
    <row r="2224" spans="1:16" ht="33">
      <c r="A2224" s="80" t="s">
        <v>44</v>
      </c>
      <c r="B2224" s="81" t="s">
        <v>216</v>
      </c>
      <c r="C2224" s="80" t="s">
        <v>217</v>
      </c>
      <c r="D2224" s="80">
        <v>2</v>
      </c>
      <c r="E2224" s="80">
        <v>1.5</v>
      </c>
      <c r="F2224" s="80">
        <v>0.5</v>
      </c>
      <c r="G2224" s="80"/>
      <c r="H2224" s="80" t="s">
        <v>1708</v>
      </c>
      <c r="I2224" s="26" t="s">
        <v>73</v>
      </c>
      <c r="J2224" t="str">
        <f t="shared" si="243"/>
        <v>ĐC01001PT và Ứng dụng TT ĐPT2</v>
      </c>
      <c r="K2224">
        <f t="shared" si="241"/>
        <v>1</v>
      </c>
      <c r="L2224" t="str">
        <f t="shared" si="244"/>
        <v/>
      </c>
      <c r="M2224" t="str">
        <f t="shared" si="245"/>
        <v>ĐC01001PT và Ứng dụng TT ĐPT2</v>
      </c>
      <c r="N2224">
        <f t="shared" si="242"/>
        <v>1</v>
      </c>
      <c r="O2224" t="str">
        <f t="shared" si="247"/>
        <v/>
      </c>
      <c r="P2224" t="str">
        <f t="shared" si="246"/>
        <v/>
      </c>
    </row>
    <row r="2225" spans="1:16" ht="33">
      <c r="A2225" s="80" t="s">
        <v>47</v>
      </c>
      <c r="B2225" s="81" t="s">
        <v>1553</v>
      </c>
      <c r="C2225" s="80" t="s">
        <v>1554</v>
      </c>
      <c r="D2225" s="80">
        <v>2</v>
      </c>
      <c r="E2225" s="80">
        <v>1.5</v>
      </c>
      <c r="F2225" s="80">
        <v>0.5</v>
      </c>
      <c r="G2225" s="80"/>
      <c r="H2225" s="80" t="s">
        <v>1708</v>
      </c>
      <c r="I2225" s="26" t="s">
        <v>73</v>
      </c>
      <c r="J2225" t="str">
        <f t="shared" si="243"/>
        <v>KT01006PT và Ứng dụng TT ĐPT2</v>
      </c>
      <c r="K2225">
        <f t="shared" si="241"/>
        <v>1</v>
      </c>
      <c r="L2225" t="str">
        <f t="shared" si="244"/>
        <v/>
      </c>
      <c r="M2225" t="str">
        <f t="shared" si="245"/>
        <v>KT01006PT và Ứng dụng TT ĐPT2</v>
      </c>
      <c r="N2225">
        <f t="shared" si="242"/>
        <v>1</v>
      </c>
      <c r="O2225" t="str">
        <f t="shared" si="247"/>
        <v/>
      </c>
      <c r="P2225" t="str">
        <f t="shared" si="246"/>
        <v/>
      </c>
    </row>
    <row r="2226" spans="1:16" ht="33">
      <c r="A2226" s="80" t="s">
        <v>50</v>
      </c>
      <c r="B2226" s="81" t="s">
        <v>76</v>
      </c>
      <c r="C2226" s="80" t="s">
        <v>299</v>
      </c>
      <c r="D2226" s="80">
        <v>2</v>
      </c>
      <c r="E2226" s="80">
        <v>1.5</v>
      </c>
      <c r="F2226" s="80">
        <v>0.5</v>
      </c>
      <c r="G2226" s="80"/>
      <c r="H2226" s="80" t="s">
        <v>1708</v>
      </c>
      <c r="I2226" s="26" t="s">
        <v>73</v>
      </c>
      <c r="J2226" t="str">
        <f t="shared" si="243"/>
        <v>TT01002PT và Ứng dụng TT ĐPT2</v>
      </c>
      <c r="K2226">
        <f t="shared" si="241"/>
        <v>1</v>
      </c>
      <c r="L2226" t="str">
        <f t="shared" si="244"/>
        <v/>
      </c>
      <c r="M2226" t="str">
        <f t="shared" si="245"/>
        <v>TT01002PT và Ứng dụng TT ĐPT2</v>
      </c>
      <c r="N2226">
        <f t="shared" si="242"/>
        <v>1</v>
      </c>
      <c r="O2226" t="str">
        <f t="shared" si="247"/>
        <v/>
      </c>
      <c r="P2226" t="str">
        <f t="shared" si="246"/>
        <v/>
      </c>
    </row>
    <row r="2227" spans="1:16" ht="33">
      <c r="A2227" s="80" t="s">
        <v>53</v>
      </c>
      <c r="B2227" s="81" t="s">
        <v>1436</v>
      </c>
      <c r="C2227" s="80" t="s">
        <v>1437</v>
      </c>
      <c r="D2227" s="80">
        <v>2</v>
      </c>
      <c r="E2227" s="80">
        <v>1.5</v>
      </c>
      <c r="F2227" s="80">
        <v>0.5</v>
      </c>
      <c r="G2227" s="80"/>
      <c r="H2227" s="80" t="s">
        <v>1708</v>
      </c>
      <c r="I2227" s="26" t="s">
        <v>73</v>
      </c>
      <c r="J2227" t="str">
        <f t="shared" si="243"/>
        <v>ĐC01006PT và Ứng dụng TT ĐPT2</v>
      </c>
      <c r="K2227">
        <f t="shared" si="241"/>
        <v>1</v>
      </c>
      <c r="L2227" t="str">
        <f t="shared" si="244"/>
        <v/>
      </c>
      <c r="M2227" t="str">
        <f t="shared" si="245"/>
        <v>ĐC01006PT và Ứng dụng TT ĐPT2</v>
      </c>
      <c r="N2227">
        <f t="shared" si="242"/>
        <v>1</v>
      </c>
      <c r="O2227" t="str">
        <f t="shared" si="247"/>
        <v/>
      </c>
      <c r="P2227" t="str">
        <f t="shared" si="246"/>
        <v/>
      </c>
    </row>
    <row r="2228" spans="1:16" ht="33">
      <c r="A2228" s="80" t="s">
        <v>56</v>
      </c>
      <c r="B2228" s="81" t="s">
        <v>1555</v>
      </c>
      <c r="C2228" s="80" t="s">
        <v>1359</v>
      </c>
      <c r="D2228" s="80">
        <v>2</v>
      </c>
      <c r="E2228" s="80">
        <v>1.5</v>
      </c>
      <c r="F2228" s="80">
        <v>0.5</v>
      </c>
      <c r="G2228" s="80"/>
      <c r="H2228" s="80" t="s">
        <v>1708</v>
      </c>
      <c r="I2228" s="26" t="s">
        <v>73</v>
      </c>
      <c r="J2228" t="str">
        <f t="shared" si="243"/>
        <v>TG01007PT và Ứng dụng TT ĐPT2</v>
      </c>
      <c r="K2228">
        <f t="shared" si="241"/>
        <v>1</v>
      </c>
      <c r="L2228" t="str">
        <f t="shared" si="244"/>
        <v/>
      </c>
      <c r="M2228" t="str">
        <f t="shared" si="245"/>
        <v>TG01007PT và Ứng dụng TT ĐPT2</v>
      </c>
      <c r="N2228">
        <f t="shared" si="242"/>
        <v>1</v>
      </c>
      <c r="O2228" t="str">
        <f t="shared" si="247"/>
        <v/>
      </c>
      <c r="P2228" t="str">
        <f t="shared" si="246"/>
        <v/>
      </c>
    </row>
    <row r="2229" spans="1:16" ht="33">
      <c r="A2229" s="80" t="s">
        <v>59</v>
      </c>
      <c r="B2229" s="81" t="s">
        <v>80</v>
      </c>
      <c r="C2229" s="80" t="s">
        <v>1438</v>
      </c>
      <c r="D2229" s="80">
        <v>2</v>
      </c>
      <c r="E2229" s="80">
        <v>1.5</v>
      </c>
      <c r="F2229" s="80">
        <v>0.5</v>
      </c>
      <c r="G2229" s="80"/>
      <c r="H2229" s="80" t="s">
        <v>1708</v>
      </c>
      <c r="I2229" s="26" t="s">
        <v>73</v>
      </c>
      <c r="J2229" t="str">
        <f t="shared" si="243"/>
        <v>QT01001PT và Ứng dụng TT ĐPT2</v>
      </c>
      <c r="K2229">
        <f t="shared" si="241"/>
        <v>1</v>
      </c>
      <c r="L2229" t="str">
        <f t="shared" si="244"/>
        <v/>
      </c>
      <c r="M2229" t="str">
        <f t="shared" si="245"/>
        <v>QT01001PT và Ứng dụng TT ĐPT2</v>
      </c>
      <c r="N2229">
        <f t="shared" si="242"/>
        <v>1</v>
      </c>
      <c r="O2229" t="str">
        <f t="shared" si="247"/>
        <v/>
      </c>
      <c r="P2229" t="str">
        <f t="shared" si="246"/>
        <v/>
      </c>
    </row>
    <row r="2230" spans="1:16" ht="33">
      <c r="A2230" s="80" t="s">
        <v>62</v>
      </c>
      <c r="B2230" s="81" t="s">
        <v>1556</v>
      </c>
      <c r="C2230" s="80" t="s">
        <v>1557</v>
      </c>
      <c r="D2230" s="80">
        <v>2</v>
      </c>
      <c r="E2230" s="80">
        <v>1.5</v>
      </c>
      <c r="F2230" s="80">
        <v>0.5</v>
      </c>
      <c r="G2230" s="80"/>
      <c r="H2230" s="80" t="s">
        <v>1708</v>
      </c>
      <c r="I2230" s="26" t="s">
        <v>73</v>
      </c>
      <c r="J2230" t="str">
        <f t="shared" si="243"/>
        <v>ĐC01004PT và Ứng dụng TT ĐPT2</v>
      </c>
      <c r="K2230">
        <f t="shared" si="241"/>
        <v>1</v>
      </c>
      <c r="L2230" t="str">
        <f t="shared" si="244"/>
        <v/>
      </c>
      <c r="M2230" t="str">
        <f t="shared" si="245"/>
        <v>ĐC01004PT và Ứng dụng TT ĐPT2</v>
      </c>
      <c r="N2230">
        <f t="shared" si="242"/>
        <v>1</v>
      </c>
      <c r="O2230" t="str">
        <f t="shared" si="247"/>
        <v/>
      </c>
      <c r="P2230" t="str">
        <f t="shared" si="246"/>
        <v/>
      </c>
    </row>
    <row r="2231" spans="1:16" ht="33">
      <c r="A2231" s="80" t="s">
        <v>65</v>
      </c>
      <c r="B2231" s="81" t="s">
        <v>82</v>
      </c>
      <c r="C2231" s="80" t="s">
        <v>1558</v>
      </c>
      <c r="D2231" s="80">
        <v>2</v>
      </c>
      <c r="E2231" s="80">
        <v>1.5</v>
      </c>
      <c r="F2231" s="80">
        <v>0.5</v>
      </c>
      <c r="G2231" s="80"/>
      <c r="H2231" s="80" t="s">
        <v>1708</v>
      </c>
      <c r="I2231" s="26" t="s">
        <v>73</v>
      </c>
      <c r="J2231" t="str">
        <f t="shared" si="243"/>
        <v>TT01001PT và Ứng dụng TT ĐPT2</v>
      </c>
      <c r="K2231">
        <f t="shared" si="241"/>
        <v>1</v>
      </c>
      <c r="L2231" t="str">
        <f t="shared" si="244"/>
        <v/>
      </c>
      <c r="M2231" t="str">
        <f t="shared" si="245"/>
        <v>TT01001PT và Ứng dụng TT ĐPT2</v>
      </c>
      <c r="N2231">
        <f t="shared" si="242"/>
        <v>1</v>
      </c>
      <c r="O2231" t="str">
        <f t="shared" si="247"/>
        <v/>
      </c>
      <c r="P2231" t="str">
        <f t="shared" si="246"/>
        <v/>
      </c>
    </row>
    <row r="2232" spans="1:16" ht="33">
      <c r="A2232" s="80" t="s">
        <v>68</v>
      </c>
      <c r="B2232" s="81" t="s">
        <v>39</v>
      </c>
      <c r="C2232" s="80" t="s">
        <v>40</v>
      </c>
      <c r="D2232" s="80">
        <v>3</v>
      </c>
      <c r="E2232" s="80">
        <v>1</v>
      </c>
      <c r="F2232" s="80">
        <v>2</v>
      </c>
      <c r="G2232" s="80"/>
      <c r="H2232" s="80" t="s">
        <v>1708</v>
      </c>
      <c r="I2232" s="26" t="s">
        <v>13</v>
      </c>
      <c r="J2232" t="str">
        <f t="shared" si="243"/>
        <v>ĐC01005PT và Ứng dụng TT ĐPT3</v>
      </c>
      <c r="K2232">
        <f t="shared" si="241"/>
        <v>1</v>
      </c>
      <c r="L2232" t="str">
        <f t="shared" si="244"/>
        <v/>
      </c>
      <c r="M2232" t="str">
        <f t="shared" si="245"/>
        <v>ĐC01005PT và Ứng dụng TT ĐPT3</v>
      </c>
      <c r="N2232">
        <f t="shared" si="242"/>
        <v>1</v>
      </c>
      <c r="O2232" t="str">
        <f t="shared" si="247"/>
        <v/>
      </c>
      <c r="P2232" t="str">
        <f t="shared" si="246"/>
        <v/>
      </c>
    </row>
    <row r="2233" spans="1:16" ht="33">
      <c r="A2233" s="80" t="s">
        <v>237</v>
      </c>
      <c r="B2233" s="81" t="s">
        <v>42</v>
      </c>
      <c r="C2233" s="80" t="s">
        <v>43</v>
      </c>
      <c r="D2233" s="80">
        <v>4</v>
      </c>
      <c r="E2233" s="80">
        <v>2</v>
      </c>
      <c r="F2233" s="80">
        <v>2</v>
      </c>
      <c r="G2233" s="80"/>
      <c r="H2233" s="80" t="s">
        <v>1708</v>
      </c>
      <c r="I2233" s="26" t="s">
        <v>13</v>
      </c>
      <c r="J2233" t="str">
        <f t="shared" si="243"/>
        <v>NN01015PT và Ứng dụng TT ĐPT4</v>
      </c>
      <c r="K2233">
        <f t="shared" si="241"/>
        <v>1</v>
      </c>
      <c r="L2233" t="str">
        <f t="shared" si="244"/>
        <v/>
      </c>
      <c r="M2233" t="str">
        <f t="shared" si="245"/>
        <v>NN01015PT và Ứng dụng TT ĐPT4</v>
      </c>
      <c r="N2233">
        <f t="shared" si="242"/>
        <v>1</v>
      </c>
      <c r="O2233" t="str">
        <f t="shared" si="247"/>
        <v/>
      </c>
      <c r="P2233" t="str">
        <f t="shared" si="246"/>
        <v/>
      </c>
    </row>
    <row r="2234" spans="1:16" ht="33">
      <c r="A2234" s="80" t="s">
        <v>239</v>
      </c>
      <c r="B2234" s="81" t="s">
        <v>45</v>
      </c>
      <c r="C2234" s="80" t="s">
        <v>46</v>
      </c>
      <c r="D2234" s="80">
        <v>4</v>
      </c>
      <c r="E2234" s="80">
        <v>2</v>
      </c>
      <c r="F2234" s="80">
        <v>2</v>
      </c>
      <c r="G2234" s="80"/>
      <c r="H2234" s="80" t="s">
        <v>1708</v>
      </c>
      <c r="I2234" s="26" t="s">
        <v>13</v>
      </c>
      <c r="J2234" t="str">
        <f t="shared" si="243"/>
        <v>NN01016PT và Ứng dụng TT ĐPT4</v>
      </c>
      <c r="K2234">
        <f t="shared" si="241"/>
        <v>1</v>
      </c>
      <c r="L2234" t="str">
        <f t="shared" si="244"/>
        <v/>
      </c>
      <c r="M2234" t="str">
        <f t="shared" si="245"/>
        <v>NN01016PT và Ứng dụng TT ĐPT4</v>
      </c>
      <c r="N2234">
        <f t="shared" si="242"/>
        <v>1</v>
      </c>
      <c r="O2234" t="str">
        <f t="shared" si="247"/>
        <v/>
      </c>
      <c r="P2234" t="str">
        <f t="shared" si="246"/>
        <v/>
      </c>
    </row>
    <row r="2235" spans="1:16" ht="33">
      <c r="A2235" s="80" t="s">
        <v>241</v>
      </c>
      <c r="B2235" s="81" t="s">
        <v>48</v>
      </c>
      <c r="C2235" s="80" t="s">
        <v>49</v>
      </c>
      <c r="D2235" s="80">
        <v>4</v>
      </c>
      <c r="E2235" s="80">
        <v>2</v>
      </c>
      <c r="F2235" s="80">
        <v>2</v>
      </c>
      <c r="G2235" s="80"/>
      <c r="H2235" s="80" t="s">
        <v>1708</v>
      </c>
      <c r="I2235" s="26" t="s">
        <v>13</v>
      </c>
      <c r="J2235" t="str">
        <f t="shared" si="243"/>
        <v>NN01017PT và Ứng dụng TT ĐPT4</v>
      </c>
      <c r="K2235">
        <f t="shared" si="241"/>
        <v>1</v>
      </c>
      <c r="L2235" t="str">
        <f t="shared" si="244"/>
        <v/>
      </c>
      <c r="M2235" t="str">
        <f t="shared" si="245"/>
        <v>NN01017PT và Ứng dụng TT ĐPT4</v>
      </c>
      <c r="N2235">
        <f t="shared" si="242"/>
        <v>1</v>
      </c>
      <c r="O2235" t="str">
        <f t="shared" si="247"/>
        <v/>
      </c>
      <c r="P2235" t="str">
        <f t="shared" si="246"/>
        <v/>
      </c>
    </row>
    <row r="2236" spans="1:16" ht="33">
      <c r="A2236" s="80" t="s">
        <v>244</v>
      </c>
      <c r="B2236" s="81" t="s">
        <v>967</v>
      </c>
      <c r="C2236" s="80" t="s">
        <v>1559</v>
      </c>
      <c r="D2236" s="80">
        <v>3</v>
      </c>
      <c r="E2236" s="80">
        <v>1.5</v>
      </c>
      <c r="F2236" s="80">
        <v>1.5</v>
      </c>
      <c r="G2236" s="80"/>
      <c r="H2236" s="80" t="s">
        <v>1708</v>
      </c>
      <c r="I2236" s="26" t="s">
        <v>13</v>
      </c>
      <c r="J2236" t="str">
        <f t="shared" si="243"/>
        <v>NN01023PT và Ứng dụng TT ĐPT3</v>
      </c>
      <c r="K2236">
        <f t="shared" si="241"/>
        <v>1</v>
      </c>
      <c r="L2236" t="str">
        <f t="shared" si="244"/>
        <v/>
      </c>
      <c r="M2236" t="str">
        <f t="shared" si="245"/>
        <v>NN01023PT và Ứng dụng TT ĐPT3</v>
      </c>
      <c r="N2236">
        <f t="shared" si="242"/>
        <v>1</v>
      </c>
      <c r="O2236" t="str">
        <f t="shared" si="247"/>
        <v/>
      </c>
      <c r="P2236" t="str">
        <f t="shared" si="246"/>
        <v/>
      </c>
    </row>
    <row r="2237" spans="1:16" ht="33">
      <c r="A2237" s="80" t="s">
        <v>120</v>
      </c>
      <c r="B2237" s="81" t="s">
        <v>51</v>
      </c>
      <c r="C2237" s="80" t="s">
        <v>52</v>
      </c>
      <c r="D2237" s="80">
        <v>4</v>
      </c>
      <c r="E2237" s="80">
        <v>2</v>
      </c>
      <c r="F2237" s="80">
        <v>2</v>
      </c>
      <c r="G2237" s="80"/>
      <c r="H2237" s="80" t="s">
        <v>1708</v>
      </c>
      <c r="I2237" s="26" t="s">
        <v>13</v>
      </c>
      <c r="J2237" t="str">
        <f t="shared" si="243"/>
        <v>NN01019PT và Ứng dụng TT ĐPT4</v>
      </c>
      <c r="K2237">
        <f t="shared" si="241"/>
        <v>1</v>
      </c>
      <c r="L2237" t="str">
        <f t="shared" si="244"/>
        <v/>
      </c>
      <c r="M2237" t="str">
        <f t="shared" si="245"/>
        <v>NN01019PT và Ứng dụng TT ĐPT4</v>
      </c>
      <c r="N2237">
        <f t="shared" si="242"/>
        <v>1</v>
      </c>
      <c r="O2237" t="str">
        <f t="shared" si="247"/>
        <v/>
      </c>
      <c r="P2237" t="str">
        <f t="shared" si="246"/>
        <v/>
      </c>
    </row>
    <row r="2238" spans="1:16" ht="33">
      <c r="A2238" s="80" t="s">
        <v>123</v>
      </c>
      <c r="B2238" s="81" t="s">
        <v>54</v>
      </c>
      <c r="C2238" s="80" t="s">
        <v>55</v>
      </c>
      <c r="D2238" s="80">
        <v>4</v>
      </c>
      <c r="E2238" s="80">
        <v>2</v>
      </c>
      <c r="F2238" s="80">
        <v>2</v>
      </c>
      <c r="G2238" s="80"/>
      <c r="H2238" s="80" t="s">
        <v>1708</v>
      </c>
      <c r="I2238" s="26" t="s">
        <v>13</v>
      </c>
      <c r="J2238" t="str">
        <f t="shared" si="243"/>
        <v>NN01020PT và Ứng dụng TT ĐPT4</v>
      </c>
      <c r="K2238">
        <f t="shared" si="241"/>
        <v>1</v>
      </c>
      <c r="L2238" t="str">
        <f t="shared" si="244"/>
        <v/>
      </c>
      <c r="M2238" t="str">
        <f t="shared" si="245"/>
        <v>NN01020PT và Ứng dụng TT ĐPT4</v>
      </c>
      <c r="N2238">
        <f t="shared" si="242"/>
        <v>1</v>
      </c>
      <c r="O2238" t="str">
        <f t="shared" si="247"/>
        <v/>
      </c>
      <c r="P2238" t="str">
        <f t="shared" si="246"/>
        <v/>
      </c>
    </row>
    <row r="2239" spans="1:16" ht="33">
      <c r="A2239" s="80" t="s">
        <v>126</v>
      </c>
      <c r="B2239" s="81" t="s">
        <v>57</v>
      </c>
      <c r="C2239" s="80" t="s">
        <v>58</v>
      </c>
      <c r="D2239" s="80">
        <v>4</v>
      </c>
      <c r="E2239" s="80">
        <v>2</v>
      </c>
      <c r="F2239" s="80">
        <v>2</v>
      </c>
      <c r="G2239" s="80"/>
      <c r="H2239" s="80" t="s">
        <v>1708</v>
      </c>
      <c r="I2239" s="26" t="s">
        <v>13</v>
      </c>
      <c r="J2239" t="str">
        <f t="shared" si="243"/>
        <v>NN01021PT và Ứng dụng TT ĐPT4</v>
      </c>
      <c r="K2239">
        <f t="shared" si="241"/>
        <v>1</v>
      </c>
      <c r="L2239" t="str">
        <f t="shared" si="244"/>
        <v/>
      </c>
      <c r="M2239" t="str">
        <f t="shared" si="245"/>
        <v>NN01021PT và Ứng dụng TT ĐPT4</v>
      </c>
      <c r="N2239">
        <f t="shared" si="242"/>
        <v>1</v>
      </c>
      <c r="O2239" t="str">
        <f t="shared" si="247"/>
        <v/>
      </c>
      <c r="P2239" t="str">
        <f t="shared" si="246"/>
        <v/>
      </c>
    </row>
    <row r="2240" spans="1:16" ht="33">
      <c r="A2240" s="80" t="s">
        <v>129</v>
      </c>
      <c r="B2240" s="81" t="s">
        <v>969</v>
      </c>
      <c r="C2240" s="80" t="s">
        <v>1560</v>
      </c>
      <c r="D2240" s="80">
        <v>3</v>
      </c>
      <c r="E2240" s="80">
        <v>1.5</v>
      </c>
      <c r="F2240" s="80">
        <v>1.5</v>
      </c>
      <c r="G2240" s="80"/>
      <c r="H2240" s="80" t="s">
        <v>1708</v>
      </c>
      <c r="I2240" s="26" t="s">
        <v>13</v>
      </c>
      <c r="J2240" t="str">
        <f t="shared" si="243"/>
        <v>NN01024PT và Ứng dụng TT ĐPT3</v>
      </c>
      <c r="K2240">
        <f t="shared" si="241"/>
        <v>1</v>
      </c>
      <c r="L2240" t="str">
        <f t="shared" si="244"/>
        <v/>
      </c>
      <c r="M2240" t="str">
        <f t="shared" si="245"/>
        <v>NN01024PT và Ứng dụng TT ĐPT3</v>
      </c>
      <c r="N2240">
        <f t="shared" si="242"/>
        <v>1</v>
      </c>
      <c r="O2240" t="str">
        <f t="shared" si="247"/>
        <v/>
      </c>
      <c r="P2240" t="str">
        <f t="shared" si="246"/>
        <v/>
      </c>
    </row>
    <row r="2241" spans="1:16" ht="33">
      <c r="A2241" s="80" t="s">
        <v>254</v>
      </c>
      <c r="B2241" s="81" t="s">
        <v>221</v>
      </c>
      <c r="C2241" s="80" t="s">
        <v>222</v>
      </c>
      <c r="D2241" s="80">
        <v>3</v>
      </c>
      <c r="E2241" s="80">
        <v>1.5</v>
      </c>
      <c r="F2241" s="80">
        <v>1.5</v>
      </c>
      <c r="G2241" s="80"/>
      <c r="H2241" s="80" t="s">
        <v>1708</v>
      </c>
      <c r="I2241" s="26" t="s">
        <v>13</v>
      </c>
      <c r="J2241" t="str">
        <f t="shared" si="243"/>
        <v>BC02801PT và Ứng dụng TT ĐPT3</v>
      </c>
      <c r="K2241">
        <f t="shared" si="241"/>
        <v>1</v>
      </c>
      <c r="L2241" t="str">
        <f t="shared" si="244"/>
        <v/>
      </c>
      <c r="M2241" t="str">
        <f t="shared" si="245"/>
        <v>BC02801PT và Ứng dụng TT ĐPT3</v>
      </c>
      <c r="N2241">
        <f t="shared" si="242"/>
        <v>1</v>
      </c>
      <c r="O2241" t="str">
        <f t="shared" si="247"/>
        <v/>
      </c>
      <c r="P2241" t="str">
        <f t="shared" si="246"/>
        <v/>
      </c>
    </row>
    <row r="2242" spans="1:16" ht="33">
      <c r="A2242" s="80" t="s">
        <v>257</v>
      </c>
      <c r="B2242" s="81" t="s">
        <v>223</v>
      </c>
      <c r="C2242" s="80" t="s">
        <v>224</v>
      </c>
      <c r="D2242" s="80">
        <v>3</v>
      </c>
      <c r="E2242" s="80">
        <v>1.5</v>
      </c>
      <c r="F2242" s="80">
        <v>1.5</v>
      </c>
      <c r="G2242" s="80"/>
      <c r="H2242" s="80" t="s">
        <v>1708</v>
      </c>
      <c r="I2242" s="26" t="s">
        <v>13</v>
      </c>
      <c r="J2242" t="str">
        <f t="shared" si="243"/>
        <v>PT02306PT và Ứng dụng TT ĐPT3</v>
      </c>
      <c r="K2242">
        <f t="shared" ref="K2242:K2305" si="248">COUNTIF($J$2:$J$3265,J2242)</f>
        <v>1</v>
      </c>
      <c r="L2242" t="str">
        <f t="shared" si="244"/>
        <v/>
      </c>
      <c r="M2242" t="str">
        <f t="shared" si="245"/>
        <v>PT02306PT và Ứng dụng TT ĐPT3</v>
      </c>
      <c r="N2242">
        <f t="shared" ref="N2242:N2305" si="249">COUNTIF(M2242:M5527,M2242)</f>
        <v>1</v>
      </c>
      <c r="O2242" t="str">
        <f t="shared" si="247"/>
        <v/>
      </c>
      <c r="P2242" t="str">
        <f t="shared" si="246"/>
        <v/>
      </c>
    </row>
    <row r="2243" spans="1:16" ht="33">
      <c r="A2243" s="80" t="s">
        <v>260</v>
      </c>
      <c r="B2243" s="81" t="s">
        <v>1561</v>
      </c>
      <c r="C2243" s="80" t="s">
        <v>1562</v>
      </c>
      <c r="D2243" s="80">
        <v>3</v>
      </c>
      <c r="E2243" s="80">
        <v>1.5</v>
      </c>
      <c r="F2243" s="80">
        <v>1.5</v>
      </c>
      <c r="G2243" s="80"/>
      <c r="H2243" s="80" t="s">
        <v>1708</v>
      </c>
      <c r="I2243" s="26" t="s">
        <v>13</v>
      </c>
      <c r="J2243" t="str">
        <f t="shared" ref="J2243:J2306" si="250">CONCATENATE(B2243,H2243,D2243)</f>
        <v>BC02115PT và Ứng dụng TT ĐPT3</v>
      </c>
      <c r="K2243">
        <f t="shared" si="248"/>
        <v>1</v>
      </c>
      <c r="L2243" t="str">
        <f t="shared" ref="L2243:L2306" si="251">IF(K2243=2,"HK1","")</f>
        <v/>
      </c>
      <c r="M2243" t="str">
        <f t="shared" ref="M2243:M2306" si="252">CONCATENATE(B2243,H2243,D2243)</f>
        <v>BC02115PT và Ứng dụng TT ĐPT3</v>
      </c>
      <c r="N2243">
        <f t="shared" si="249"/>
        <v>1</v>
      </c>
      <c r="O2243" t="str">
        <f t="shared" si="247"/>
        <v/>
      </c>
      <c r="P2243" t="str">
        <f t="shared" si="246"/>
        <v/>
      </c>
    </row>
    <row r="2244" spans="1:16" ht="33">
      <c r="A2244" s="80" t="s">
        <v>261</v>
      </c>
      <c r="B2244" s="81" t="s">
        <v>1563</v>
      </c>
      <c r="C2244" s="80" t="s">
        <v>1564</v>
      </c>
      <c r="D2244" s="80">
        <v>3</v>
      </c>
      <c r="E2244" s="80">
        <v>1.5</v>
      </c>
      <c r="F2244" s="80">
        <v>1.5</v>
      </c>
      <c r="G2244" s="80"/>
      <c r="H2244" s="80" t="s">
        <v>1708</v>
      </c>
      <c r="I2244" s="26" t="s">
        <v>13</v>
      </c>
      <c r="J2244" t="str">
        <f t="shared" si="250"/>
        <v>QQ02101PT và Ứng dụng TT ĐPT3</v>
      </c>
      <c r="K2244">
        <f t="shared" si="248"/>
        <v>1</v>
      </c>
      <c r="L2244" t="str">
        <f t="shared" si="251"/>
        <v/>
      </c>
      <c r="M2244" t="str">
        <f t="shared" si="252"/>
        <v>QQ02101PT và Ứng dụng TT ĐPT3</v>
      </c>
      <c r="N2244">
        <f t="shared" si="249"/>
        <v>1</v>
      </c>
      <c r="O2244" t="str">
        <f t="shared" si="247"/>
        <v/>
      </c>
      <c r="P2244" t="str">
        <f t="shared" si="246"/>
        <v/>
      </c>
    </row>
    <row r="2245" spans="1:16" ht="33">
      <c r="A2245" s="80" t="s">
        <v>202</v>
      </c>
      <c r="B2245" s="81" t="s">
        <v>1168</v>
      </c>
      <c r="C2245" s="80" t="s">
        <v>1169</v>
      </c>
      <c r="D2245" s="80">
        <v>3</v>
      </c>
      <c r="E2245" s="80">
        <v>1.5</v>
      </c>
      <c r="F2245" s="80">
        <v>1.5</v>
      </c>
      <c r="G2245" s="80"/>
      <c r="H2245" s="80" t="s">
        <v>1708</v>
      </c>
      <c r="I2245" s="26" t="s">
        <v>73</v>
      </c>
      <c r="J2245" t="str">
        <f t="shared" si="250"/>
        <v>BC02104PT và Ứng dụng TT ĐPT3</v>
      </c>
      <c r="K2245">
        <f t="shared" si="248"/>
        <v>1</v>
      </c>
      <c r="L2245" t="str">
        <f t="shared" si="251"/>
        <v/>
      </c>
      <c r="M2245" t="str">
        <f t="shared" si="252"/>
        <v>BC02104PT và Ứng dụng TT ĐPT3</v>
      </c>
      <c r="N2245">
        <f t="shared" si="249"/>
        <v>1</v>
      </c>
      <c r="O2245" t="str">
        <f t="shared" si="247"/>
        <v/>
      </c>
      <c r="P2245" t="str">
        <f t="shared" si="246"/>
        <v/>
      </c>
    </row>
    <row r="2246" spans="1:16" ht="33">
      <c r="A2246" s="80" t="s">
        <v>203</v>
      </c>
      <c r="B2246" s="81" t="s">
        <v>1566</v>
      </c>
      <c r="C2246" s="80" t="s">
        <v>1567</v>
      </c>
      <c r="D2246" s="80">
        <v>3</v>
      </c>
      <c r="E2246" s="80">
        <v>1.5</v>
      </c>
      <c r="F2246" s="80">
        <v>1.5</v>
      </c>
      <c r="G2246" s="80"/>
      <c r="H2246" s="80" t="s">
        <v>1708</v>
      </c>
      <c r="I2246" s="26" t="s">
        <v>73</v>
      </c>
      <c r="J2246" t="str">
        <f t="shared" si="250"/>
        <v>BC02803PT và Ứng dụng TT ĐPT3</v>
      </c>
      <c r="K2246">
        <f t="shared" si="248"/>
        <v>1</v>
      </c>
      <c r="L2246" t="str">
        <f t="shared" si="251"/>
        <v/>
      </c>
      <c r="M2246" t="str">
        <f t="shared" si="252"/>
        <v>BC02803PT và Ứng dụng TT ĐPT3</v>
      </c>
      <c r="N2246">
        <f t="shared" si="249"/>
        <v>1</v>
      </c>
      <c r="O2246" t="str">
        <f t="shared" si="247"/>
        <v/>
      </c>
      <c r="P2246" t="str">
        <f t="shared" si="246"/>
        <v/>
      </c>
    </row>
    <row r="2247" spans="1:16" ht="33">
      <c r="A2247" s="80" t="s">
        <v>204</v>
      </c>
      <c r="B2247" s="81" t="s">
        <v>1709</v>
      </c>
      <c r="C2247" s="80" t="s">
        <v>1710</v>
      </c>
      <c r="D2247" s="80">
        <v>3</v>
      </c>
      <c r="E2247" s="80">
        <v>1.5</v>
      </c>
      <c r="F2247" s="80">
        <v>1.5</v>
      </c>
      <c r="G2247" s="80"/>
      <c r="H2247" s="80" t="s">
        <v>1708</v>
      </c>
      <c r="I2247" s="26" t="s">
        <v>73</v>
      </c>
      <c r="J2247" t="str">
        <f t="shared" si="250"/>
        <v>BC02905PT và Ứng dụng TT ĐPT3</v>
      </c>
      <c r="K2247">
        <f t="shared" si="248"/>
        <v>1</v>
      </c>
      <c r="L2247" t="str">
        <f t="shared" si="251"/>
        <v/>
      </c>
      <c r="M2247" t="str">
        <f t="shared" si="252"/>
        <v>BC02905PT và Ứng dụng TT ĐPT3</v>
      </c>
      <c r="N2247">
        <f t="shared" si="249"/>
        <v>1</v>
      </c>
      <c r="O2247" t="str">
        <f t="shared" si="247"/>
        <v/>
      </c>
      <c r="P2247" t="str">
        <f t="shared" si="246"/>
        <v/>
      </c>
    </row>
    <row r="2248" spans="1:16" ht="33">
      <c r="A2248" s="80" t="s">
        <v>205</v>
      </c>
      <c r="B2248" s="81" t="s">
        <v>1570</v>
      </c>
      <c r="C2248" s="80" t="s">
        <v>1571</v>
      </c>
      <c r="D2248" s="80">
        <v>3</v>
      </c>
      <c r="E2248" s="80">
        <v>1</v>
      </c>
      <c r="F2248" s="80">
        <v>2</v>
      </c>
      <c r="G2248" s="80"/>
      <c r="H2248" s="80" t="s">
        <v>1708</v>
      </c>
      <c r="I2248" s="26" t="s">
        <v>73</v>
      </c>
      <c r="J2248" t="str">
        <f t="shared" si="250"/>
        <v>PT02807PT và Ứng dụng TT ĐPT3</v>
      </c>
      <c r="K2248">
        <f t="shared" si="248"/>
        <v>1</v>
      </c>
      <c r="L2248" t="str">
        <f t="shared" si="251"/>
        <v/>
      </c>
      <c r="M2248" t="str">
        <f t="shared" si="252"/>
        <v>PT02807PT và Ứng dụng TT ĐPT3</v>
      </c>
      <c r="N2248">
        <f t="shared" si="249"/>
        <v>1</v>
      </c>
      <c r="O2248" t="str">
        <f t="shared" si="247"/>
        <v/>
      </c>
      <c r="P2248" t="str">
        <f t="shared" si="246"/>
        <v/>
      </c>
    </row>
    <row r="2249" spans="1:16" ht="33">
      <c r="A2249" s="80" t="s">
        <v>208</v>
      </c>
      <c r="B2249" s="81" t="s">
        <v>1711</v>
      </c>
      <c r="C2249" s="80" t="s">
        <v>1712</v>
      </c>
      <c r="D2249" s="80">
        <v>3</v>
      </c>
      <c r="E2249" s="80">
        <v>1</v>
      </c>
      <c r="F2249" s="80">
        <v>2</v>
      </c>
      <c r="G2249" s="80"/>
      <c r="H2249" s="80" t="s">
        <v>1708</v>
      </c>
      <c r="I2249" s="26" t="s">
        <v>73</v>
      </c>
      <c r="J2249" t="str">
        <f t="shared" si="250"/>
        <v>QQ02607PT và Ứng dụng TT ĐPT3</v>
      </c>
      <c r="K2249">
        <f t="shared" si="248"/>
        <v>1</v>
      </c>
      <c r="L2249" t="str">
        <f t="shared" si="251"/>
        <v/>
      </c>
      <c r="M2249" t="str">
        <f t="shared" si="252"/>
        <v>QQ02607PT và Ứng dụng TT ĐPT3</v>
      </c>
      <c r="N2249">
        <f t="shared" si="249"/>
        <v>1</v>
      </c>
      <c r="O2249" t="str">
        <f t="shared" si="247"/>
        <v/>
      </c>
      <c r="P2249" t="str">
        <f t="shared" si="246"/>
        <v/>
      </c>
    </row>
    <row r="2250" spans="1:16" ht="33">
      <c r="A2250" s="80" t="s">
        <v>211</v>
      </c>
      <c r="B2250" s="81" t="s">
        <v>1021</v>
      </c>
      <c r="C2250" s="80" t="s">
        <v>1713</v>
      </c>
      <c r="D2250" s="80">
        <v>3</v>
      </c>
      <c r="E2250" s="80">
        <v>1.5</v>
      </c>
      <c r="F2250" s="80">
        <v>1.5</v>
      </c>
      <c r="G2250" s="80"/>
      <c r="H2250" s="80" t="s">
        <v>1708</v>
      </c>
      <c r="I2250" s="26" t="s">
        <v>73</v>
      </c>
      <c r="J2250" t="str">
        <f t="shared" si="250"/>
        <v>QT03629PT và Ứng dụng TT ĐPT3</v>
      </c>
      <c r="K2250">
        <f t="shared" si="248"/>
        <v>1</v>
      </c>
      <c r="L2250" t="str">
        <f t="shared" si="251"/>
        <v/>
      </c>
      <c r="M2250" t="str">
        <f t="shared" si="252"/>
        <v>QT03629PT và Ứng dụng TT ĐPT3</v>
      </c>
      <c r="N2250">
        <f t="shared" si="249"/>
        <v>1</v>
      </c>
      <c r="O2250" t="str">
        <f t="shared" si="247"/>
        <v/>
      </c>
      <c r="P2250" t="str">
        <f t="shared" ref="P2250:P2313" si="253">IF(AND(L2250="HK1",O2250=""),"HK1",IF(AND(L2250="",O2250=""),"",IF(AND(L2250="",O2250="HK2"),"HK2")))</f>
        <v/>
      </c>
    </row>
    <row r="2251" spans="1:16" ht="33">
      <c r="A2251" s="80" t="s">
        <v>213</v>
      </c>
      <c r="B2251" s="81" t="s">
        <v>1714</v>
      </c>
      <c r="C2251" s="80" t="s">
        <v>1715</v>
      </c>
      <c r="D2251" s="80">
        <v>3</v>
      </c>
      <c r="E2251" s="80">
        <v>1</v>
      </c>
      <c r="F2251" s="80">
        <v>2</v>
      </c>
      <c r="G2251" s="80"/>
      <c r="H2251" s="80" t="s">
        <v>1708</v>
      </c>
      <c r="I2251" s="26" t="s">
        <v>13</v>
      </c>
      <c r="J2251" t="str">
        <f t="shared" si="250"/>
        <v>BC02701PT và Ứng dụng TT ĐPT3</v>
      </c>
      <c r="K2251">
        <f t="shared" si="248"/>
        <v>1</v>
      </c>
      <c r="L2251" t="str">
        <f t="shared" si="251"/>
        <v/>
      </c>
      <c r="M2251" t="str">
        <f t="shared" si="252"/>
        <v>BC02701PT và Ứng dụng TT ĐPT3</v>
      </c>
      <c r="N2251">
        <f t="shared" si="249"/>
        <v>1</v>
      </c>
      <c r="O2251" t="str">
        <f t="shared" si="247"/>
        <v/>
      </c>
      <c r="P2251" t="str">
        <f t="shared" si="253"/>
        <v/>
      </c>
    </row>
    <row r="2252" spans="1:16" ht="33">
      <c r="A2252" s="80" t="s">
        <v>215</v>
      </c>
      <c r="B2252" s="81" t="s">
        <v>1716</v>
      </c>
      <c r="C2252" s="80" t="s">
        <v>1717</v>
      </c>
      <c r="D2252" s="80">
        <v>4</v>
      </c>
      <c r="E2252" s="80">
        <v>1.5</v>
      </c>
      <c r="F2252" s="80">
        <v>2.5</v>
      </c>
      <c r="G2252" s="80"/>
      <c r="H2252" s="80" t="s">
        <v>1708</v>
      </c>
      <c r="I2252" s="26" t="s">
        <v>13</v>
      </c>
      <c r="J2252" t="str">
        <f t="shared" si="250"/>
        <v>BC02601PT và Ứng dụng TT ĐPT4</v>
      </c>
      <c r="K2252">
        <f t="shared" si="248"/>
        <v>1</v>
      </c>
      <c r="L2252" t="str">
        <f t="shared" si="251"/>
        <v/>
      </c>
      <c r="M2252" t="str">
        <f t="shared" si="252"/>
        <v>BC02601PT và Ứng dụng TT ĐPT4</v>
      </c>
      <c r="N2252">
        <f t="shared" si="249"/>
        <v>1</v>
      </c>
      <c r="O2252" t="str">
        <f t="shared" si="247"/>
        <v/>
      </c>
      <c r="P2252" t="str">
        <f t="shared" si="253"/>
        <v/>
      </c>
    </row>
    <row r="2253" spans="1:16" ht="33">
      <c r="A2253" s="80" t="s">
        <v>218</v>
      </c>
      <c r="B2253" s="81" t="s">
        <v>1718</v>
      </c>
      <c r="C2253" s="80" t="s">
        <v>1719</v>
      </c>
      <c r="D2253" s="80">
        <v>3</v>
      </c>
      <c r="E2253" s="80">
        <v>1</v>
      </c>
      <c r="F2253" s="80">
        <v>2</v>
      </c>
      <c r="G2253" s="80"/>
      <c r="H2253" s="80" t="s">
        <v>1708</v>
      </c>
      <c r="I2253" s="26" t="s">
        <v>13</v>
      </c>
      <c r="J2253" t="str">
        <f t="shared" si="250"/>
        <v>BC02602PT và Ứng dụng TT ĐPT3</v>
      </c>
      <c r="K2253">
        <f t="shared" si="248"/>
        <v>1</v>
      </c>
      <c r="L2253" t="str">
        <f t="shared" si="251"/>
        <v/>
      </c>
      <c r="M2253" t="str">
        <f t="shared" si="252"/>
        <v>BC02602PT và Ứng dụng TT ĐPT3</v>
      </c>
      <c r="N2253">
        <f t="shared" si="249"/>
        <v>1</v>
      </c>
      <c r="O2253" t="str">
        <f t="shared" si="247"/>
        <v/>
      </c>
      <c r="P2253" t="str">
        <f t="shared" si="253"/>
        <v/>
      </c>
    </row>
    <row r="2254" spans="1:16" ht="33">
      <c r="A2254" s="80" t="s">
        <v>38</v>
      </c>
      <c r="B2254" s="81" t="s">
        <v>1720</v>
      </c>
      <c r="C2254" s="80" t="s">
        <v>1721</v>
      </c>
      <c r="D2254" s="80">
        <v>3</v>
      </c>
      <c r="E2254" s="80">
        <v>1</v>
      </c>
      <c r="F2254" s="80">
        <v>2</v>
      </c>
      <c r="G2254" s="80"/>
      <c r="H2254" s="80" t="s">
        <v>1708</v>
      </c>
      <c r="I2254" s="26" t="s">
        <v>13</v>
      </c>
      <c r="J2254" t="str">
        <f t="shared" si="250"/>
        <v>BC02603PT và Ứng dụng TT ĐPT3</v>
      </c>
      <c r="K2254">
        <f t="shared" si="248"/>
        <v>1</v>
      </c>
      <c r="L2254" t="str">
        <f t="shared" si="251"/>
        <v/>
      </c>
      <c r="M2254" t="str">
        <f t="shared" si="252"/>
        <v>BC02603PT và Ứng dụng TT ĐPT3</v>
      </c>
      <c r="N2254">
        <f t="shared" si="249"/>
        <v>1</v>
      </c>
      <c r="O2254" t="str">
        <f t="shared" si="247"/>
        <v/>
      </c>
      <c r="P2254" t="str">
        <f t="shared" si="253"/>
        <v/>
      </c>
    </row>
    <row r="2255" spans="1:16" ht="33">
      <c r="A2255" s="80" t="s">
        <v>41</v>
      </c>
      <c r="B2255" s="81" t="s">
        <v>1722</v>
      </c>
      <c r="C2255" s="80" t="s">
        <v>1723</v>
      </c>
      <c r="D2255" s="80">
        <v>3</v>
      </c>
      <c r="E2255" s="80">
        <v>1</v>
      </c>
      <c r="F2255" s="80">
        <v>2</v>
      </c>
      <c r="G2255" s="80"/>
      <c r="H2255" s="80" t="s">
        <v>1708</v>
      </c>
      <c r="I2255" s="26" t="s">
        <v>13</v>
      </c>
      <c r="J2255" t="str">
        <f t="shared" si="250"/>
        <v>PT02601PT và Ứng dụng TT ĐPT3</v>
      </c>
      <c r="K2255">
        <f t="shared" si="248"/>
        <v>1</v>
      </c>
      <c r="L2255" t="str">
        <f t="shared" si="251"/>
        <v/>
      </c>
      <c r="M2255" t="str">
        <f t="shared" si="252"/>
        <v>PT02601PT và Ứng dụng TT ĐPT3</v>
      </c>
      <c r="N2255">
        <f t="shared" si="249"/>
        <v>1</v>
      </c>
      <c r="O2255" t="str">
        <f t="shared" si="247"/>
        <v/>
      </c>
      <c r="P2255" t="str">
        <f t="shared" si="253"/>
        <v/>
      </c>
    </row>
    <row r="2256" spans="1:16" ht="33">
      <c r="A2256" s="80" t="s">
        <v>44</v>
      </c>
      <c r="B2256" s="81" t="s">
        <v>445</v>
      </c>
      <c r="C2256" s="80" t="s">
        <v>446</v>
      </c>
      <c r="D2256" s="80">
        <v>3</v>
      </c>
      <c r="E2256" s="80">
        <v>1</v>
      </c>
      <c r="F2256" s="80">
        <v>2</v>
      </c>
      <c r="G2256" s="80"/>
      <c r="H2256" s="80" t="s">
        <v>1708</v>
      </c>
      <c r="I2256" s="26" t="s">
        <v>13</v>
      </c>
      <c r="J2256" t="str">
        <f t="shared" si="250"/>
        <v>PT02602PT và Ứng dụng TT ĐPT3</v>
      </c>
      <c r="K2256">
        <f t="shared" si="248"/>
        <v>1</v>
      </c>
      <c r="L2256" t="str">
        <f t="shared" si="251"/>
        <v/>
      </c>
      <c r="M2256" t="str">
        <f t="shared" si="252"/>
        <v>PT02602PT và Ứng dụng TT ĐPT3</v>
      </c>
      <c r="N2256">
        <f t="shared" si="249"/>
        <v>1</v>
      </c>
      <c r="O2256" t="str">
        <f t="shared" ref="O2256:O2319" si="254">IF(OR(N2256=2,N2256=3),"HK2","")</f>
        <v/>
      </c>
      <c r="P2256" t="str">
        <f t="shared" si="253"/>
        <v/>
      </c>
    </row>
    <row r="2257" spans="1:16" ht="33">
      <c r="A2257" s="80" t="s">
        <v>47</v>
      </c>
      <c r="B2257" s="81" t="s">
        <v>1724</v>
      </c>
      <c r="C2257" s="80" t="s">
        <v>1725</v>
      </c>
      <c r="D2257" s="80">
        <v>3</v>
      </c>
      <c r="E2257" s="80">
        <v>1</v>
      </c>
      <c r="F2257" s="80">
        <v>2</v>
      </c>
      <c r="G2257" s="80"/>
      <c r="H2257" s="80" t="s">
        <v>1708</v>
      </c>
      <c r="I2257" s="26" t="s">
        <v>13</v>
      </c>
      <c r="J2257" t="str">
        <f t="shared" si="250"/>
        <v>BC02604PT và Ứng dụng TT ĐPT3</v>
      </c>
      <c r="K2257">
        <f t="shared" si="248"/>
        <v>1</v>
      </c>
      <c r="L2257" t="str">
        <f t="shared" si="251"/>
        <v/>
      </c>
      <c r="M2257" t="str">
        <f t="shared" si="252"/>
        <v>BC02604PT và Ứng dụng TT ĐPT3</v>
      </c>
      <c r="N2257">
        <f t="shared" si="249"/>
        <v>1</v>
      </c>
      <c r="O2257" t="str">
        <f t="shared" si="254"/>
        <v/>
      </c>
      <c r="P2257" t="str">
        <f t="shared" si="253"/>
        <v/>
      </c>
    </row>
    <row r="2258" spans="1:16" ht="33">
      <c r="A2258" s="80" t="s">
        <v>50</v>
      </c>
      <c r="B2258" s="81" t="s">
        <v>1726</v>
      </c>
      <c r="C2258" s="80" t="s">
        <v>125</v>
      </c>
      <c r="D2258" s="80">
        <v>2</v>
      </c>
      <c r="E2258" s="80">
        <v>1</v>
      </c>
      <c r="F2258" s="80">
        <v>1</v>
      </c>
      <c r="G2258" s="80"/>
      <c r="H2258" s="80" t="s">
        <v>1708</v>
      </c>
      <c r="I2258" s="26" t="s">
        <v>13</v>
      </c>
      <c r="J2258" t="str">
        <f t="shared" si="250"/>
        <v>BC02952PT và Ứng dụng TT ĐPT2</v>
      </c>
      <c r="K2258">
        <f t="shared" si="248"/>
        <v>1</v>
      </c>
      <c r="L2258" t="str">
        <f t="shared" si="251"/>
        <v/>
      </c>
      <c r="M2258" t="str">
        <f t="shared" si="252"/>
        <v>BC02952PT và Ứng dụng TT ĐPT2</v>
      </c>
      <c r="N2258">
        <f t="shared" si="249"/>
        <v>1</v>
      </c>
      <c r="O2258" t="str">
        <f t="shared" si="254"/>
        <v/>
      </c>
      <c r="P2258" t="str">
        <f t="shared" si="253"/>
        <v/>
      </c>
    </row>
    <row r="2259" spans="1:16" ht="33">
      <c r="A2259" s="80" t="s">
        <v>53</v>
      </c>
      <c r="B2259" s="81" t="s">
        <v>94</v>
      </c>
      <c r="C2259" s="80" t="s">
        <v>95</v>
      </c>
      <c r="D2259" s="80">
        <v>3</v>
      </c>
      <c r="E2259" s="80">
        <v>1</v>
      </c>
      <c r="F2259" s="80">
        <v>2</v>
      </c>
      <c r="G2259" s="80"/>
      <c r="H2259" s="80" t="s">
        <v>1708</v>
      </c>
      <c r="I2259" s="26" t="s">
        <v>73</v>
      </c>
      <c r="J2259" t="str">
        <f t="shared" si="250"/>
        <v>BC02605PT và Ứng dụng TT ĐPT3</v>
      </c>
      <c r="K2259">
        <f t="shared" si="248"/>
        <v>1</v>
      </c>
      <c r="L2259" t="str">
        <f t="shared" si="251"/>
        <v/>
      </c>
      <c r="M2259" t="str">
        <f t="shared" si="252"/>
        <v>BC02605PT và Ứng dụng TT ĐPT3</v>
      </c>
      <c r="N2259">
        <f t="shared" si="249"/>
        <v>1</v>
      </c>
      <c r="O2259" t="str">
        <f t="shared" si="254"/>
        <v/>
      </c>
      <c r="P2259" t="str">
        <f t="shared" si="253"/>
        <v/>
      </c>
    </row>
    <row r="2260" spans="1:16" ht="33">
      <c r="A2260" s="80" t="s">
        <v>56</v>
      </c>
      <c r="B2260" s="81" t="s">
        <v>1727</v>
      </c>
      <c r="C2260" s="80" t="s">
        <v>1728</v>
      </c>
      <c r="D2260" s="80">
        <v>3</v>
      </c>
      <c r="E2260" s="80">
        <v>1</v>
      </c>
      <c r="F2260" s="80">
        <v>2</v>
      </c>
      <c r="G2260" s="80"/>
      <c r="H2260" s="80" t="s">
        <v>1708</v>
      </c>
      <c r="I2260" s="26" t="s">
        <v>73</v>
      </c>
      <c r="J2260" t="str">
        <f t="shared" si="250"/>
        <v>QQ02642PT và Ứng dụng TT ĐPT3</v>
      </c>
      <c r="K2260">
        <f t="shared" si="248"/>
        <v>1</v>
      </c>
      <c r="L2260" t="str">
        <f t="shared" si="251"/>
        <v/>
      </c>
      <c r="M2260" t="str">
        <f t="shared" si="252"/>
        <v>QQ02642PT và Ứng dụng TT ĐPT3</v>
      </c>
      <c r="N2260">
        <f t="shared" si="249"/>
        <v>1</v>
      </c>
      <c r="O2260" t="str">
        <f t="shared" si="254"/>
        <v/>
      </c>
      <c r="P2260" t="str">
        <f t="shared" si="253"/>
        <v/>
      </c>
    </row>
    <row r="2261" spans="1:16" ht="33">
      <c r="A2261" s="80" t="s">
        <v>59</v>
      </c>
      <c r="B2261" s="81" t="s">
        <v>1729</v>
      </c>
      <c r="C2261" s="80" t="s">
        <v>1730</v>
      </c>
      <c r="D2261" s="80">
        <v>3</v>
      </c>
      <c r="E2261" s="80">
        <v>1</v>
      </c>
      <c r="F2261" s="80">
        <v>2</v>
      </c>
      <c r="G2261" s="80"/>
      <c r="H2261" s="80" t="s">
        <v>1708</v>
      </c>
      <c r="I2261" s="26" t="s">
        <v>73</v>
      </c>
      <c r="J2261" t="str">
        <f t="shared" si="250"/>
        <v>BC02607PT và Ứng dụng TT ĐPT3</v>
      </c>
      <c r="K2261">
        <f t="shared" si="248"/>
        <v>1</v>
      </c>
      <c r="L2261" t="str">
        <f t="shared" si="251"/>
        <v/>
      </c>
      <c r="M2261" t="str">
        <f t="shared" si="252"/>
        <v>BC02607PT và Ứng dụng TT ĐPT3</v>
      </c>
      <c r="N2261">
        <f t="shared" si="249"/>
        <v>1</v>
      </c>
      <c r="O2261" t="str">
        <f t="shared" si="254"/>
        <v/>
      </c>
      <c r="P2261" t="str">
        <f t="shared" si="253"/>
        <v/>
      </c>
    </row>
    <row r="2262" spans="1:16" ht="33">
      <c r="A2262" s="80" t="s">
        <v>62</v>
      </c>
      <c r="B2262" s="81" t="s">
        <v>1731</v>
      </c>
      <c r="C2262" s="80" t="s">
        <v>1732</v>
      </c>
      <c r="D2262" s="80">
        <v>3</v>
      </c>
      <c r="E2262" s="80">
        <v>1</v>
      </c>
      <c r="F2262" s="80">
        <v>2</v>
      </c>
      <c r="G2262" s="80"/>
      <c r="H2262" s="80" t="s">
        <v>1708</v>
      </c>
      <c r="I2262" s="26" t="s">
        <v>73</v>
      </c>
      <c r="J2262" t="str">
        <f t="shared" si="250"/>
        <v>BC02608PT và Ứng dụng TT ĐPT3</v>
      </c>
      <c r="K2262">
        <f t="shared" si="248"/>
        <v>1</v>
      </c>
      <c r="L2262" t="str">
        <f t="shared" si="251"/>
        <v/>
      </c>
      <c r="M2262" t="str">
        <f t="shared" si="252"/>
        <v>BC02608PT và Ứng dụng TT ĐPT3</v>
      </c>
      <c r="N2262">
        <f t="shared" si="249"/>
        <v>1</v>
      </c>
      <c r="O2262" t="str">
        <f t="shared" si="254"/>
        <v/>
      </c>
      <c r="P2262" t="str">
        <f t="shared" si="253"/>
        <v/>
      </c>
    </row>
    <row r="2263" spans="1:16" ht="33">
      <c r="A2263" s="80" t="s">
        <v>202</v>
      </c>
      <c r="B2263" s="81" t="s">
        <v>1733</v>
      </c>
      <c r="C2263" s="80" t="s">
        <v>1734</v>
      </c>
      <c r="D2263" s="80">
        <v>5</v>
      </c>
      <c r="E2263" s="80">
        <v>2</v>
      </c>
      <c r="F2263" s="80">
        <v>3</v>
      </c>
      <c r="G2263" s="80"/>
      <c r="H2263" s="80" t="s">
        <v>1708</v>
      </c>
      <c r="I2263" s="26" t="s">
        <v>13</v>
      </c>
      <c r="J2263" t="str">
        <f t="shared" si="250"/>
        <v>BC02609PT và Ứng dụng TT ĐPT5</v>
      </c>
      <c r="K2263">
        <f t="shared" si="248"/>
        <v>1</v>
      </c>
      <c r="L2263" t="str">
        <f t="shared" si="251"/>
        <v/>
      </c>
      <c r="M2263" t="str">
        <f t="shared" si="252"/>
        <v>BC02609PT và Ứng dụng TT ĐPT5</v>
      </c>
      <c r="N2263">
        <f t="shared" si="249"/>
        <v>1</v>
      </c>
      <c r="O2263" t="str">
        <f t="shared" si="254"/>
        <v/>
      </c>
      <c r="P2263" t="str">
        <f t="shared" si="253"/>
        <v/>
      </c>
    </row>
    <row r="2264" spans="1:16" ht="33">
      <c r="A2264" s="80" t="s">
        <v>203</v>
      </c>
      <c r="B2264" s="81" t="s">
        <v>1735</v>
      </c>
      <c r="C2264" s="80" t="s">
        <v>1736</v>
      </c>
      <c r="D2264" s="80">
        <v>3</v>
      </c>
      <c r="E2264" s="80">
        <v>1</v>
      </c>
      <c r="F2264" s="80">
        <v>2</v>
      </c>
      <c r="G2264" s="80"/>
      <c r="H2264" s="80" t="s">
        <v>1708</v>
      </c>
      <c r="I2264" s="26" t="s">
        <v>13</v>
      </c>
      <c r="J2264" t="str">
        <f t="shared" si="250"/>
        <v>BC02611PT và Ứng dụng TT ĐPT3</v>
      </c>
      <c r="K2264">
        <f t="shared" si="248"/>
        <v>1</v>
      </c>
      <c r="L2264" t="str">
        <f t="shared" si="251"/>
        <v/>
      </c>
      <c r="M2264" t="str">
        <f t="shared" si="252"/>
        <v>BC02611PT và Ứng dụng TT ĐPT3</v>
      </c>
      <c r="N2264">
        <f t="shared" si="249"/>
        <v>1</v>
      </c>
      <c r="O2264" t="str">
        <f t="shared" si="254"/>
        <v/>
      </c>
      <c r="P2264" t="str">
        <f t="shared" si="253"/>
        <v/>
      </c>
    </row>
    <row r="2265" spans="1:16" ht="33">
      <c r="A2265" s="80" t="s">
        <v>204</v>
      </c>
      <c r="B2265" s="81" t="s">
        <v>1737</v>
      </c>
      <c r="C2265" s="80" t="s">
        <v>1738</v>
      </c>
      <c r="D2265" s="80">
        <v>3</v>
      </c>
      <c r="E2265" s="80">
        <v>1</v>
      </c>
      <c r="F2265" s="80">
        <v>2</v>
      </c>
      <c r="G2265" s="80"/>
      <c r="H2265" s="80" t="s">
        <v>1708</v>
      </c>
      <c r="I2265" s="26" t="s">
        <v>73</v>
      </c>
      <c r="J2265" t="str">
        <f t="shared" si="250"/>
        <v>BC02612PT và Ứng dụng TT ĐPT3</v>
      </c>
      <c r="K2265">
        <f t="shared" si="248"/>
        <v>1</v>
      </c>
      <c r="L2265" t="str">
        <f t="shared" si="251"/>
        <v/>
      </c>
      <c r="M2265" t="str">
        <f t="shared" si="252"/>
        <v>BC02612PT và Ứng dụng TT ĐPT3</v>
      </c>
      <c r="N2265">
        <f t="shared" si="249"/>
        <v>1</v>
      </c>
      <c r="O2265" t="str">
        <f t="shared" si="254"/>
        <v/>
      </c>
      <c r="P2265" t="str">
        <f t="shared" si="253"/>
        <v/>
      </c>
    </row>
    <row r="2266" spans="1:16" ht="33">
      <c r="A2266" s="80" t="s">
        <v>205</v>
      </c>
      <c r="B2266" s="81" t="s">
        <v>1739</v>
      </c>
      <c r="C2266" s="80" t="s">
        <v>1740</v>
      </c>
      <c r="D2266" s="80">
        <v>3</v>
      </c>
      <c r="E2266" s="80">
        <v>1.5</v>
      </c>
      <c r="F2266" s="80">
        <v>1.5</v>
      </c>
      <c r="G2266" s="80"/>
      <c r="H2266" s="80" t="s">
        <v>1708</v>
      </c>
      <c r="I2266" s="26" t="s">
        <v>73</v>
      </c>
      <c r="J2266" t="str">
        <f t="shared" si="250"/>
        <v>QQ02641PT và Ứng dụng TT ĐPT3</v>
      </c>
      <c r="K2266">
        <f t="shared" si="248"/>
        <v>1</v>
      </c>
      <c r="L2266" t="str">
        <f t="shared" si="251"/>
        <v/>
      </c>
      <c r="M2266" t="str">
        <f t="shared" si="252"/>
        <v>QQ02641PT và Ứng dụng TT ĐPT3</v>
      </c>
      <c r="N2266">
        <f t="shared" si="249"/>
        <v>1</v>
      </c>
      <c r="O2266" t="str">
        <f t="shared" si="254"/>
        <v/>
      </c>
      <c r="P2266" t="str">
        <f t="shared" si="253"/>
        <v/>
      </c>
    </row>
    <row r="2267" spans="1:16" ht="33">
      <c r="A2267" s="80" t="s">
        <v>208</v>
      </c>
      <c r="B2267" s="81" t="s">
        <v>1741</v>
      </c>
      <c r="C2267" s="80" t="s">
        <v>1742</v>
      </c>
      <c r="D2267" s="80">
        <v>3</v>
      </c>
      <c r="E2267" s="80">
        <v>1.5</v>
      </c>
      <c r="F2267" s="80">
        <v>1.5</v>
      </c>
      <c r="G2267" s="80"/>
      <c r="H2267" s="80" t="s">
        <v>1708</v>
      </c>
      <c r="I2267" s="26" t="s">
        <v>73</v>
      </c>
      <c r="J2267" t="str">
        <f t="shared" si="250"/>
        <v>BC02614PT và Ứng dụng TT ĐPT3</v>
      </c>
      <c r="K2267">
        <f t="shared" si="248"/>
        <v>1</v>
      </c>
      <c r="L2267" t="str">
        <f t="shared" si="251"/>
        <v/>
      </c>
      <c r="M2267" t="str">
        <f t="shared" si="252"/>
        <v>BC02614PT và Ứng dụng TT ĐPT3</v>
      </c>
      <c r="N2267">
        <f t="shared" si="249"/>
        <v>1</v>
      </c>
      <c r="O2267" t="str">
        <f t="shared" si="254"/>
        <v/>
      </c>
      <c r="P2267" t="str">
        <f t="shared" si="253"/>
        <v/>
      </c>
    </row>
    <row r="2268" spans="1:16" ht="33">
      <c r="A2268" s="80" t="s">
        <v>211</v>
      </c>
      <c r="B2268" s="81" t="s">
        <v>1743</v>
      </c>
      <c r="C2268" s="80" t="s">
        <v>1744</v>
      </c>
      <c r="D2268" s="80">
        <v>3</v>
      </c>
      <c r="E2268" s="80">
        <v>1</v>
      </c>
      <c r="F2268" s="80">
        <v>2</v>
      </c>
      <c r="G2268" s="80"/>
      <c r="H2268" s="80" t="s">
        <v>1708</v>
      </c>
      <c r="I2268" s="26" t="s">
        <v>73</v>
      </c>
      <c r="J2268" t="str">
        <f t="shared" si="250"/>
        <v>BC02610PT và Ứng dụng TT ĐPT3</v>
      </c>
      <c r="K2268">
        <f t="shared" si="248"/>
        <v>1</v>
      </c>
      <c r="L2268" t="str">
        <f t="shared" si="251"/>
        <v/>
      </c>
      <c r="M2268" t="str">
        <f t="shared" si="252"/>
        <v>BC02610PT và Ứng dụng TT ĐPT3</v>
      </c>
      <c r="N2268">
        <f t="shared" si="249"/>
        <v>1</v>
      </c>
      <c r="O2268" t="str">
        <f t="shared" si="254"/>
        <v/>
      </c>
      <c r="P2268" t="str">
        <f t="shared" si="253"/>
        <v/>
      </c>
    </row>
    <row r="2269" spans="1:16" ht="33">
      <c r="A2269" s="80" t="s">
        <v>213</v>
      </c>
      <c r="B2269" s="81" t="s">
        <v>1745</v>
      </c>
      <c r="C2269" s="80" t="s">
        <v>1746</v>
      </c>
      <c r="D2269" s="80">
        <v>3</v>
      </c>
      <c r="E2269" s="80">
        <v>1</v>
      </c>
      <c r="F2269" s="80">
        <v>2</v>
      </c>
      <c r="G2269" s="80"/>
      <c r="H2269" s="80" t="s">
        <v>1708</v>
      </c>
      <c r="I2269" s="26" t="s">
        <v>13</v>
      </c>
      <c r="J2269" t="str">
        <f t="shared" si="250"/>
        <v>PT03927PT và Ứng dụng TT ĐPT3</v>
      </c>
      <c r="K2269">
        <f t="shared" si="248"/>
        <v>1</v>
      </c>
      <c r="L2269" t="str">
        <f t="shared" si="251"/>
        <v/>
      </c>
      <c r="M2269" t="str">
        <f t="shared" si="252"/>
        <v>PT03927PT và Ứng dụng TT ĐPT3</v>
      </c>
      <c r="N2269">
        <f t="shared" si="249"/>
        <v>1</v>
      </c>
      <c r="O2269" t="str">
        <f t="shared" si="254"/>
        <v/>
      </c>
      <c r="P2269" t="str">
        <f t="shared" si="253"/>
        <v/>
      </c>
    </row>
    <row r="2270" spans="1:16" ht="33">
      <c r="A2270" s="80" t="s">
        <v>215</v>
      </c>
      <c r="B2270" s="81" t="s">
        <v>1747</v>
      </c>
      <c r="C2270" s="80" t="s">
        <v>1748</v>
      </c>
      <c r="D2270" s="80">
        <v>4</v>
      </c>
      <c r="E2270" s="80">
        <v>1.5</v>
      </c>
      <c r="F2270" s="80">
        <v>2.5</v>
      </c>
      <c r="G2270" s="80"/>
      <c r="H2270" s="80" t="s">
        <v>1708</v>
      </c>
      <c r="I2270" s="26" t="s">
        <v>13</v>
      </c>
      <c r="J2270" t="str">
        <f t="shared" si="250"/>
        <v>BC03918PT và Ứng dụng TT ĐPT4</v>
      </c>
      <c r="K2270">
        <f t="shared" si="248"/>
        <v>1</v>
      </c>
      <c r="L2270" t="str">
        <f t="shared" si="251"/>
        <v/>
      </c>
      <c r="M2270" t="str">
        <f t="shared" si="252"/>
        <v>BC03918PT và Ứng dụng TT ĐPT4</v>
      </c>
      <c r="N2270">
        <f t="shared" si="249"/>
        <v>1</v>
      </c>
      <c r="O2270" t="str">
        <f t="shared" si="254"/>
        <v/>
      </c>
      <c r="P2270" t="str">
        <f t="shared" si="253"/>
        <v/>
      </c>
    </row>
    <row r="2271" spans="1:16" ht="33">
      <c r="A2271" s="80" t="s">
        <v>218</v>
      </c>
      <c r="B2271" s="81" t="s">
        <v>1749</v>
      </c>
      <c r="C2271" s="80" t="s">
        <v>1750</v>
      </c>
      <c r="D2271" s="80">
        <v>3</v>
      </c>
      <c r="E2271" s="80">
        <v>1</v>
      </c>
      <c r="F2271" s="80">
        <v>2</v>
      </c>
      <c r="G2271" s="80"/>
      <c r="H2271" s="80" t="s">
        <v>1708</v>
      </c>
      <c r="I2271" s="26" t="s">
        <v>13</v>
      </c>
      <c r="J2271" t="str">
        <f t="shared" si="250"/>
        <v>BC04812PT và Ứng dụng TT ĐPT3</v>
      </c>
      <c r="K2271">
        <f t="shared" si="248"/>
        <v>1</v>
      </c>
      <c r="L2271" t="str">
        <f t="shared" si="251"/>
        <v/>
      </c>
      <c r="M2271" t="str">
        <f t="shared" si="252"/>
        <v>BC04812PT và Ứng dụng TT ĐPT3</v>
      </c>
      <c r="N2271">
        <f t="shared" si="249"/>
        <v>1</v>
      </c>
      <c r="O2271" t="str">
        <f t="shared" si="254"/>
        <v/>
      </c>
      <c r="P2271" t="str">
        <f t="shared" si="253"/>
        <v/>
      </c>
    </row>
    <row r="2272" spans="1:16" ht="33">
      <c r="A2272" s="80" t="s">
        <v>38</v>
      </c>
      <c r="B2272" s="81" t="s">
        <v>1751</v>
      </c>
      <c r="C2272" s="80" t="s">
        <v>1752</v>
      </c>
      <c r="D2272" s="80">
        <v>4</v>
      </c>
      <c r="E2272" s="80">
        <v>0.5</v>
      </c>
      <c r="F2272" s="80">
        <v>3.5</v>
      </c>
      <c r="G2272" s="80"/>
      <c r="H2272" s="80" t="s">
        <v>1708</v>
      </c>
      <c r="I2272" s="26" t="s">
        <v>13</v>
      </c>
      <c r="J2272" t="str">
        <f t="shared" si="250"/>
        <v>BC03643PT và Ứng dụng TT ĐPT4</v>
      </c>
      <c r="K2272">
        <f t="shared" si="248"/>
        <v>1</v>
      </c>
      <c r="L2272" t="str">
        <f t="shared" si="251"/>
        <v/>
      </c>
      <c r="M2272" t="str">
        <f t="shared" si="252"/>
        <v>BC03643PT và Ứng dụng TT ĐPT4</v>
      </c>
      <c r="N2272">
        <f t="shared" si="249"/>
        <v>1</v>
      </c>
      <c r="O2272" t="str">
        <f t="shared" si="254"/>
        <v/>
      </c>
      <c r="P2272" t="str">
        <f t="shared" si="253"/>
        <v/>
      </c>
    </row>
    <row r="2273" spans="1:16" ht="33">
      <c r="A2273" s="80" t="s">
        <v>41</v>
      </c>
      <c r="B2273" s="81" t="s">
        <v>1753</v>
      </c>
      <c r="C2273" s="80" t="s">
        <v>1754</v>
      </c>
      <c r="D2273" s="80">
        <v>4</v>
      </c>
      <c r="E2273" s="80">
        <v>0.5</v>
      </c>
      <c r="F2273" s="80">
        <v>3.5</v>
      </c>
      <c r="G2273" s="80"/>
      <c r="H2273" s="80" t="s">
        <v>1708</v>
      </c>
      <c r="I2273" s="26" t="s">
        <v>13</v>
      </c>
      <c r="J2273" t="str">
        <f t="shared" si="250"/>
        <v>BC03644PT và Ứng dụng TT ĐPT4</v>
      </c>
      <c r="K2273">
        <f t="shared" si="248"/>
        <v>1</v>
      </c>
      <c r="L2273" t="str">
        <f t="shared" si="251"/>
        <v/>
      </c>
      <c r="M2273" t="str">
        <f t="shared" si="252"/>
        <v>BC03644PT và Ứng dụng TT ĐPT4</v>
      </c>
      <c r="N2273">
        <f t="shared" si="249"/>
        <v>1</v>
      </c>
      <c r="O2273" t="str">
        <f t="shared" si="254"/>
        <v/>
      </c>
      <c r="P2273" t="str">
        <f t="shared" si="253"/>
        <v/>
      </c>
    </row>
    <row r="2274" spans="1:16" ht="33">
      <c r="A2274" s="80" t="s">
        <v>47</v>
      </c>
      <c r="B2274" s="81" t="s">
        <v>1755</v>
      </c>
      <c r="C2274" s="80" t="s">
        <v>1756</v>
      </c>
      <c r="D2274" s="80">
        <v>3</v>
      </c>
      <c r="E2274" s="80">
        <v>1</v>
      </c>
      <c r="F2274" s="80">
        <v>2</v>
      </c>
      <c r="G2274" s="80"/>
      <c r="H2274" s="80" t="s">
        <v>1708</v>
      </c>
      <c r="I2274" s="26" t="s">
        <v>156</v>
      </c>
      <c r="J2274" t="str">
        <f t="shared" si="250"/>
        <v>BC03704PT và Ứng dụng TT ĐPT3</v>
      </c>
      <c r="K2274">
        <f t="shared" si="248"/>
        <v>1</v>
      </c>
      <c r="L2274" t="str">
        <f t="shared" si="251"/>
        <v/>
      </c>
      <c r="M2274" t="str">
        <f t="shared" si="252"/>
        <v>BC03704PT và Ứng dụng TT ĐPT3</v>
      </c>
      <c r="N2274">
        <f t="shared" si="249"/>
        <v>1</v>
      </c>
      <c r="O2274" t="str">
        <f t="shared" si="254"/>
        <v/>
      </c>
      <c r="P2274" t="str">
        <f t="shared" si="253"/>
        <v/>
      </c>
    </row>
    <row r="2275" spans="1:16" ht="33">
      <c r="A2275" s="80" t="s">
        <v>50</v>
      </c>
      <c r="B2275" s="81" t="s">
        <v>1757</v>
      </c>
      <c r="C2275" s="80" t="s">
        <v>1758</v>
      </c>
      <c r="D2275" s="80">
        <v>3</v>
      </c>
      <c r="E2275" s="80">
        <v>1</v>
      </c>
      <c r="F2275" s="80">
        <v>2</v>
      </c>
      <c r="G2275" s="80"/>
      <c r="H2275" s="80" t="s">
        <v>1708</v>
      </c>
      <c r="I2275" s="26" t="s">
        <v>156</v>
      </c>
      <c r="J2275" t="str">
        <f t="shared" si="250"/>
        <v>BC03705PT và Ứng dụng TT ĐPT3</v>
      </c>
      <c r="K2275">
        <f t="shared" si="248"/>
        <v>1</v>
      </c>
      <c r="L2275" t="str">
        <f t="shared" si="251"/>
        <v/>
      </c>
      <c r="M2275" t="str">
        <f t="shared" si="252"/>
        <v>BC03705PT và Ứng dụng TT ĐPT3</v>
      </c>
      <c r="N2275">
        <f t="shared" si="249"/>
        <v>1</v>
      </c>
      <c r="O2275" t="str">
        <f t="shared" si="254"/>
        <v/>
      </c>
      <c r="P2275" t="str">
        <f t="shared" si="253"/>
        <v/>
      </c>
    </row>
    <row r="2276" spans="1:16" ht="33">
      <c r="A2276" s="80" t="s">
        <v>53</v>
      </c>
      <c r="B2276" s="81" t="s">
        <v>1759</v>
      </c>
      <c r="C2276" s="80" t="s">
        <v>1760</v>
      </c>
      <c r="D2276" s="80">
        <v>3</v>
      </c>
      <c r="E2276" s="80">
        <v>1</v>
      </c>
      <c r="F2276" s="80">
        <v>2</v>
      </c>
      <c r="G2276" s="80"/>
      <c r="H2276" s="80" t="s">
        <v>1708</v>
      </c>
      <c r="I2276" s="26" t="s">
        <v>73</v>
      </c>
      <c r="J2276" t="str">
        <f t="shared" si="250"/>
        <v>BC03619PT và Ứng dụng TT ĐPT3</v>
      </c>
      <c r="K2276">
        <f t="shared" si="248"/>
        <v>1</v>
      </c>
      <c r="L2276" t="str">
        <f t="shared" si="251"/>
        <v/>
      </c>
      <c r="M2276" t="str">
        <f t="shared" si="252"/>
        <v>BC03619PT và Ứng dụng TT ĐPT3</v>
      </c>
      <c r="N2276">
        <f t="shared" si="249"/>
        <v>1</v>
      </c>
      <c r="O2276" t="str">
        <f t="shared" si="254"/>
        <v/>
      </c>
      <c r="P2276" t="str">
        <f t="shared" si="253"/>
        <v/>
      </c>
    </row>
    <row r="2277" spans="1:16" ht="33">
      <c r="A2277" s="80" t="s">
        <v>56</v>
      </c>
      <c r="B2277" s="81" t="s">
        <v>1761</v>
      </c>
      <c r="C2277" s="80" t="s">
        <v>1762</v>
      </c>
      <c r="D2277" s="80">
        <v>3</v>
      </c>
      <c r="E2277" s="80">
        <v>1</v>
      </c>
      <c r="F2277" s="80">
        <v>2</v>
      </c>
      <c r="G2277" s="80"/>
      <c r="H2277" s="80" t="s">
        <v>1708</v>
      </c>
      <c r="I2277" s="26" t="s">
        <v>73</v>
      </c>
      <c r="J2277" t="str">
        <f t="shared" si="250"/>
        <v>BC03709PT và Ứng dụng TT ĐPT3</v>
      </c>
      <c r="K2277">
        <f t="shared" si="248"/>
        <v>1</v>
      </c>
      <c r="L2277" t="str">
        <f t="shared" si="251"/>
        <v/>
      </c>
      <c r="M2277" t="str">
        <f t="shared" si="252"/>
        <v>BC03709PT và Ứng dụng TT ĐPT3</v>
      </c>
      <c r="N2277">
        <f t="shared" si="249"/>
        <v>1</v>
      </c>
      <c r="O2277" t="str">
        <f t="shared" si="254"/>
        <v/>
      </c>
      <c r="P2277" t="str">
        <f t="shared" si="253"/>
        <v/>
      </c>
    </row>
    <row r="2278" spans="1:16" ht="33">
      <c r="A2278" s="80" t="s">
        <v>59</v>
      </c>
      <c r="B2278" s="81" t="s">
        <v>1763</v>
      </c>
      <c r="C2278" s="80" t="s">
        <v>1764</v>
      </c>
      <c r="D2278" s="80">
        <v>3</v>
      </c>
      <c r="E2278" s="80">
        <v>1</v>
      </c>
      <c r="F2278" s="80">
        <v>2</v>
      </c>
      <c r="G2278" s="80"/>
      <c r="H2278" s="80" t="s">
        <v>1708</v>
      </c>
      <c r="I2278" s="26" t="s">
        <v>73</v>
      </c>
      <c r="J2278" t="str">
        <f t="shared" si="250"/>
        <v>PT03928PT và Ứng dụng TT ĐPT3</v>
      </c>
      <c r="K2278">
        <f t="shared" si="248"/>
        <v>1</v>
      </c>
      <c r="L2278" t="str">
        <f t="shared" si="251"/>
        <v/>
      </c>
      <c r="M2278" t="str">
        <f t="shared" si="252"/>
        <v>PT03928PT và Ứng dụng TT ĐPT3</v>
      </c>
      <c r="N2278">
        <f t="shared" si="249"/>
        <v>1</v>
      </c>
      <c r="O2278" t="str">
        <f t="shared" si="254"/>
        <v/>
      </c>
      <c r="P2278" t="str">
        <f t="shared" si="253"/>
        <v/>
      </c>
    </row>
    <row r="2279" spans="1:16" ht="33">
      <c r="A2279" s="80" t="s">
        <v>62</v>
      </c>
      <c r="B2279" s="81" t="s">
        <v>1765</v>
      </c>
      <c r="C2279" s="80" t="s">
        <v>1766</v>
      </c>
      <c r="D2279" s="80">
        <v>3</v>
      </c>
      <c r="E2279" s="80">
        <v>1.5</v>
      </c>
      <c r="F2279" s="80">
        <v>1.5</v>
      </c>
      <c r="G2279" s="80"/>
      <c r="H2279" s="80" t="s">
        <v>1708</v>
      </c>
      <c r="I2279" s="26" t="s">
        <v>73</v>
      </c>
      <c r="J2279" t="str">
        <f t="shared" si="250"/>
        <v>BC03710PT và Ứng dụng TT ĐPT3</v>
      </c>
      <c r="K2279">
        <f t="shared" si="248"/>
        <v>1</v>
      </c>
      <c r="L2279" t="str">
        <f t="shared" si="251"/>
        <v/>
      </c>
      <c r="M2279" t="str">
        <f t="shared" si="252"/>
        <v>BC03710PT và Ứng dụng TT ĐPT3</v>
      </c>
      <c r="N2279">
        <f t="shared" si="249"/>
        <v>1</v>
      </c>
      <c r="O2279" t="str">
        <f t="shared" si="254"/>
        <v/>
      </c>
      <c r="P2279" t="str">
        <f t="shared" si="253"/>
        <v/>
      </c>
    </row>
    <row r="2280" spans="1:16" ht="33">
      <c r="A2280" s="80" t="s">
        <v>65</v>
      </c>
      <c r="B2280" s="81" t="s">
        <v>1767</v>
      </c>
      <c r="C2280" s="80" t="s">
        <v>1768</v>
      </c>
      <c r="D2280" s="80">
        <v>3</v>
      </c>
      <c r="E2280" s="80">
        <v>1.5</v>
      </c>
      <c r="F2280" s="80">
        <v>1.5</v>
      </c>
      <c r="G2280" s="80"/>
      <c r="H2280" s="80" t="s">
        <v>1708</v>
      </c>
      <c r="I2280" s="26" t="s">
        <v>73</v>
      </c>
      <c r="J2280" t="str">
        <f t="shared" si="250"/>
        <v>XB03929PT và Ứng dụng TT ĐPT3</v>
      </c>
      <c r="K2280">
        <f t="shared" si="248"/>
        <v>1</v>
      </c>
      <c r="L2280" t="str">
        <f t="shared" si="251"/>
        <v/>
      </c>
      <c r="M2280" t="str">
        <f t="shared" si="252"/>
        <v>XB03929PT và Ứng dụng TT ĐPT3</v>
      </c>
      <c r="N2280">
        <f t="shared" si="249"/>
        <v>1</v>
      </c>
      <c r="O2280" t="str">
        <f t="shared" si="254"/>
        <v/>
      </c>
      <c r="P2280" t="str">
        <f t="shared" si="253"/>
        <v/>
      </c>
    </row>
    <row r="2281" spans="1:16" ht="33">
      <c r="A2281" s="80" t="s">
        <v>68</v>
      </c>
      <c r="B2281" s="81" t="s">
        <v>1769</v>
      </c>
      <c r="C2281" s="80" t="s">
        <v>1770</v>
      </c>
      <c r="D2281" s="80">
        <v>3</v>
      </c>
      <c r="E2281" s="80">
        <v>1</v>
      </c>
      <c r="F2281" s="80">
        <v>2</v>
      </c>
      <c r="G2281" s="80"/>
      <c r="H2281" s="80" t="s">
        <v>1708</v>
      </c>
      <c r="I2281" s="26" t="s">
        <v>73</v>
      </c>
      <c r="J2281" t="str">
        <f t="shared" si="250"/>
        <v>BC03708PT và Ứng dụng TT ĐPT3</v>
      </c>
      <c r="K2281">
        <f t="shared" si="248"/>
        <v>1</v>
      </c>
      <c r="L2281" t="str">
        <f t="shared" si="251"/>
        <v/>
      </c>
      <c r="M2281" t="str">
        <f t="shared" si="252"/>
        <v>BC03708PT và Ứng dụng TT ĐPT3</v>
      </c>
      <c r="N2281">
        <f t="shared" si="249"/>
        <v>1</v>
      </c>
      <c r="O2281" t="str">
        <f t="shared" si="254"/>
        <v/>
      </c>
      <c r="P2281" t="str">
        <f t="shared" si="253"/>
        <v/>
      </c>
    </row>
    <row r="2282" spans="1:16" ht="33">
      <c r="A2282" s="86" t="s">
        <v>168</v>
      </c>
      <c r="B2282" s="87" t="s">
        <v>169</v>
      </c>
      <c r="C2282" s="88" t="s">
        <v>170</v>
      </c>
      <c r="D2282" s="89">
        <v>1</v>
      </c>
      <c r="E2282" s="89">
        <v>1</v>
      </c>
      <c r="F2282" s="89">
        <v>0</v>
      </c>
      <c r="G2282" s="89"/>
      <c r="H2282" s="80" t="s">
        <v>1708</v>
      </c>
      <c r="I2282" s="26" t="s">
        <v>13</v>
      </c>
      <c r="J2282" t="str">
        <f t="shared" si="250"/>
        <v>ĐC01015PT và Ứng dụng TT ĐPT1</v>
      </c>
      <c r="K2282">
        <f t="shared" si="248"/>
        <v>1</v>
      </c>
      <c r="L2282" t="str">
        <f t="shared" si="251"/>
        <v/>
      </c>
      <c r="M2282" t="str">
        <f t="shared" si="252"/>
        <v>ĐC01015PT và Ứng dụng TT ĐPT1</v>
      </c>
      <c r="N2282">
        <f t="shared" si="249"/>
        <v>1</v>
      </c>
      <c r="O2282" t="str">
        <f t="shared" si="254"/>
        <v/>
      </c>
      <c r="P2282" t="str">
        <f t="shared" si="253"/>
        <v/>
      </c>
    </row>
    <row r="2283" spans="1:16" ht="33">
      <c r="A2283" s="86" t="s">
        <v>171</v>
      </c>
      <c r="B2283" s="87" t="s">
        <v>172</v>
      </c>
      <c r="C2283" s="88" t="s">
        <v>173</v>
      </c>
      <c r="D2283" s="89">
        <v>1</v>
      </c>
      <c r="E2283" s="89">
        <v>0</v>
      </c>
      <c r="F2283" s="89">
        <v>1</v>
      </c>
      <c r="G2283" s="89"/>
      <c r="H2283" s="80" t="s">
        <v>1708</v>
      </c>
      <c r="I2283" s="26" t="s">
        <v>13</v>
      </c>
      <c r="J2283" t="str">
        <f t="shared" si="250"/>
        <v>ĐC01016PT và Ứng dụng TT ĐPT1</v>
      </c>
      <c r="K2283">
        <f t="shared" si="248"/>
        <v>1</v>
      </c>
      <c r="L2283" t="str">
        <f t="shared" si="251"/>
        <v/>
      </c>
      <c r="M2283" t="str">
        <f t="shared" si="252"/>
        <v>ĐC01016PT và Ứng dụng TT ĐPT1</v>
      </c>
      <c r="N2283">
        <f t="shared" si="249"/>
        <v>1</v>
      </c>
      <c r="O2283" t="str">
        <f t="shared" si="254"/>
        <v/>
      </c>
      <c r="P2283" t="str">
        <f t="shared" si="253"/>
        <v/>
      </c>
    </row>
    <row r="2284" spans="1:16" ht="33">
      <c r="A2284" s="86" t="s">
        <v>174</v>
      </c>
      <c r="B2284" s="87" t="s">
        <v>175</v>
      </c>
      <c r="C2284" s="88" t="s">
        <v>176</v>
      </c>
      <c r="D2284" s="89">
        <v>1</v>
      </c>
      <c r="E2284" s="89">
        <v>0</v>
      </c>
      <c r="F2284" s="89">
        <v>1</v>
      </c>
      <c r="G2284" s="89"/>
      <c r="H2284" s="80" t="s">
        <v>1708</v>
      </c>
      <c r="I2284" s="26" t="s">
        <v>13</v>
      </c>
      <c r="J2284" t="str">
        <f t="shared" si="250"/>
        <v>ĐC01017PT và Ứng dụng TT ĐPT1</v>
      </c>
      <c r="K2284">
        <f t="shared" si="248"/>
        <v>1</v>
      </c>
      <c r="L2284" t="str">
        <f t="shared" si="251"/>
        <v/>
      </c>
      <c r="M2284" t="str">
        <f t="shared" si="252"/>
        <v>ĐC01017PT và Ứng dụng TT ĐPT1</v>
      </c>
      <c r="N2284">
        <f t="shared" si="249"/>
        <v>1</v>
      </c>
      <c r="O2284" t="str">
        <f t="shared" si="254"/>
        <v/>
      </c>
      <c r="P2284" t="str">
        <f t="shared" si="253"/>
        <v/>
      </c>
    </row>
    <row r="2285" spans="1:16" ht="33">
      <c r="A2285" s="86" t="s">
        <v>177</v>
      </c>
      <c r="B2285" s="87" t="s">
        <v>178</v>
      </c>
      <c r="C2285" s="88" t="s">
        <v>179</v>
      </c>
      <c r="D2285" s="89">
        <v>2</v>
      </c>
      <c r="E2285" s="89">
        <v>2</v>
      </c>
      <c r="F2285" s="89">
        <v>0</v>
      </c>
      <c r="G2285" s="89"/>
      <c r="H2285" s="80" t="s">
        <v>1708</v>
      </c>
      <c r="I2285" s="26" t="s">
        <v>13</v>
      </c>
      <c r="J2285" t="str">
        <f t="shared" si="250"/>
        <v>QA01005PT và Ứng dụng TT ĐPT2</v>
      </c>
      <c r="K2285">
        <f t="shared" si="248"/>
        <v>1</v>
      </c>
      <c r="L2285" t="str">
        <f t="shared" si="251"/>
        <v/>
      </c>
      <c r="M2285" t="str">
        <f t="shared" si="252"/>
        <v>QA01005PT và Ứng dụng TT ĐPT2</v>
      </c>
      <c r="N2285">
        <f t="shared" si="249"/>
        <v>1</v>
      </c>
      <c r="O2285" t="str">
        <f t="shared" si="254"/>
        <v/>
      </c>
      <c r="P2285" t="str">
        <f t="shared" si="253"/>
        <v/>
      </c>
    </row>
    <row r="2286" spans="1:16" ht="33">
      <c r="A2286" s="86" t="s">
        <v>180</v>
      </c>
      <c r="B2286" s="87" t="s">
        <v>181</v>
      </c>
      <c r="C2286" s="88" t="s">
        <v>182</v>
      </c>
      <c r="D2286" s="89">
        <v>2</v>
      </c>
      <c r="E2286" s="89">
        <v>1.5</v>
      </c>
      <c r="F2286" s="89">
        <v>0.5</v>
      </c>
      <c r="G2286" s="89"/>
      <c r="H2286" s="80" t="s">
        <v>1708</v>
      </c>
      <c r="I2286" s="26" t="s">
        <v>13</v>
      </c>
      <c r="J2286" t="str">
        <f t="shared" si="250"/>
        <v>QA01006PT và Ứng dụng TT ĐPT2</v>
      </c>
      <c r="K2286">
        <f t="shared" si="248"/>
        <v>1</v>
      </c>
      <c r="L2286" t="str">
        <f t="shared" si="251"/>
        <v/>
      </c>
      <c r="M2286" t="str">
        <f t="shared" si="252"/>
        <v>QA01006PT và Ứng dụng TT ĐPT2</v>
      </c>
      <c r="N2286">
        <f t="shared" si="249"/>
        <v>1</v>
      </c>
      <c r="O2286" t="str">
        <f t="shared" si="254"/>
        <v/>
      </c>
      <c r="P2286" t="str">
        <f t="shared" si="253"/>
        <v/>
      </c>
    </row>
    <row r="2287" spans="1:16" ht="33">
      <c r="A2287" s="86" t="s">
        <v>183</v>
      </c>
      <c r="B2287" s="87" t="s">
        <v>184</v>
      </c>
      <c r="C2287" s="88" t="s">
        <v>185</v>
      </c>
      <c r="D2287" s="89">
        <v>3</v>
      </c>
      <c r="E2287" s="89">
        <v>1</v>
      </c>
      <c r="F2287" s="89">
        <v>2</v>
      </c>
      <c r="G2287" s="89"/>
      <c r="H2287" s="80" t="s">
        <v>1708</v>
      </c>
      <c r="I2287" s="26" t="s">
        <v>13</v>
      </c>
      <c r="J2287" t="str">
        <f t="shared" si="250"/>
        <v>QA01007PT và Ứng dụng TT ĐPT3</v>
      </c>
      <c r="K2287">
        <f t="shared" si="248"/>
        <v>1</v>
      </c>
      <c r="L2287" t="str">
        <f t="shared" si="251"/>
        <v/>
      </c>
      <c r="M2287" t="str">
        <f t="shared" si="252"/>
        <v>QA01007PT và Ứng dụng TT ĐPT3</v>
      </c>
      <c r="N2287">
        <f t="shared" si="249"/>
        <v>1</v>
      </c>
      <c r="O2287" t="str">
        <f t="shared" si="254"/>
        <v/>
      </c>
      <c r="P2287" t="str">
        <f t="shared" si="253"/>
        <v/>
      </c>
    </row>
    <row r="2288" spans="1:16" ht="33">
      <c r="A2288" s="86" t="s">
        <v>186</v>
      </c>
      <c r="B2288" s="87" t="s">
        <v>187</v>
      </c>
      <c r="C2288" s="88" t="s">
        <v>188</v>
      </c>
      <c r="D2288" s="89">
        <v>1</v>
      </c>
      <c r="E2288" s="89">
        <v>0.5</v>
      </c>
      <c r="F2288" s="89">
        <v>0.5</v>
      </c>
      <c r="G2288" s="89"/>
      <c r="H2288" s="80" t="s">
        <v>1708</v>
      </c>
      <c r="I2288" s="26" t="s">
        <v>13</v>
      </c>
      <c r="J2288" t="str">
        <f t="shared" si="250"/>
        <v>QA01008PT và Ứng dụng TT ĐPT1</v>
      </c>
      <c r="K2288">
        <f t="shared" si="248"/>
        <v>1</v>
      </c>
      <c r="L2288" t="str">
        <f t="shared" si="251"/>
        <v/>
      </c>
      <c r="M2288" t="str">
        <f t="shared" si="252"/>
        <v>QA01008PT và Ứng dụng TT ĐPT1</v>
      </c>
      <c r="N2288">
        <f t="shared" si="249"/>
        <v>1</v>
      </c>
      <c r="O2288" t="str">
        <f t="shared" si="254"/>
        <v/>
      </c>
      <c r="P2288" t="str">
        <f t="shared" si="253"/>
        <v/>
      </c>
    </row>
    <row r="2289" spans="1:16" ht="33">
      <c r="A2289" s="86" t="s">
        <v>189</v>
      </c>
      <c r="B2289" s="87" t="s">
        <v>190</v>
      </c>
      <c r="C2289" s="88" t="s">
        <v>191</v>
      </c>
      <c r="D2289" s="89">
        <v>1</v>
      </c>
      <c r="E2289" s="89">
        <v>0</v>
      </c>
      <c r="F2289" s="89">
        <v>1</v>
      </c>
      <c r="G2289" s="89"/>
      <c r="H2289" s="80" t="s">
        <v>1708</v>
      </c>
      <c r="I2289" s="26" t="s">
        <v>73</v>
      </c>
      <c r="J2289" t="str">
        <f t="shared" si="250"/>
        <v>ĐC01018PT và Ứng dụng TT ĐPT1</v>
      </c>
      <c r="K2289">
        <f t="shared" si="248"/>
        <v>1</v>
      </c>
      <c r="L2289" t="str">
        <f t="shared" si="251"/>
        <v/>
      </c>
      <c r="M2289" t="str">
        <f t="shared" si="252"/>
        <v>ĐC01018PT và Ứng dụng TT ĐPT1</v>
      </c>
      <c r="N2289">
        <f t="shared" si="249"/>
        <v>1</v>
      </c>
      <c r="O2289" t="str">
        <f t="shared" si="254"/>
        <v/>
      </c>
      <c r="P2289" t="str">
        <f t="shared" si="253"/>
        <v/>
      </c>
    </row>
    <row r="2290" spans="1:16" ht="33">
      <c r="A2290" s="86" t="s">
        <v>192</v>
      </c>
      <c r="B2290" s="87" t="s">
        <v>193</v>
      </c>
      <c r="C2290" s="88" t="s">
        <v>194</v>
      </c>
      <c r="D2290" s="89">
        <v>1</v>
      </c>
      <c r="E2290" s="89">
        <v>0</v>
      </c>
      <c r="F2290" s="89">
        <v>1</v>
      </c>
      <c r="G2290" s="89"/>
      <c r="H2290" s="80" t="s">
        <v>1708</v>
      </c>
      <c r="I2290" s="26" t="s">
        <v>73</v>
      </c>
      <c r="J2290" t="str">
        <f t="shared" si="250"/>
        <v>ĐC01019PT và Ứng dụng TT ĐPT1</v>
      </c>
      <c r="K2290">
        <f t="shared" si="248"/>
        <v>1</v>
      </c>
      <c r="L2290" t="str">
        <f t="shared" si="251"/>
        <v/>
      </c>
      <c r="M2290" t="str">
        <f t="shared" si="252"/>
        <v>ĐC01019PT và Ứng dụng TT ĐPT1</v>
      </c>
      <c r="N2290">
        <f t="shared" si="249"/>
        <v>1</v>
      </c>
      <c r="O2290" t="str">
        <f t="shared" si="254"/>
        <v/>
      </c>
      <c r="P2290" t="str">
        <f t="shared" si="253"/>
        <v/>
      </c>
    </row>
    <row r="2291" spans="1:16" ht="33">
      <c r="A2291" s="90" t="s">
        <v>195</v>
      </c>
      <c r="B2291" s="87" t="s">
        <v>196</v>
      </c>
      <c r="C2291" s="88" t="s">
        <v>197</v>
      </c>
      <c r="D2291" s="89">
        <v>1</v>
      </c>
      <c r="E2291" s="89">
        <v>0</v>
      </c>
      <c r="F2291" s="89">
        <v>1</v>
      </c>
      <c r="G2291" s="89"/>
      <c r="H2291" s="80" t="s">
        <v>1708</v>
      </c>
      <c r="I2291" s="26" t="s">
        <v>73</v>
      </c>
      <c r="J2291" t="str">
        <f t="shared" si="250"/>
        <v>ĐC01020PT và Ứng dụng TT ĐPT1</v>
      </c>
      <c r="K2291">
        <f t="shared" si="248"/>
        <v>1</v>
      </c>
      <c r="L2291" t="str">
        <f t="shared" si="251"/>
        <v/>
      </c>
      <c r="M2291" t="str">
        <f t="shared" si="252"/>
        <v>ĐC01020PT và Ứng dụng TT ĐPT1</v>
      </c>
      <c r="N2291">
        <f t="shared" si="249"/>
        <v>1</v>
      </c>
      <c r="O2291" t="str">
        <f t="shared" si="254"/>
        <v/>
      </c>
      <c r="P2291" t="str">
        <f t="shared" si="253"/>
        <v/>
      </c>
    </row>
    <row r="2292" spans="1:16" ht="33">
      <c r="A2292" s="90" t="s">
        <v>198</v>
      </c>
      <c r="B2292" s="87" t="s">
        <v>199</v>
      </c>
      <c r="C2292" s="88" t="s">
        <v>200</v>
      </c>
      <c r="D2292" s="89">
        <v>1</v>
      </c>
      <c r="E2292" s="89">
        <v>0</v>
      </c>
      <c r="F2292" s="89">
        <v>1</v>
      </c>
      <c r="G2292" s="89"/>
      <c r="H2292" s="80" t="s">
        <v>1708</v>
      </c>
      <c r="I2292" s="26" t="s">
        <v>73</v>
      </c>
      <c r="J2292" t="str">
        <f t="shared" si="250"/>
        <v>ĐC01021PT và Ứng dụng TT ĐPT1</v>
      </c>
      <c r="K2292">
        <f t="shared" si="248"/>
        <v>1</v>
      </c>
      <c r="L2292" t="str">
        <f t="shared" si="251"/>
        <v/>
      </c>
      <c r="M2292" t="str">
        <f t="shared" si="252"/>
        <v>ĐC01021PT và Ứng dụng TT ĐPT1</v>
      </c>
      <c r="N2292">
        <f t="shared" si="249"/>
        <v>1</v>
      </c>
      <c r="O2292" t="str">
        <f t="shared" si="254"/>
        <v/>
      </c>
      <c r="P2292" t="str">
        <f t="shared" si="253"/>
        <v/>
      </c>
    </row>
    <row r="2293" spans="1:16" ht="33">
      <c r="A2293" s="80" t="s">
        <v>202</v>
      </c>
      <c r="B2293" s="81" t="s">
        <v>1203</v>
      </c>
      <c r="C2293" s="80" t="s">
        <v>11</v>
      </c>
      <c r="D2293" s="80">
        <v>3</v>
      </c>
      <c r="E2293" s="80">
        <v>2.5</v>
      </c>
      <c r="F2293" s="80">
        <v>0.5</v>
      </c>
      <c r="G2293" s="80"/>
      <c r="H2293" s="80" t="s">
        <v>1771</v>
      </c>
      <c r="I2293" s="26" t="s">
        <v>13</v>
      </c>
      <c r="J2293" t="str">
        <f t="shared" si="250"/>
        <v>TM01012SP TT ĐPT3</v>
      </c>
      <c r="K2293">
        <f t="shared" si="248"/>
        <v>1</v>
      </c>
      <c r="L2293" t="str">
        <f t="shared" si="251"/>
        <v/>
      </c>
      <c r="M2293" t="str">
        <f t="shared" si="252"/>
        <v>TM01012SP TT ĐPT3</v>
      </c>
      <c r="N2293">
        <f t="shared" si="249"/>
        <v>2</v>
      </c>
      <c r="O2293" t="str">
        <f t="shared" si="254"/>
        <v>HK2</v>
      </c>
      <c r="P2293" t="str">
        <f t="shared" si="253"/>
        <v>HK2</v>
      </c>
    </row>
    <row r="2294" spans="1:16" ht="33">
      <c r="A2294" s="80" t="s">
        <v>203</v>
      </c>
      <c r="B2294" s="81" t="s">
        <v>1206</v>
      </c>
      <c r="C2294" s="80" t="s">
        <v>16</v>
      </c>
      <c r="D2294" s="80">
        <v>2</v>
      </c>
      <c r="E2294" s="80">
        <v>1.5</v>
      </c>
      <c r="F2294" s="80">
        <v>0.5</v>
      </c>
      <c r="G2294" s="80"/>
      <c r="H2294" s="80" t="s">
        <v>1771</v>
      </c>
      <c r="I2294" s="26" t="s">
        <v>13</v>
      </c>
      <c r="J2294" t="str">
        <f t="shared" si="250"/>
        <v>KT01011SP TT ĐPT2</v>
      </c>
      <c r="K2294">
        <f t="shared" si="248"/>
        <v>1</v>
      </c>
      <c r="L2294" t="str">
        <f t="shared" si="251"/>
        <v/>
      </c>
      <c r="M2294" t="str">
        <f t="shared" si="252"/>
        <v>KT01011SP TT ĐPT2</v>
      </c>
      <c r="N2294">
        <f t="shared" si="249"/>
        <v>2</v>
      </c>
      <c r="O2294" t="str">
        <f t="shared" si="254"/>
        <v>HK2</v>
      </c>
      <c r="P2294" t="str">
        <f t="shared" si="253"/>
        <v>HK2</v>
      </c>
    </row>
    <row r="2295" spans="1:16" ht="33">
      <c r="A2295" s="80" t="s">
        <v>204</v>
      </c>
      <c r="B2295" s="81" t="s">
        <v>1208</v>
      </c>
      <c r="C2295" s="80" t="s">
        <v>12</v>
      </c>
      <c r="D2295" s="80">
        <v>2</v>
      </c>
      <c r="E2295" s="80">
        <v>1.5</v>
      </c>
      <c r="F2295" s="80">
        <v>0.5</v>
      </c>
      <c r="G2295" s="80"/>
      <c r="H2295" s="80" t="s">
        <v>1771</v>
      </c>
      <c r="I2295" s="26" t="s">
        <v>13</v>
      </c>
      <c r="J2295" t="str">
        <f t="shared" si="250"/>
        <v>CN01002SP TT ĐPT2</v>
      </c>
      <c r="K2295">
        <f t="shared" si="248"/>
        <v>2</v>
      </c>
      <c r="L2295" t="str">
        <f t="shared" si="251"/>
        <v>HK1</v>
      </c>
      <c r="M2295" t="str">
        <f t="shared" si="252"/>
        <v>CN01002SP TT ĐPT2</v>
      </c>
      <c r="N2295">
        <f t="shared" si="249"/>
        <v>1</v>
      </c>
      <c r="O2295" t="str">
        <f t="shared" si="254"/>
        <v/>
      </c>
      <c r="P2295" t="str">
        <f t="shared" si="253"/>
        <v>HK1</v>
      </c>
    </row>
    <row r="2296" spans="1:16" ht="33">
      <c r="A2296" s="80" t="s">
        <v>205</v>
      </c>
      <c r="B2296" s="81" t="s">
        <v>1211</v>
      </c>
      <c r="C2296" s="80" t="s">
        <v>21</v>
      </c>
      <c r="D2296" s="80">
        <v>2</v>
      </c>
      <c r="E2296" s="80">
        <v>1.5</v>
      </c>
      <c r="F2296" s="80">
        <v>0.5</v>
      </c>
      <c r="G2296" s="80"/>
      <c r="H2296" s="80" t="s">
        <v>1771</v>
      </c>
      <c r="I2296" s="26" t="s">
        <v>13</v>
      </c>
      <c r="J2296" t="str">
        <f t="shared" si="250"/>
        <v>LS01002SP TT ĐPT2</v>
      </c>
      <c r="K2296">
        <f t="shared" si="248"/>
        <v>1</v>
      </c>
      <c r="L2296" t="str">
        <f t="shared" si="251"/>
        <v/>
      </c>
      <c r="M2296" t="str">
        <f t="shared" si="252"/>
        <v>LS01002SP TT ĐPT2</v>
      </c>
      <c r="N2296">
        <f t="shared" si="249"/>
        <v>1</v>
      </c>
      <c r="O2296" t="str">
        <f t="shared" si="254"/>
        <v/>
      </c>
      <c r="P2296" t="str">
        <f t="shared" si="253"/>
        <v/>
      </c>
    </row>
    <row r="2297" spans="1:16" ht="33">
      <c r="A2297" s="80" t="s">
        <v>208</v>
      </c>
      <c r="B2297" s="81" t="s">
        <v>23</v>
      </c>
      <c r="C2297" s="80" t="s">
        <v>24</v>
      </c>
      <c r="D2297" s="80">
        <v>2</v>
      </c>
      <c r="E2297" s="80">
        <v>1.5</v>
      </c>
      <c r="F2297" s="80">
        <v>0.5</v>
      </c>
      <c r="G2297" s="80"/>
      <c r="H2297" s="80" t="s">
        <v>1771</v>
      </c>
      <c r="I2297" s="26" t="s">
        <v>13</v>
      </c>
      <c r="J2297" t="str">
        <f t="shared" si="250"/>
        <v>TH01001SP TT ĐPT2</v>
      </c>
      <c r="K2297">
        <f t="shared" si="248"/>
        <v>2</v>
      </c>
      <c r="L2297" t="str">
        <f t="shared" si="251"/>
        <v>HK1</v>
      </c>
      <c r="M2297" t="str">
        <f t="shared" si="252"/>
        <v>TH01001SP TT ĐPT2</v>
      </c>
      <c r="N2297">
        <f t="shared" si="249"/>
        <v>1</v>
      </c>
      <c r="O2297" t="str">
        <f t="shared" si="254"/>
        <v/>
      </c>
      <c r="P2297" t="str">
        <f t="shared" si="253"/>
        <v>HK1</v>
      </c>
    </row>
    <row r="2298" spans="1:16" ht="33">
      <c r="A2298" s="80" t="s">
        <v>211</v>
      </c>
      <c r="B2298" s="81" t="s">
        <v>26</v>
      </c>
      <c r="C2298" s="80" t="s">
        <v>27</v>
      </c>
      <c r="D2298" s="80">
        <v>3</v>
      </c>
      <c r="E2298" s="80">
        <v>2</v>
      </c>
      <c r="F2298" s="80">
        <v>1</v>
      </c>
      <c r="G2298" s="80" t="s">
        <v>28</v>
      </c>
      <c r="H2298" s="80" t="s">
        <v>1771</v>
      </c>
      <c r="I2298" s="26" t="s">
        <v>13</v>
      </c>
      <c r="J2298" t="str">
        <f t="shared" si="250"/>
        <v>NP01001SP TT ĐPT3</v>
      </c>
      <c r="K2298">
        <f t="shared" si="248"/>
        <v>1</v>
      </c>
      <c r="L2298" t="str">
        <f t="shared" si="251"/>
        <v/>
      </c>
      <c r="M2298" t="str">
        <f t="shared" si="252"/>
        <v>NP01001SP TT ĐPT3</v>
      </c>
      <c r="N2298">
        <f t="shared" si="249"/>
        <v>1</v>
      </c>
      <c r="O2298" t="str">
        <f t="shared" si="254"/>
        <v/>
      </c>
      <c r="P2298" t="str">
        <f t="shared" si="253"/>
        <v/>
      </c>
    </row>
    <row r="2299" spans="1:16" ht="33">
      <c r="A2299" s="80" t="s">
        <v>213</v>
      </c>
      <c r="B2299" s="81" t="s">
        <v>30</v>
      </c>
      <c r="C2299" s="80" t="s">
        <v>508</v>
      </c>
      <c r="D2299" s="80">
        <v>2</v>
      </c>
      <c r="E2299" s="80">
        <v>1.5</v>
      </c>
      <c r="F2299" s="80">
        <v>0.5</v>
      </c>
      <c r="G2299" s="80"/>
      <c r="H2299" s="80" t="s">
        <v>1771</v>
      </c>
      <c r="I2299" s="26" t="s">
        <v>13</v>
      </c>
      <c r="J2299" t="str">
        <f t="shared" si="250"/>
        <v>CT01001SP TT ĐPT2</v>
      </c>
      <c r="K2299">
        <f t="shared" si="248"/>
        <v>2</v>
      </c>
      <c r="L2299" t="str">
        <f t="shared" si="251"/>
        <v>HK1</v>
      </c>
      <c r="M2299" t="str">
        <f t="shared" si="252"/>
        <v>CT01001SP TT ĐPT2</v>
      </c>
      <c r="N2299">
        <f t="shared" si="249"/>
        <v>1</v>
      </c>
      <c r="O2299" t="str">
        <f t="shared" si="254"/>
        <v/>
      </c>
      <c r="P2299" t="str">
        <f t="shared" si="253"/>
        <v>HK1</v>
      </c>
    </row>
    <row r="2300" spans="1:16" ht="33">
      <c r="A2300" s="80" t="s">
        <v>215</v>
      </c>
      <c r="B2300" s="81" t="s">
        <v>33</v>
      </c>
      <c r="C2300" s="80" t="s">
        <v>1435</v>
      </c>
      <c r="D2300" s="80">
        <v>2</v>
      </c>
      <c r="E2300" s="80">
        <v>1.5</v>
      </c>
      <c r="F2300" s="80">
        <v>0.5</v>
      </c>
      <c r="G2300" s="80"/>
      <c r="H2300" s="80" t="s">
        <v>1771</v>
      </c>
      <c r="I2300" s="26" t="s">
        <v>13</v>
      </c>
      <c r="J2300" t="str">
        <f t="shared" si="250"/>
        <v>XD01001SP TT ĐPT2</v>
      </c>
      <c r="K2300">
        <f t="shared" si="248"/>
        <v>1</v>
      </c>
      <c r="L2300" t="str">
        <f t="shared" si="251"/>
        <v/>
      </c>
      <c r="M2300" t="str">
        <f t="shared" si="252"/>
        <v>XD01001SP TT ĐPT2</v>
      </c>
      <c r="N2300">
        <f t="shared" si="249"/>
        <v>1</v>
      </c>
      <c r="O2300" t="str">
        <f t="shared" si="254"/>
        <v/>
      </c>
      <c r="P2300" t="str">
        <f t="shared" si="253"/>
        <v/>
      </c>
    </row>
    <row r="2301" spans="1:16" ht="33">
      <c r="A2301" s="80" t="s">
        <v>218</v>
      </c>
      <c r="B2301" s="81" t="s">
        <v>36</v>
      </c>
      <c r="C2301" s="80" t="s">
        <v>37</v>
      </c>
      <c r="D2301" s="80">
        <v>2</v>
      </c>
      <c r="E2301" s="80">
        <v>1.5</v>
      </c>
      <c r="F2301" s="80">
        <v>0.5</v>
      </c>
      <c r="G2301" s="80"/>
      <c r="H2301" s="80" t="s">
        <v>1771</v>
      </c>
      <c r="I2301" s="26" t="s">
        <v>13</v>
      </c>
      <c r="J2301" t="str">
        <f t="shared" si="250"/>
        <v>TG01004SP TT ĐPT2</v>
      </c>
      <c r="K2301">
        <f t="shared" si="248"/>
        <v>2</v>
      </c>
      <c r="L2301" t="str">
        <f t="shared" si="251"/>
        <v>HK1</v>
      </c>
      <c r="M2301" t="str">
        <f t="shared" si="252"/>
        <v>TG01004SP TT ĐPT2</v>
      </c>
      <c r="N2301">
        <f t="shared" si="249"/>
        <v>1</v>
      </c>
      <c r="O2301" t="str">
        <f t="shared" si="254"/>
        <v/>
      </c>
      <c r="P2301" t="str">
        <f t="shared" si="253"/>
        <v>HK1</v>
      </c>
    </row>
    <row r="2302" spans="1:16" ht="33">
      <c r="A2302" s="80" t="s">
        <v>38</v>
      </c>
      <c r="B2302" s="81" t="s">
        <v>71</v>
      </c>
      <c r="C2302" s="80" t="s">
        <v>72</v>
      </c>
      <c r="D2302" s="80">
        <v>2</v>
      </c>
      <c r="E2302" s="80">
        <v>1.5</v>
      </c>
      <c r="F2302" s="80">
        <v>0.5</v>
      </c>
      <c r="G2302" s="80"/>
      <c r="H2302" s="80" t="s">
        <v>1771</v>
      </c>
      <c r="I2302" s="26" t="s">
        <v>73</v>
      </c>
      <c r="J2302" t="str">
        <f t="shared" si="250"/>
        <v>XH01001SP TT ĐPT2</v>
      </c>
      <c r="K2302">
        <f t="shared" si="248"/>
        <v>1</v>
      </c>
      <c r="L2302" t="str">
        <f t="shared" si="251"/>
        <v/>
      </c>
      <c r="M2302" t="str">
        <f t="shared" si="252"/>
        <v>XH01001SP TT ĐPT2</v>
      </c>
      <c r="N2302">
        <f t="shared" si="249"/>
        <v>1</v>
      </c>
      <c r="O2302" t="str">
        <f t="shared" si="254"/>
        <v/>
      </c>
      <c r="P2302" t="str">
        <f t="shared" si="253"/>
        <v/>
      </c>
    </row>
    <row r="2303" spans="1:16" ht="33">
      <c r="A2303" s="80" t="s">
        <v>41</v>
      </c>
      <c r="B2303" s="81" t="s">
        <v>305</v>
      </c>
      <c r="C2303" s="80" t="s">
        <v>306</v>
      </c>
      <c r="D2303" s="80">
        <v>2</v>
      </c>
      <c r="E2303" s="80">
        <v>1.5</v>
      </c>
      <c r="F2303" s="80">
        <v>0.5</v>
      </c>
      <c r="G2303" s="80"/>
      <c r="H2303" s="80" t="s">
        <v>1771</v>
      </c>
      <c r="I2303" s="26" t="s">
        <v>73</v>
      </c>
      <c r="J2303" t="str">
        <f t="shared" si="250"/>
        <v>QT02552SP TT ĐPT2</v>
      </c>
      <c r="K2303">
        <f t="shared" si="248"/>
        <v>2</v>
      </c>
      <c r="L2303" t="str">
        <f t="shared" si="251"/>
        <v>HK1</v>
      </c>
      <c r="M2303" t="str">
        <f t="shared" si="252"/>
        <v>QT02552SP TT ĐPT2</v>
      </c>
      <c r="N2303">
        <f t="shared" si="249"/>
        <v>1</v>
      </c>
      <c r="O2303" t="str">
        <f t="shared" si="254"/>
        <v/>
      </c>
      <c r="P2303" t="str">
        <f t="shared" si="253"/>
        <v>HK1</v>
      </c>
    </row>
    <row r="2304" spans="1:16" ht="33">
      <c r="A2304" s="80" t="s">
        <v>44</v>
      </c>
      <c r="B2304" s="81" t="s">
        <v>216</v>
      </c>
      <c r="C2304" s="80" t="s">
        <v>217</v>
      </c>
      <c r="D2304" s="80">
        <v>2</v>
      </c>
      <c r="E2304" s="80">
        <v>1.5</v>
      </c>
      <c r="F2304" s="80">
        <v>0.5</v>
      </c>
      <c r="G2304" s="80"/>
      <c r="H2304" s="80" t="s">
        <v>1771</v>
      </c>
      <c r="I2304" s="26" t="s">
        <v>73</v>
      </c>
      <c r="J2304" t="str">
        <f t="shared" si="250"/>
        <v>ĐC01001SP TT ĐPT2</v>
      </c>
      <c r="K2304">
        <f t="shared" si="248"/>
        <v>2</v>
      </c>
      <c r="L2304" t="str">
        <f t="shared" si="251"/>
        <v>HK1</v>
      </c>
      <c r="M2304" t="str">
        <f t="shared" si="252"/>
        <v>ĐC01001SP TT ĐPT2</v>
      </c>
      <c r="N2304">
        <f t="shared" si="249"/>
        <v>1</v>
      </c>
      <c r="O2304" t="str">
        <f t="shared" si="254"/>
        <v/>
      </c>
      <c r="P2304" t="str">
        <f t="shared" si="253"/>
        <v>HK1</v>
      </c>
    </row>
    <row r="2305" spans="1:16" ht="33">
      <c r="A2305" s="80" t="s">
        <v>47</v>
      </c>
      <c r="B2305" s="81" t="s">
        <v>1553</v>
      </c>
      <c r="C2305" s="80" t="s">
        <v>1554</v>
      </c>
      <c r="D2305" s="80">
        <v>2</v>
      </c>
      <c r="E2305" s="80">
        <v>1.5</v>
      </c>
      <c r="F2305" s="80">
        <v>0.5</v>
      </c>
      <c r="G2305" s="80"/>
      <c r="H2305" s="80" t="s">
        <v>1771</v>
      </c>
      <c r="I2305" s="26" t="s">
        <v>73</v>
      </c>
      <c r="J2305" t="str">
        <f t="shared" si="250"/>
        <v>KT01006SP TT ĐPT2</v>
      </c>
      <c r="K2305">
        <f t="shared" si="248"/>
        <v>1</v>
      </c>
      <c r="L2305" t="str">
        <f t="shared" si="251"/>
        <v/>
      </c>
      <c r="M2305" t="str">
        <f t="shared" si="252"/>
        <v>KT01006SP TT ĐPT2</v>
      </c>
      <c r="N2305">
        <f t="shared" si="249"/>
        <v>1</v>
      </c>
      <c r="O2305" t="str">
        <f t="shared" si="254"/>
        <v/>
      </c>
      <c r="P2305" t="str">
        <f t="shared" si="253"/>
        <v/>
      </c>
    </row>
    <row r="2306" spans="1:16" ht="33">
      <c r="A2306" s="80" t="s">
        <v>50</v>
      </c>
      <c r="B2306" s="81" t="s">
        <v>76</v>
      </c>
      <c r="C2306" s="80" t="s">
        <v>299</v>
      </c>
      <c r="D2306" s="80">
        <v>2</v>
      </c>
      <c r="E2306" s="80">
        <v>1.5</v>
      </c>
      <c r="F2306" s="80">
        <v>0.5</v>
      </c>
      <c r="G2306" s="80"/>
      <c r="H2306" s="80" t="s">
        <v>1771</v>
      </c>
      <c r="I2306" s="26" t="s">
        <v>73</v>
      </c>
      <c r="J2306" t="str">
        <f t="shared" si="250"/>
        <v>TT01002SP TT ĐPT2</v>
      </c>
      <c r="K2306">
        <f t="shared" ref="K2306:K2369" si="255">COUNTIF($J$2:$J$3265,J2306)</f>
        <v>1</v>
      </c>
      <c r="L2306" t="str">
        <f t="shared" si="251"/>
        <v/>
      </c>
      <c r="M2306" t="str">
        <f t="shared" si="252"/>
        <v>TT01002SP TT ĐPT2</v>
      </c>
      <c r="N2306">
        <f t="shared" ref="N2306:N2369" si="256">COUNTIF(M2306:M5591,M2306)</f>
        <v>1</v>
      </c>
      <c r="O2306" t="str">
        <f t="shared" si="254"/>
        <v/>
      </c>
      <c r="P2306" t="str">
        <f t="shared" si="253"/>
        <v/>
      </c>
    </row>
    <row r="2307" spans="1:16" ht="33">
      <c r="A2307" s="80" t="s">
        <v>53</v>
      </c>
      <c r="B2307" s="81" t="s">
        <v>1436</v>
      </c>
      <c r="C2307" s="80" t="s">
        <v>1437</v>
      </c>
      <c r="D2307" s="80">
        <v>2</v>
      </c>
      <c r="E2307" s="80">
        <v>1.5</v>
      </c>
      <c r="F2307" s="80">
        <v>0.5</v>
      </c>
      <c r="G2307" s="80"/>
      <c r="H2307" s="80" t="s">
        <v>1771</v>
      </c>
      <c r="I2307" s="26" t="s">
        <v>73</v>
      </c>
      <c r="J2307" t="str">
        <f t="shared" ref="J2307:J2370" si="257">CONCATENATE(B2307,H2307,D2307)</f>
        <v>ĐC01006SP TT ĐPT2</v>
      </c>
      <c r="K2307">
        <f t="shared" si="255"/>
        <v>1</v>
      </c>
      <c r="L2307" t="str">
        <f t="shared" ref="L2307:L2370" si="258">IF(K2307=2,"HK1","")</f>
        <v/>
      </c>
      <c r="M2307" t="str">
        <f t="shared" ref="M2307:M2370" si="259">CONCATENATE(B2307,H2307,D2307)</f>
        <v>ĐC01006SP TT ĐPT2</v>
      </c>
      <c r="N2307">
        <f t="shared" si="256"/>
        <v>1</v>
      </c>
      <c r="O2307" t="str">
        <f t="shared" si="254"/>
        <v/>
      </c>
      <c r="P2307" t="str">
        <f t="shared" si="253"/>
        <v/>
      </c>
    </row>
    <row r="2308" spans="1:16" ht="33">
      <c r="A2308" s="80" t="s">
        <v>56</v>
      </c>
      <c r="B2308" s="81" t="s">
        <v>1555</v>
      </c>
      <c r="C2308" s="80" t="s">
        <v>1359</v>
      </c>
      <c r="D2308" s="80">
        <v>2</v>
      </c>
      <c r="E2308" s="80">
        <v>1.5</v>
      </c>
      <c r="F2308" s="80">
        <v>0.5</v>
      </c>
      <c r="G2308" s="80"/>
      <c r="H2308" s="80" t="s">
        <v>1771</v>
      </c>
      <c r="I2308" s="26" t="s">
        <v>73</v>
      </c>
      <c r="J2308" t="str">
        <f t="shared" si="257"/>
        <v>TG01007SP TT ĐPT2</v>
      </c>
      <c r="K2308">
        <f t="shared" si="255"/>
        <v>1</v>
      </c>
      <c r="L2308" t="str">
        <f t="shared" si="258"/>
        <v/>
      </c>
      <c r="M2308" t="str">
        <f t="shared" si="259"/>
        <v>TG01007SP TT ĐPT2</v>
      </c>
      <c r="N2308">
        <f t="shared" si="256"/>
        <v>1</v>
      </c>
      <c r="O2308" t="str">
        <f t="shared" si="254"/>
        <v/>
      </c>
      <c r="P2308" t="str">
        <f t="shared" si="253"/>
        <v/>
      </c>
    </row>
    <row r="2309" spans="1:16" ht="33">
      <c r="A2309" s="80" t="s">
        <v>59</v>
      </c>
      <c r="B2309" s="81" t="s">
        <v>80</v>
      </c>
      <c r="C2309" s="80" t="s">
        <v>1438</v>
      </c>
      <c r="D2309" s="80">
        <v>2</v>
      </c>
      <c r="E2309" s="80">
        <v>1.5</v>
      </c>
      <c r="F2309" s="80">
        <v>0.5</v>
      </c>
      <c r="G2309" s="80"/>
      <c r="H2309" s="80" t="s">
        <v>1771</v>
      </c>
      <c r="I2309" s="26" t="s">
        <v>73</v>
      </c>
      <c r="J2309" t="str">
        <f t="shared" si="257"/>
        <v>QT01001SP TT ĐPT2</v>
      </c>
      <c r="K2309">
        <f t="shared" si="255"/>
        <v>1</v>
      </c>
      <c r="L2309" t="str">
        <f t="shared" si="258"/>
        <v/>
      </c>
      <c r="M2309" t="str">
        <f t="shared" si="259"/>
        <v>QT01001SP TT ĐPT2</v>
      </c>
      <c r="N2309">
        <f t="shared" si="256"/>
        <v>1</v>
      </c>
      <c r="O2309" t="str">
        <f t="shared" si="254"/>
        <v/>
      </c>
      <c r="P2309" t="str">
        <f t="shared" si="253"/>
        <v/>
      </c>
    </row>
    <row r="2310" spans="1:16" ht="33">
      <c r="A2310" s="80" t="s">
        <v>62</v>
      </c>
      <c r="B2310" s="81" t="s">
        <v>1556</v>
      </c>
      <c r="C2310" s="80" t="s">
        <v>1557</v>
      </c>
      <c r="D2310" s="80">
        <v>2</v>
      </c>
      <c r="E2310" s="80">
        <v>1.5</v>
      </c>
      <c r="F2310" s="80">
        <v>0.5</v>
      </c>
      <c r="G2310" s="80"/>
      <c r="H2310" s="80" t="s">
        <v>1771</v>
      </c>
      <c r="I2310" s="26" t="s">
        <v>73</v>
      </c>
      <c r="J2310" t="str">
        <f t="shared" si="257"/>
        <v>ĐC01004SP TT ĐPT2</v>
      </c>
      <c r="K2310">
        <f t="shared" si="255"/>
        <v>1</v>
      </c>
      <c r="L2310" t="str">
        <f t="shared" si="258"/>
        <v/>
      </c>
      <c r="M2310" t="str">
        <f t="shared" si="259"/>
        <v>ĐC01004SP TT ĐPT2</v>
      </c>
      <c r="N2310">
        <f t="shared" si="256"/>
        <v>1</v>
      </c>
      <c r="O2310" t="str">
        <f t="shared" si="254"/>
        <v/>
      </c>
      <c r="P2310" t="str">
        <f t="shared" si="253"/>
        <v/>
      </c>
    </row>
    <row r="2311" spans="1:16" ht="33">
      <c r="A2311" s="80" t="s">
        <v>65</v>
      </c>
      <c r="B2311" s="81" t="s">
        <v>82</v>
      </c>
      <c r="C2311" s="80" t="s">
        <v>1558</v>
      </c>
      <c r="D2311" s="80">
        <v>2</v>
      </c>
      <c r="E2311" s="80">
        <v>1.5</v>
      </c>
      <c r="F2311" s="80">
        <v>0.5</v>
      </c>
      <c r="G2311" s="80"/>
      <c r="H2311" s="80" t="s">
        <v>1771</v>
      </c>
      <c r="I2311" s="26" t="s">
        <v>73</v>
      </c>
      <c r="J2311" t="str">
        <f t="shared" si="257"/>
        <v>TT01001SP TT ĐPT2</v>
      </c>
      <c r="K2311">
        <f t="shared" si="255"/>
        <v>1</v>
      </c>
      <c r="L2311" t="str">
        <f t="shared" si="258"/>
        <v/>
      </c>
      <c r="M2311" t="str">
        <f t="shared" si="259"/>
        <v>TT01001SP TT ĐPT2</v>
      </c>
      <c r="N2311">
        <f t="shared" si="256"/>
        <v>1</v>
      </c>
      <c r="O2311" t="str">
        <f t="shared" si="254"/>
        <v/>
      </c>
      <c r="P2311" t="str">
        <f t="shared" si="253"/>
        <v/>
      </c>
    </row>
    <row r="2312" spans="1:16" ht="33">
      <c r="A2312" s="80" t="s">
        <v>68</v>
      </c>
      <c r="B2312" s="81" t="s">
        <v>39</v>
      </c>
      <c r="C2312" s="80" t="s">
        <v>40</v>
      </c>
      <c r="D2312" s="80">
        <v>3</v>
      </c>
      <c r="E2312" s="80">
        <v>1</v>
      </c>
      <c r="F2312" s="80">
        <v>2</v>
      </c>
      <c r="G2312" s="80"/>
      <c r="H2312" s="80" t="s">
        <v>1771</v>
      </c>
      <c r="I2312" s="26" t="s">
        <v>13</v>
      </c>
      <c r="J2312" t="str">
        <f t="shared" si="257"/>
        <v>ĐC01005SP TT ĐPT3</v>
      </c>
      <c r="K2312">
        <f t="shared" si="255"/>
        <v>1</v>
      </c>
      <c r="L2312" t="str">
        <f t="shared" si="258"/>
        <v/>
      </c>
      <c r="M2312" t="str">
        <f t="shared" si="259"/>
        <v>ĐC01005SP TT ĐPT3</v>
      </c>
      <c r="N2312">
        <f t="shared" si="256"/>
        <v>1</v>
      </c>
      <c r="O2312" t="str">
        <f t="shared" si="254"/>
        <v/>
      </c>
      <c r="P2312" t="str">
        <f t="shared" si="253"/>
        <v/>
      </c>
    </row>
    <row r="2313" spans="1:16" ht="33">
      <c r="A2313" s="80" t="s">
        <v>237</v>
      </c>
      <c r="B2313" s="81" t="s">
        <v>42</v>
      </c>
      <c r="C2313" s="80" t="s">
        <v>43</v>
      </c>
      <c r="D2313" s="80">
        <v>4</v>
      </c>
      <c r="E2313" s="80">
        <v>2</v>
      </c>
      <c r="F2313" s="80">
        <v>2</v>
      </c>
      <c r="G2313" s="80"/>
      <c r="H2313" s="80" t="s">
        <v>1771</v>
      </c>
      <c r="I2313" s="26" t="s">
        <v>13</v>
      </c>
      <c r="J2313" t="str">
        <f t="shared" si="257"/>
        <v>NN01015SP TT ĐPT4</v>
      </c>
      <c r="K2313">
        <f t="shared" si="255"/>
        <v>2</v>
      </c>
      <c r="L2313" t="str">
        <f t="shared" si="258"/>
        <v>HK1</v>
      </c>
      <c r="M2313" t="str">
        <f t="shared" si="259"/>
        <v>NN01015SP TT ĐPT4</v>
      </c>
      <c r="N2313">
        <f t="shared" si="256"/>
        <v>1</v>
      </c>
      <c r="O2313" t="str">
        <f t="shared" si="254"/>
        <v/>
      </c>
      <c r="P2313" t="str">
        <f t="shared" si="253"/>
        <v>HK1</v>
      </c>
    </row>
    <row r="2314" spans="1:16" ht="33">
      <c r="A2314" s="80" t="s">
        <v>239</v>
      </c>
      <c r="B2314" s="81" t="s">
        <v>45</v>
      </c>
      <c r="C2314" s="80" t="s">
        <v>46</v>
      </c>
      <c r="D2314" s="80">
        <v>4</v>
      </c>
      <c r="E2314" s="80">
        <v>2</v>
      </c>
      <c r="F2314" s="80">
        <v>2</v>
      </c>
      <c r="G2314" s="80"/>
      <c r="H2314" s="80" t="s">
        <v>1771</v>
      </c>
      <c r="I2314" s="26" t="s">
        <v>13</v>
      </c>
      <c r="J2314" t="str">
        <f t="shared" si="257"/>
        <v>NN01016SP TT ĐPT4</v>
      </c>
      <c r="K2314">
        <f t="shared" si="255"/>
        <v>1</v>
      </c>
      <c r="L2314" t="str">
        <f t="shared" si="258"/>
        <v/>
      </c>
      <c r="M2314" t="str">
        <f t="shared" si="259"/>
        <v>NN01016SP TT ĐPT4</v>
      </c>
      <c r="N2314">
        <f t="shared" si="256"/>
        <v>2</v>
      </c>
      <c r="O2314" t="str">
        <f t="shared" si="254"/>
        <v>HK2</v>
      </c>
      <c r="P2314" t="str">
        <f t="shared" ref="P2314:P2377" si="260">IF(AND(L2314="HK1",O2314=""),"HK1",IF(AND(L2314="",O2314=""),"",IF(AND(L2314="",O2314="HK2"),"HK2")))</f>
        <v>HK2</v>
      </c>
    </row>
    <row r="2315" spans="1:16" ht="33">
      <c r="A2315" s="80" t="s">
        <v>241</v>
      </c>
      <c r="B2315" s="81" t="s">
        <v>48</v>
      </c>
      <c r="C2315" s="80" t="s">
        <v>49</v>
      </c>
      <c r="D2315" s="80">
        <v>4</v>
      </c>
      <c r="E2315" s="80">
        <v>2</v>
      </c>
      <c r="F2315" s="80">
        <v>2</v>
      </c>
      <c r="G2315" s="80"/>
      <c r="H2315" s="80" t="s">
        <v>1771</v>
      </c>
      <c r="I2315" s="26" t="s">
        <v>13</v>
      </c>
      <c r="J2315" t="str">
        <f t="shared" si="257"/>
        <v>NN01017SP TT ĐPT4</v>
      </c>
      <c r="K2315">
        <f t="shared" si="255"/>
        <v>1</v>
      </c>
      <c r="L2315" t="str">
        <f t="shared" si="258"/>
        <v/>
      </c>
      <c r="M2315" t="str">
        <f t="shared" si="259"/>
        <v>NN01017SP TT ĐPT4</v>
      </c>
      <c r="N2315">
        <f t="shared" si="256"/>
        <v>1</v>
      </c>
      <c r="O2315" t="str">
        <f t="shared" si="254"/>
        <v/>
      </c>
      <c r="P2315" t="str">
        <f t="shared" si="260"/>
        <v/>
      </c>
    </row>
    <row r="2316" spans="1:16" ht="33">
      <c r="A2316" s="80" t="s">
        <v>244</v>
      </c>
      <c r="B2316" s="81" t="s">
        <v>967</v>
      </c>
      <c r="C2316" s="80" t="s">
        <v>1559</v>
      </c>
      <c r="D2316" s="80">
        <v>3</v>
      </c>
      <c r="E2316" s="80">
        <v>1.5</v>
      </c>
      <c r="F2316" s="80">
        <v>1.5</v>
      </c>
      <c r="G2316" s="80"/>
      <c r="H2316" s="80" t="s">
        <v>1771</v>
      </c>
      <c r="I2316" s="26" t="s">
        <v>13</v>
      </c>
      <c r="J2316" t="str">
        <f t="shared" si="257"/>
        <v>NN01023SP TT ĐPT3</v>
      </c>
      <c r="K2316">
        <f t="shared" si="255"/>
        <v>1</v>
      </c>
      <c r="L2316" t="str">
        <f t="shared" si="258"/>
        <v/>
      </c>
      <c r="M2316" t="str">
        <f t="shared" si="259"/>
        <v>NN01023SP TT ĐPT3</v>
      </c>
      <c r="N2316">
        <f t="shared" si="256"/>
        <v>1</v>
      </c>
      <c r="O2316" t="str">
        <f t="shared" si="254"/>
        <v/>
      </c>
      <c r="P2316" t="str">
        <f t="shared" si="260"/>
        <v/>
      </c>
    </row>
    <row r="2317" spans="1:16" ht="33">
      <c r="A2317" s="80" t="s">
        <v>120</v>
      </c>
      <c r="B2317" s="81" t="s">
        <v>51</v>
      </c>
      <c r="C2317" s="80" t="s">
        <v>52</v>
      </c>
      <c r="D2317" s="80">
        <v>4</v>
      </c>
      <c r="E2317" s="80">
        <v>2</v>
      </c>
      <c r="F2317" s="80">
        <v>2</v>
      </c>
      <c r="G2317" s="80"/>
      <c r="H2317" s="80" t="s">
        <v>1771</v>
      </c>
      <c r="I2317" s="26" t="s">
        <v>13</v>
      </c>
      <c r="J2317" t="str">
        <f t="shared" si="257"/>
        <v>NN01019SP TT ĐPT4</v>
      </c>
      <c r="K2317">
        <f t="shared" si="255"/>
        <v>1</v>
      </c>
      <c r="L2317" t="str">
        <f t="shared" si="258"/>
        <v/>
      </c>
      <c r="M2317" t="str">
        <f t="shared" si="259"/>
        <v>NN01019SP TT ĐPT4</v>
      </c>
      <c r="N2317">
        <f t="shared" si="256"/>
        <v>1</v>
      </c>
      <c r="O2317" t="str">
        <f t="shared" si="254"/>
        <v/>
      </c>
      <c r="P2317" t="str">
        <f t="shared" si="260"/>
        <v/>
      </c>
    </row>
    <row r="2318" spans="1:16" ht="33">
      <c r="A2318" s="80" t="s">
        <v>123</v>
      </c>
      <c r="B2318" s="81" t="s">
        <v>54</v>
      </c>
      <c r="C2318" s="80" t="s">
        <v>55</v>
      </c>
      <c r="D2318" s="80">
        <v>4</v>
      </c>
      <c r="E2318" s="80">
        <v>2</v>
      </c>
      <c r="F2318" s="80">
        <v>2</v>
      </c>
      <c r="G2318" s="80"/>
      <c r="H2318" s="80" t="s">
        <v>1771</v>
      </c>
      <c r="I2318" s="26" t="s">
        <v>13</v>
      </c>
      <c r="J2318" t="str">
        <f t="shared" si="257"/>
        <v>NN01020SP TT ĐPT4</v>
      </c>
      <c r="K2318">
        <f t="shared" si="255"/>
        <v>1</v>
      </c>
      <c r="L2318" t="str">
        <f t="shared" si="258"/>
        <v/>
      </c>
      <c r="M2318" t="str">
        <f t="shared" si="259"/>
        <v>NN01020SP TT ĐPT4</v>
      </c>
      <c r="N2318">
        <f t="shared" si="256"/>
        <v>2</v>
      </c>
      <c r="O2318" t="str">
        <f t="shared" si="254"/>
        <v>HK2</v>
      </c>
      <c r="P2318" t="str">
        <f t="shared" si="260"/>
        <v>HK2</v>
      </c>
    </row>
    <row r="2319" spans="1:16" ht="33">
      <c r="A2319" s="80" t="s">
        <v>126</v>
      </c>
      <c r="B2319" s="81" t="s">
        <v>57</v>
      </c>
      <c r="C2319" s="80" t="s">
        <v>58</v>
      </c>
      <c r="D2319" s="80">
        <v>4</v>
      </c>
      <c r="E2319" s="80">
        <v>2</v>
      </c>
      <c r="F2319" s="80">
        <v>2</v>
      </c>
      <c r="G2319" s="80"/>
      <c r="H2319" s="80" t="s">
        <v>1771</v>
      </c>
      <c r="I2319" s="26" t="s">
        <v>13</v>
      </c>
      <c r="J2319" t="str">
        <f t="shared" si="257"/>
        <v>NN01021SP TT ĐPT4</v>
      </c>
      <c r="K2319">
        <f t="shared" si="255"/>
        <v>1</v>
      </c>
      <c r="L2319" t="str">
        <f t="shared" si="258"/>
        <v/>
      </c>
      <c r="M2319" t="str">
        <f t="shared" si="259"/>
        <v>NN01021SP TT ĐPT4</v>
      </c>
      <c r="N2319">
        <f t="shared" si="256"/>
        <v>1</v>
      </c>
      <c r="O2319" t="str">
        <f t="shared" si="254"/>
        <v/>
      </c>
      <c r="P2319" t="str">
        <f t="shared" si="260"/>
        <v/>
      </c>
    </row>
    <row r="2320" spans="1:16" ht="33">
      <c r="A2320" s="80" t="s">
        <v>129</v>
      </c>
      <c r="B2320" s="81" t="s">
        <v>969</v>
      </c>
      <c r="C2320" s="80" t="s">
        <v>1560</v>
      </c>
      <c r="D2320" s="80">
        <v>3</v>
      </c>
      <c r="E2320" s="80">
        <v>1.5</v>
      </c>
      <c r="F2320" s="80">
        <v>1.5</v>
      </c>
      <c r="G2320" s="80"/>
      <c r="H2320" s="80" t="s">
        <v>1771</v>
      </c>
      <c r="I2320" s="26" t="s">
        <v>13</v>
      </c>
      <c r="J2320" t="str">
        <f t="shared" si="257"/>
        <v>NN01024SP TT ĐPT3</v>
      </c>
      <c r="K2320">
        <f t="shared" si="255"/>
        <v>1</v>
      </c>
      <c r="L2320" t="str">
        <f t="shared" si="258"/>
        <v/>
      </c>
      <c r="M2320" t="str">
        <f t="shared" si="259"/>
        <v>NN01024SP TT ĐPT3</v>
      </c>
      <c r="N2320">
        <f t="shared" si="256"/>
        <v>1</v>
      </c>
      <c r="O2320" t="str">
        <f t="shared" ref="O2320:O2383" si="261">IF(OR(N2320=2,N2320=3),"HK2","")</f>
        <v/>
      </c>
      <c r="P2320" t="str">
        <f t="shared" si="260"/>
        <v/>
      </c>
    </row>
    <row r="2321" spans="1:16" ht="33">
      <c r="A2321" s="80" t="s">
        <v>254</v>
      </c>
      <c r="B2321" s="81" t="s">
        <v>221</v>
      </c>
      <c r="C2321" s="80" t="s">
        <v>222</v>
      </c>
      <c r="D2321" s="80">
        <v>3</v>
      </c>
      <c r="E2321" s="80">
        <v>1.5</v>
      </c>
      <c r="F2321" s="80">
        <v>1.5</v>
      </c>
      <c r="G2321" s="80"/>
      <c r="H2321" s="80" t="s">
        <v>1771</v>
      </c>
      <c r="I2321" s="26" t="s">
        <v>13</v>
      </c>
      <c r="J2321" t="str">
        <f t="shared" si="257"/>
        <v>BC02801SP TT ĐPT3</v>
      </c>
      <c r="K2321">
        <f t="shared" si="255"/>
        <v>1</v>
      </c>
      <c r="L2321" t="str">
        <f t="shared" si="258"/>
        <v/>
      </c>
      <c r="M2321" t="str">
        <f t="shared" si="259"/>
        <v>BC02801SP TT ĐPT3</v>
      </c>
      <c r="N2321">
        <f t="shared" si="256"/>
        <v>2</v>
      </c>
      <c r="O2321" t="str">
        <f t="shared" si="261"/>
        <v>HK2</v>
      </c>
      <c r="P2321" t="str">
        <f t="shared" si="260"/>
        <v>HK2</v>
      </c>
    </row>
    <row r="2322" spans="1:16" ht="33">
      <c r="A2322" s="80" t="s">
        <v>257</v>
      </c>
      <c r="B2322" s="81" t="s">
        <v>223</v>
      </c>
      <c r="C2322" s="80" t="s">
        <v>224</v>
      </c>
      <c r="D2322" s="80">
        <v>3</v>
      </c>
      <c r="E2322" s="80">
        <v>1.5</v>
      </c>
      <c r="F2322" s="80">
        <v>1.5</v>
      </c>
      <c r="G2322" s="80"/>
      <c r="H2322" s="80" t="s">
        <v>1771</v>
      </c>
      <c r="I2322" s="26" t="s">
        <v>13</v>
      </c>
      <c r="J2322" t="str">
        <f t="shared" si="257"/>
        <v>PT02306SP TT ĐPT3</v>
      </c>
      <c r="K2322">
        <f t="shared" si="255"/>
        <v>1</v>
      </c>
      <c r="L2322" t="str">
        <f t="shared" si="258"/>
        <v/>
      </c>
      <c r="M2322" t="str">
        <f t="shared" si="259"/>
        <v>PT02306SP TT ĐPT3</v>
      </c>
      <c r="N2322">
        <f t="shared" si="256"/>
        <v>2</v>
      </c>
      <c r="O2322" t="str">
        <f t="shared" si="261"/>
        <v>HK2</v>
      </c>
      <c r="P2322" t="str">
        <f t="shared" si="260"/>
        <v>HK2</v>
      </c>
    </row>
    <row r="2323" spans="1:16" ht="33">
      <c r="A2323" s="80" t="s">
        <v>260</v>
      </c>
      <c r="B2323" s="81" t="s">
        <v>1561</v>
      </c>
      <c r="C2323" s="80" t="s">
        <v>1562</v>
      </c>
      <c r="D2323" s="80">
        <v>3</v>
      </c>
      <c r="E2323" s="80">
        <v>1.5</v>
      </c>
      <c r="F2323" s="80">
        <v>1.5</v>
      </c>
      <c r="G2323" s="80"/>
      <c r="H2323" s="80" t="s">
        <v>1771</v>
      </c>
      <c r="I2323" s="26" t="s">
        <v>13</v>
      </c>
      <c r="J2323" t="str">
        <f t="shared" si="257"/>
        <v>BC02115SP TT ĐPT3</v>
      </c>
      <c r="K2323">
        <f t="shared" si="255"/>
        <v>1</v>
      </c>
      <c r="L2323" t="str">
        <f t="shared" si="258"/>
        <v/>
      </c>
      <c r="M2323" t="str">
        <f t="shared" si="259"/>
        <v>BC02115SP TT ĐPT3</v>
      </c>
      <c r="N2323">
        <f t="shared" si="256"/>
        <v>2</v>
      </c>
      <c r="O2323" t="str">
        <f t="shared" si="261"/>
        <v>HK2</v>
      </c>
      <c r="P2323" t="str">
        <f t="shared" si="260"/>
        <v>HK2</v>
      </c>
    </row>
    <row r="2324" spans="1:16" ht="33">
      <c r="A2324" s="80" t="s">
        <v>261</v>
      </c>
      <c r="B2324" s="81" t="s">
        <v>1563</v>
      </c>
      <c r="C2324" s="80" t="s">
        <v>1564</v>
      </c>
      <c r="D2324" s="80">
        <v>3</v>
      </c>
      <c r="E2324" s="80">
        <v>1.5</v>
      </c>
      <c r="F2324" s="80">
        <v>1.5</v>
      </c>
      <c r="G2324" s="80"/>
      <c r="H2324" s="80" t="s">
        <v>1771</v>
      </c>
      <c r="I2324" s="26" t="s">
        <v>13</v>
      </c>
      <c r="J2324" t="str">
        <f t="shared" si="257"/>
        <v>QQ02101SP TT ĐPT3</v>
      </c>
      <c r="K2324">
        <f t="shared" si="255"/>
        <v>1</v>
      </c>
      <c r="L2324" t="str">
        <f t="shared" si="258"/>
        <v/>
      </c>
      <c r="M2324" t="str">
        <f t="shared" si="259"/>
        <v>QQ02101SP TT ĐPT3</v>
      </c>
      <c r="N2324">
        <f t="shared" si="256"/>
        <v>1</v>
      </c>
      <c r="O2324" t="str">
        <f t="shared" si="261"/>
        <v/>
      </c>
      <c r="P2324" t="str">
        <f t="shared" si="260"/>
        <v/>
      </c>
    </row>
    <row r="2325" spans="1:16" ht="33">
      <c r="A2325" s="80" t="s">
        <v>202</v>
      </c>
      <c r="B2325" s="81" t="s">
        <v>1168</v>
      </c>
      <c r="C2325" s="80" t="s">
        <v>1169</v>
      </c>
      <c r="D2325" s="80">
        <v>3</v>
      </c>
      <c r="E2325" s="80">
        <v>1.5</v>
      </c>
      <c r="F2325" s="80">
        <v>1.5</v>
      </c>
      <c r="G2325" s="80"/>
      <c r="H2325" s="80" t="s">
        <v>1771</v>
      </c>
      <c r="I2325" s="26" t="s">
        <v>73</v>
      </c>
      <c r="J2325" t="str">
        <f t="shared" si="257"/>
        <v>BC02104SP TT ĐPT3</v>
      </c>
      <c r="K2325">
        <f t="shared" si="255"/>
        <v>1</v>
      </c>
      <c r="L2325" t="str">
        <f t="shared" si="258"/>
        <v/>
      </c>
      <c r="M2325" t="str">
        <f t="shared" si="259"/>
        <v>BC02104SP TT ĐPT3</v>
      </c>
      <c r="N2325">
        <f t="shared" si="256"/>
        <v>1</v>
      </c>
      <c r="O2325" t="str">
        <f t="shared" si="261"/>
        <v/>
      </c>
      <c r="P2325" t="str">
        <f t="shared" si="260"/>
        <v/>
      </c>
    </row>
    <row r="2326" spans="1:16" ht="33">
      <c r="A2326" s="80" t="s">
        <v>203</v>
      </c>
      <c r="B2326" s="81" t="s">
        <v>1566</v>
      </c>
      <c r="C2326" s="80" t="s">
        <v>1567</v>
      </c>
      <c r="D2326" s="80">
        <v>3</v>
      </c>
      <c r="E2326" s="80">
        <v>1.5</v>
      </c>
      <c r="F2326" s="80">
        <v>1.5</v>
      </c>
      <c r="G2326" s="80"/>
      <c r="H2326" s="80" t="s">
        <v>1771</v>
      </c>
      <c r="I2326" s="26" t="s">
        <v>73</v>
      </c>
      <c r="J2326" t="str">
        <f t="shared" si="257"/>
        <v>BC02803SP TT ĐPT3</v>
      </c>
      <c r="K2326">
        <f t="shared" si="255"/>
        <v>1</v>
      </c>
      <c r="L2326" t="str">
        <f t="shared" si="258"/>
        <v/>
      </c>
      <c r="M2326" t="str">
        <f t="shared" si="259"/>
        <v>BC02803SP TT ĐPT3</v>
      </c>
      <c r="N2326">
        <f t="shared" si="256"/>
        <v>1</v>
      </c>
      <c r="O2326" t="str">
        <f t="shared" si="261"/>
        <v/>
      </c>
      <c r="P2326" t="str">
        <f t="shared" si="260"/>
        <v/>
      </c>
    </row>
    <row r="2327" spans="1:16" ht="33">
      <c r="A2327" s="80" t="s">
        <v>204</v>
      </c>
      <c r="B2327" s="81" t="s">
        <v>1709</v>
      </c>
      <c r="C2327" s="80" t="s">
        <v>1710</v>
      </c>
      <c r="D2327" s="80">
        <v>3</v>
      </c>
      <c r="E2327" s="80">
        <v>1.5</v>
      </c>
      <c r="F2327" s="80">
        <v>1.5</v>
      </c>
      <c r="G2327" s="80"/>
      <c r="H2327" s="80" t="s">
        <v>1771</v>
      </c>
      <c r="I2327" s="26" t="s">
        <v>73</v>
      </c>
      <c r="J2327" t="str">
        <f t="shared" si="257"/>
        <v>BC02905SP TT ĐPT3</v>
      </c>
      <c r="K2327">
        <f t="shared" si="255"/>
        <v>1</v>
      </c>
      <c r="L2327" t="str">
        <f t="shared" si="258"/>
        <v/>
      </c>
      <c r="M2327" t="str">
        <f t="shared" si="259"/>
        <v>BC02905SP TT ĐPT3</v>
      </c>
      <c r="N2327">
        <f t="shared" si="256"/>
        <v>1</v>
      </c>
      <c r="O2327" t="str">
        <f t="shared" si="261"/>
        <v/>
      </c>
      <c r="P2327" t="str">
        <f t="shared" si="260"/>
        <v/>
      </c>
    </row>
    <row r="2328" spans="1:16" ht="33">
      <c r="A2328" s="80" t="s">
        <v>205</v>
      </c>
      <c r="B2328" s="81" t="s">
        <v>1570</v>
      </c>
      <c r="C2328" s="80" t="s">
        <v>1571</v>
      </c>
      <c r="D2328" s="80">
        <v>3</v>
      </c>
      <c r="E2328" s="80">
        <v>1</v>
      </c>
      <c r="F2328" s="80">
        <v>2</v>
      </c>
      <c r="G2328" s="80"/>
      <c r="H2328" s="80" t="s">
        <v>1771</v>
      </c>
      <c r="I2328" s="26" t="s">
        <v>73</v>
      </c>
      <c r="J2328" t="str">
        <f t="shared" si="257"/>
        <v>PT02807SP TT ĐPT3</v>
      </c>
      <c r="K2328">
        <f t="shared" si="255"/>
        <v>1</v>
      </c>
      <c r="L2328" t="str">
        <f t="shared" si="258"/>
        <v/>
      </c>
      <c r="M2328" t="str">
        <f t="shared" si="259"/>
        <v>PT02807SP TT ĐPT3</v>
      </c>
      <c r="N2328">
        <f t="shared" si="256"/>
        <v>1</v>
      </c>
      <c r="O2328" t="str">
        <f t="shared" si="261"/>
        <v/>
      </c>
      <c r="P2328" t="str">
        <f t="shared" si="260"/>
        <v/>
      </c>
    </row>
    <row r="2329" spans="1:16" ht="33">
      <c r="A2329" s="80" t="s">
        <v>208</v>
      </c>
      <c r="B2329" s="81" t="s">
        <v>1711</v>
      </c>
      <c r="C2329" s="80" t="s">
        <v>1712</v>
      </c>
      <c r="D2329" s="80">
        <v>3</v>
      </c>
      <c r="E2329" s="80">
        <v>1</v>
      </c>
      <c r="F2329" s="80">
        <v>2</v>
      </c>
      <c r="G2329" s="80"/>
      <c r="H2329" s="80" t="s">
        <v>1771</v>
      </c>
      <c r="I2329" s="26" t="s">
        <v>73</v>
      </c>
      <c r="J2329" t="str">
        <f t="shared" si="257"/>
        <v>QQ02607SP TT ĐPT3</v>
      </c>
      <c r="K2329">
        <f t="shared" si="255"/>
        <v>1</v>
      </c>
      <c r="L2329" t="str">
        <f t="shared" si="258"/>
        <v/>
      </c>
      <c r="M2329" t="str">
        <f t="shared" si="259"/>
        <v>QQ02607SP TT ĐPT3</v>
      </c>
      <c r="N2329">
        <f t="shared" si="256"/>
        <v>1</v>
      </c>
      <c r="O2329" t="str">
        <f t="shared" si="261"/>
        <v/>
      </c>
      <c r="P2329" t="str">
        <f t="shared" si="260"/>
        <v/>
      </c>
    </row>
    <row r="2330" spans="1:16" ht="33">
      <c r="A2330" s="80" t="s">
        <v>211</v>
      </c>
      <c r="B2330" s="81" t="s">
        <v>1021</v>
      </c>
      <c r="C2330" s="80" t="s">
        <v>1713</v>
      </c>
      <c r="D2330" s="80">
        <v>3</v>
      </c>
      <c r="E2330" s="80">
        <v>1.5</v>
      </c>
      <c r="F2330" s="80">
        <v>1.5</v>
      </c>
      <c r="G2330" s="80"/>
      <c r="H2330" s="80" t="s">
        <v>1771</v>
      </c>
      <c r="I2330" s="26" t="s">
        <v>73</v>
      </c>
      <c r="J2330" t="str">
        <f t="shared" si="257"/>
        <v>QT03629SP TT ĐPT3</v>
      </c>
      <c r="K2330">
        <f t="shared" si="255"/>
        <v>1</v>
      </c>
      <c r="L2330" t="str">
        <f t="shared" si="258"/>
        <v/>
      </c>
      <c r="M2330" t="str">
        <f t="shared" si="259"/>
        <v>QT03629SP TT ĐPT3</v>
      </c>
      <c r="N2330">
        <f t="shared" si="256"/>
        <v>1</v>
      </c>
      <c r="O2330" t="str">
        <f t="shared" si="261"/>
        <v/>
      </c>
      <c r="P2330" t="str">
        <f t="shared" si="260"/>
        <v/>
      </c>
    </row>
    <row r="2331" spans="1:16" ht="33">
      <c r="A2331" s="80" t="s">
        <v>213</v>
      </c>
      <c r="B2331" s="81" t="s">
        <v>1714</v>
      </c>
      <c r="C2331" s="80" t="s">
        <v>1715</v>
      </c>
      <c r="D2331" s="80">
        <v>3</v>
      </c>
      <c r="E2331" s="80">
        <v>1</v>
      </c>
      <c r="F2331" s="80">
        <v>2</v>
      </c>
      <c r="G2331" s="80"/>
      <c r="H2331" s="80" t="s">
        <v>1771</v>
      </c>
      <c r="I2331" s="26" t="s">
        <v>13</v>
      </c>
      <c r="J2331" t="str">
        <f t="shared" si="257"/>
        <v>BC02701SP TT ĐPT3</v>
      </c>
      <c r="K2331">
        <f t="shared" si="255"/>
        <v>1</v>
      </c>
      <c r="L2331" t="str">
        <f t="shared" si="258"/>
        <v/>
      </c>
      <c r="M2331" t="str">
        <f t="shared" si="259"/>
        <v>BC02701SP TT ĐPT3</v>
      </c>
      <c r="N2331">
        <f t="shared" si="256"/>
        <v>1</v>
      </c>
      <c r="O2331" t="str">
        <f t="shared" si="261"/>
        <v/>
      </c>
      <c r="P2331" t="str">
        <f t="shared" si="260"/>
        <v/>
      </c>
    </row>
    <row r="2332" spans="1:16" ht="33">
      <c r="A2332" s="80" t="s">
        <v>215</v>
      </c>
      <c r="B2332" s="81" t="s">
        <v>1716</v>
      </c>
      <c r="C2332" s="80" t="s">
        <v>1717</v>
      </c>
      <c r="D2332" s="80">
        <v>4</v>
      </c>
      <c r="E2332" s="80">
        <v>1.5</v>
      </c>
      <c r="F2332" s="80">
        <v>2.5</v>
      </c>
      <c r="G2332" s="80"/>
      <c r="H2332" s="80" t="s">
        <v>1771</v>
      </c>
      <c r="I2332" s="26" t="s">
        <v>13</v>
      </c>
      <c r="J2332" t="str">
        <f t="shared" si="257"/>
        <v>BC02601SP TT ĐPT4</v>
      </c>
      <c r="K2332">
        <f t="shared" si="255"/>
        <v>1</v>
      </c>
      <c r="L2332" t="str">
        <f t="shared" si="258"/>
        <v/>
      </c>
      <c r="M2332" t="str">
        <f t="shared" si="259"/>
        <v>BC02601SP TT ĐPT4</v>
      </c>
      <c r="N2332">
        <f t="shared" si="256"/>
        <v>1</v>
      </c>
      <c r="O2332" t="str">
        <f t="shared" si="261"/>
        <v/>
      </c>
      <c r="P2332" t="str">
        <f t="shared" si="260"/>
        <v/>
      </c>
    </row>
    <row r="2333" spans="1:16" ht="33">
      <c r="A2333" s="80" t="s">
        <v>218</v>
      </c>
      <c r="B2333" s="81" t="s">
        <v>1718</v>
      </c>
      <c r="C2333" s="80" t="s">
        <v>1719</v>
      </c>
      <c r="D2333" s="80">
        <v>3</v>
      </c>
      <c r="E2333" s="80">
        <v>1</v>
      </c>
      <c r="F2333" s="80">
        <v>2</v>
      </c>
      <c r="G2333" s="80"/>
      <c r="H2333" s="80" t="s">
        <v>1771</v>
      </c>
      <c r="I2333" s="26" t="s">
        <v>13</v>
      </c>
      <c r="J2333" t="str">
        <f t="shared" si="257"/>
        <v>BC02602SP TT ĐPT3</v>
      </c>
      <c r="K2333">
        <f t="shared" si="255"/>
        <v>1</v>
      </c>
      <c r="L2333" t="str">
        <f t="shared" si="258"/>
        <v/>
      </c>
      <c r="M2333" t="str">
        <f t="shared" si="259"/>
        <v>BC02602SP TT ĐPT3</v>
      </c>
      <c r="N2333">
        <f t="shared" si="256"/>
        <v>1</v>
      </c>
      <c r="O2333" t="str">
        <f t="shared" si="261"/>
        <v/>
      </c>
      <c r="P2333" t="str">
        <f t="shared" si="260"/>
        <v/>
      </c>
    </row>
    <row r="2334" spans="1:16" ht="33">
      <c r="A2334" s="80" t="s">
        <v>38</v>
      </c>
      <c r="B2334" s="81" t="s">
        <v>1720</v>
      </c>
      <c r="C2334" s="80" t="s">
        <v>1721</v>
      </c>
      <c r="D2334" s="80">
        <v>3</v>
      </c>
      <c r="E2334" s="80">
        <v>1</v>
      </c>
      <c r="F2334" s="80">
        <v>2</v>
      </c>
      <c r="G2334" s="80"/>
      <c r="H2334" s="80" t="s">
        <v>1771</v>
      </c>
      <c r="I2334" s="26" t="s">
        <v>13</v>
      </c>
      <c r="J2334" t="str">
        <f t="shared" si="257"/>
        <v>BC02603SP TT ĐPT3</v>
      </c>
      <c r="K2334">
        <f t="shared" si="255"/>
        <v>1</v>
      </c>
      <c r="L2334" t="str">
        <f t="shared" si="258"/>
        <v/>
      </c>
      <c r="M2334" t="str">
        <f t="shared" si="259"/>
        <v>BC02603SP TT ĐPT3</v>
      </c>
      <c r="N2334">
        <f t="shared" si="256"/>
        <v>1</v>
      </c>
      <c r="O2334" t="str">
        <f t="shared" si="261"/>
        <v/>
      </c>
      <c r="P2334" t="str">
        <f t="shared" si="260"/>
        <v/>
      </c>
    </row>
    <row r="2335" spans="1:16" ht="33">
      <c r="A2335" s="80" t="s">
        <v>41</v>
      </c>
      <c r="B2335" s="81" t="s">
        <v>1722</v>
      </c>
      <c r="C2335" s="80" t="s">
        <v>1723</v>
      </c>
      <c r="D2335" s="80">
        <v>3</v>
      </c>
      <c r="E2335" s="80">
        <v>1</v>
      </c>
      <c r="F2335" s="80">
        <v>2</v>
      </c>
      <c r="G2335" s="80"/>
      <c r="H2335" s="80" t="s">
        <v>1771</v>
      </c>
      <c r="I2335" s="26" t="s">
        <v>13</v>
      </c>
      <c r="J2335" t="str">
        <f t="shared" si="257"/>
        <v>PT02601SP TT ĐPT3</v>
      </c>
      <c r="K2335">
        <f t="shared" si="255"/>
        <v>1</v>
      </c>
      <c r="L2335" t="str">
        <f t="shared" si="258"/>
        <v/>
      </c>
      <c r="M2335" t="str">
        <f t="shared" si="259"/>
        <v>PT02601SP TT ĐPT3</v>
      </c>
      <c r="N2335">
        <f t="shared" si="256"/>
        <v>1</v>
      </c>
      <c r="O2335" t="str">
        <f t="shared" si="261"/>
        <v/>
      </c>
      <c r="P2335" t="str">
        <f t="shared" si="260"/>
        <v/>
      </c>
    </row>
    <row r="2336" spans="1:16" ht="33">
      <c r="A2336" s="80" t="s">
        <v>44</v>
      </c>
      <c r="B2336" s="81" t="s">
        <v>445</v>
      </c>
      <c r="C2336" s="80" t="s">
        <v>446</v>
      </c>
      <c r="D2336" s="80">
        <v>3</v>
      </c>
      <c r="E2336" s="80">
        <v>1</v>
      </c>
      <c r="F2336" s="80">
        <v>2</v>
      </c>
      <c r="G2336" s="80"/>
      <c r="H2336" s="80" t="s">
        <v>1771</v>
      </c>
      <c r="I2336" s="26" t="s">
        <v>13</v>
      </c>
      <c r="J2336" t="str">
        <f t="shared" si="257"/>
        <v>PT02602SP TT ĐPT3</v>
      </c>
      <c r="K2336">
        <f t="shared" si="255"/>
        <v>1</v>
      </c>
      <c r="L2336" t="str">
        <f t="shared" si="258"/>
        <v/>
      </c>
      <c r="M2336" t="str">
        <f t="shared" si="259"/>
        <v>PT02602SP TT ĐPT3</v>
      </c>
      <c r="N2336">
        <f t="shared" si="256"/>
        <v>1</v>
      </c>
      <c r="O2336" t="str">
        <f t="shared" si="261"/>
        <v/>
      </c>
      <c r="P2336" t="str">
        <f t="shared" si="260"/>
        <v/>
      </c>
    </row>
    <row r="2337" spans="1:16" ht="33">
      <c r="A2337" s="80" t="s">
        <v>47</v>
      </c>
      <c r="B2337" s="81" t="s">
        <v>1724</v>
      </c>
      <c r="C2337" s="80" t="s">
        <v>1725</v>
      </c>
      <c r="D2337" s="80">
        <v>3</v>
      </c>
      <c r="E2337" s="80">
        <v>1</v>
      </c>
      <c r="F2337" s="80">
        <v>2</v>
      </c>
      <c r="G2337" s="80"/>
      <c r="H2337" s="80" t="s">
        <v>1771</v>
      </c>
      <c r="I2337" s="26" t="s">
        <v>13</v>
      </c>
      <c r="J2337" t="str">
        <f t="shared" si="257"/>
        <v>BC02604SP TT ĐPT3</v>
      </c>
      <c r="K2337">
        <f t="shared" si="255"/>
        <v>1</v>
      </c>
      <c r="L2337" t="str">
        <f t="shared" si="258"/>
        <v/>
      </c>
      <c r="M2337" t="str">
        <f t="shared" si="259"/>
        <v>BC02604SP TT ĐPT3</v>
      </c>
      <c r="N2337">
        <f t="shared" si="256"/>
        <v>1</v>
      </c>
      <c r="O2337" t="str">
        <f t="shared" si="261"/>
        <v/>
      </c>
      <c r="P2337" t="str">
        <f t="shared" si="260"/>
        <v/>
      </c>
    </row>
    <row r="2338" spans="1:16" ht="33">
      <c r="A2338" s="80" t="s">
        <v>50</v>
      </c>
      <c r="B2338" s="81" t="s">
        <v>1726</v>
      </c>
      <c r="C2338" s="80" t="s">
        <v>125</v>
      </c>
      <c r="D2338" s="80">
        <v>2</v>
      </c>
      <c r="E2338" s="80">
        <v>1</v>
      </c>
      <c r="F2338" s="80">
        <v>1</v>
      </c>
      <c r="G2338" s="80"/>
      <c r="H2338" s="80" t="s">
        <v>1771</v>
      </c>
      <c r="I2338" s="26" t="s">
        <v>13</v>
      </c>
      <c r="J2338" t="str">
        <f t="shared" si="257"/>
        <v>BC02952SP TT ĐPT2</v>
      </c>
      <c r="K2338">
        <f t="shared" si="255"/>
        <v>1</v>
      </c>
      <c r="L2338" t="str">
        <f t="shared" si="258"/>
        <v/>
      </c>
      <c r="M2338" t="str">
        <f t="shared" si="259"/>
        <v>BC02952SP TT ĐPT2</v>
      </c>
      <c r="N2338">
        <f t="shared" si="256"/>
        <v>1</v>
      </c>
      <c r="O2338" t="str">
        <f t="shared" si="261"/>
        <v/>
      </c>
      <c r="P2338" t="str">
        <f t="shared" si="260"/>
        <v/>
      </c>
    </row>
    <row r="2339" spans="1:16" ht="33">
      <c r="A2339" s="80" t="s">
        <v>53</v>
      </c>
      <c r="B2339" s="81" t="s">
        <v>94</v>
      </c>
      <c r="C2339" s="80" t="s">
        <v>95</v>
      </c>
      <c r="D2339" s="80">
        <v>3</v>
      </c>
      <c r="E2339" s="80">
        <v>1</v>
      </c>
      <c r="F2339" s="80">
        <v>2</v>
      </c>
      <c r="G2339" s="80"/>
      <c r="H2339" s="80" t="s">
        <v>1771</v>
      </c>
      <c r="I2339" s="26" t="s">
        <v>73</v>
      </c>
      <c r="J2339" t="str">
        <f t="shared" si="257"/>
        <v>BC02605SP TT ĐPT3</v>
      </c>
      <c r="K2339">
        <f t="shared" si="255"/>
        <v>1</v>
      </c>
      <c r="L2339" t="str">
        <f t="shared" si="258"/>
        <v/>
      </c>
      <c r="M2339" t="str">
        <f t="shared" si="259"/>
        <v>BC02605SP TT ĐPT3</v>
      </c>
      <c r="N2339">
        <f t="shared" si="256"/>
        <v>1</v>
      </c>
      <c r="O2339" t="str">
        <f t="shared" si="261"/>
        <v/>
      </c>
      <c r="P2339" t="str">
        <f t="shared" si="260"/>
        <v/>
      </c>
    </row>
    <row r="2340" spans="1:16" ht="33">
      <c r="A2340" s="80" t="s">
        <v>56</v>
      </c>
      <c r="B2340" s="81" t="s">
        <v>1727</v>
      </c>
      <c r="C2340" s="80" t="s">
        <v>1728</v>
      </c>
      <c r="D2340" s="80">
        <v>3</v>
      </c>
      <c r="E2340" s="80">
        <v>1</v>
      </c>
      <c r="F2340" s="80">
        <v>2</v>
      </c>
      <c r="G2340" s="80"/>
      <c r="H2340" s="80" t="s">
        <v>1771</v>
      </c>
      <c r="I2340" s="26" t="s">
        <v>73</v>
      </c>
      <c r="J2340" t="str">
        <f t="shared" si="257"/>
        <v>QQ02642SP TT ĐPT3</v>
      </c>
      <c r="K2340">
        <f t="shared" si="255"/>
        <v>1</v>
      </c>
      <c r="L2340" t="str">
        <f t="shared" si="258"/>
        <v/>
      </c>
      <c r="M2340" t="str">
        <f t="shared" si="259"/>
        <v>QQ02642SP TT ĐPT3</v>
      </c>
      <c r="N2340">
        <f t="shared" si="256"/>
        <v>1</v>
      </c>
      <c r="O2340" t="str">
        <f t="shared" si="261"/>
        <v/>
      </c>
      <c r="P2340" t="str">
        <f t="shared" si="260"/>
        <v/>
      </c>
    </row>
    <row r="2341" spans="1:16" ht="33">
      <c r="A2341" s="80" t="s">
        <v>59</v>
      </c>
      <c r="B2341" s="81" t="s">
        <v>1729</v>
      </c>
      <c r="C2341" s="80" t="s">
        <v>1730</v>
      </c>
      <c r="D2341" s="80">
        <v>3</v>
      </c>
      <c r="E2341" s="80">
        <v>1</v>
      </c>
      <c r="F2341" s="80">
        <v>2</v>
      </c>
      <c r="G2341" s="80"/>
      <c r="H2341" s="80" t="s">
        <v>1771</v>
      </c>
      <c r="I2341" s="26" t="s">
        <v>73</v>
      </c>
      <c r="J2341" t="str">
        <f t="shared" si="257"/>
        <v>BC02607SP TT ĐPT3</v>
      </c>
      <c r="K2341">
        <f t="shared" si="255"/>
        <v>1</v>
      </c>
      <c r="L2341" t="str">
        <f t="shared" si="258"/>
        <v/>
      </c>
      <c r="M2341" t="str">
        <f t="shared" si="259"/>
        <v>BC02607SP TT ĐPT3</v>
      </c>
      <c r="N2341">
        <f t="shared" si="256"/>
        <v>1</v>
      </c>
      <c r="O2341" t="str">
        <f t="shared" si="261"/>
        <v/>
      </c>
      <c r="P2341" t="str">
        <f t="shared" si="260"/>
        <v/>
      </c>
    </row>
    <row r="2342" spans="1:16" ht="33">
      <c r="A2342" s="80" t="s">
        <v>62</v>
      </c>
      <c r="B2342" s="81" t="s">
        <v>1731</v>
      </c>
      <c r="C2342" s="80" t="s">
        <v>1732</v>
      </c>
      <c r="D2342" s="80">
        <v>3</v>
      </c>
      <c r="E2342" s="80">
        <v>1</v>
      </c>
      <c r="F2342" s="80">
        <v>2</v>
      </c>
      <c r="G2342" s="80"/>
      <c r="H2342" s="80" t="s">
        <v>1771</v>
      </c>
      <c r="I2342" s="26" t="s">
        <v>73</v>
      </c>
      <c r="J2342" t="str">
        <f t="shared" si="257"/>
        <v>BC02608SP TT ĐPT3</v>
      </c>
      <c r="K2342">
        <f t="shared" si="255"/>
        <v>1</v>
      </c>
      <c r="L2342" t="str">
        <f t="shared" si="258"/>
        <v/>
      </c>
      <c r="M2342" t="str">
        <f t="shared" si="259"/>
        <v>BC02608SP TT ĐPT3</v>
      </c>
      <c r="N2342">
        <f t="shared" si="256"/>
        <v>1</v>
      </c>
      <c r="O2342" t="str">
        <f t="shared" si="261"/>
        <v/>
      </c>
      <c r="P2342" t="str">
        <f t="shared" si="260"/>
        <v/>
      </c>
    </row>
    <row r="2343" spans="1:16" ht="33">
      <c r="A2343" s="80" t="s">
        <v>202</v>
      </c>
      <c r="B2343" s="81" t="s">
        <v>1733</v>
      </c>
      <c r="C2343" s="80" t="s">
        <v>1734</v>
      </c>
      <c r="D2343" s="80">
        <v>5</v>
      </c>
      <c r="E2343" s="80">
        <v>2</v>
      </c>
      <c r="F2343" s="80">
        <v>3</v>
      </c>
      <c r="G2343" s="80"/>
      <c r="H2343" s="80" t="s">
        <v>1771</v>
      </c>
      <c r="I2343" s="26" t="s">
        <v>13</v>
      </c>
      <c r="J2343" t="str">
        <f t="shared" si="257"/>
        <v>BC02609SP TT ĐPT5</v>
      </c>
      <c r="K2343">
        <f t="shared" si="255"/>
        <v>1</v>
      </c>
      <c r="L2343" t="str">
        <f t="shared" si="258"/>
        <v/>
      </c>
      <c r="M2343" t="str">
        <f t="shared" si="259"/>
        <v>BC02609SP TT ĐPT5</v>
      </c>
      <c r="N2343">
        <f t="shared" si="256"/>
        <v>1</v>
      </c>
      <c r="O2343" t="str">
        <f t="shared" si="261"/>
        <v/>
      </c>
      <c r="P2343" t="str">
        <f t="shared" si="260"/>
        <v/>
      </c>
    </row>
    <row r="2344" spans="1:16" ht="33">
      <c r="A2344" s="80" t="s">
        <v>203</v>
      </c>
      <c r="B2344" s="81" t="s">
        <v>1743</v>
      </c>
      <c r="C2344" s="80" t="s">
        <v>1744</v>
      </c>
      <c r="D2344" s="80">
        <v>3</v>
      </c>
      <c r="E2344" s="80">
        <v>1</v>
      </c>
      <c r="F2344" s="80">
        <v>2</v>
      </c>
      <c r="G2344" s="80"/>
      <c r="H2344" s="80" t="s">
        <v>1771</v>
      </c>
      <c r="I2344" s="26" t="s">
        <v>13</v>
      </c>
      <c r="J2344" t="str">
        <f t="shared" si="257"/>
        <v>BC02610SP TT ĐPT3</v>
      </c>
      <c r="K2344">
        <f t="shared" si="255"/>
        <v>1</v>
      </c>
      <c r="L2344" t="str">
        <f t="shared" si="258"/>
        <v/>
      </c>
      <c r="M2344" t="str">
        <f t="shared" si="259"/>
        <v>BC02610SP TT ĐPT3</v>
      </c>
      <c r="N2344">
        <f t="shared" si="256"/>
        <v>1</v>
      </c>
      <c r="O2344" t="str">
        <f t="shared" si="261"/>
        <v/>
      </c>
      <c r="P2344" t="str">
        <f t="shared" si="260"/>
        <v/>
      </c>
    </row>
    <row r="2345" spans="1:16" ht="33">
      <c r="A2345" s="80" t="s">
        <v>204</v>
      </c>
      <c r="B2345" s="81" t="s">
        <v>1735</v>
      </c>
      <c r="C2345" s="80" t="s">
        <v>1736</v>
      </c>
      <c r="D2345" s="80">
        <v>3</v>
      </c>
      <c r="E2345" s="80">
        <v>1</v>
      </c>
      <c r="F2345" s="80">
        <v>2</v>
      </c>
      <c r="G2345" s="80"/>
      <c r="H2345" s="80" t="s">
        <v>1771</v>
      </c>
      <c r="I2345" s="26" t="s">
        <v>73</v>
      </c>
      <c r="J2345" t="str">
        <f t="shared" si="257"/>
        <v>BC02611SP TT ĐPT3</v>
      </c>
      <c r="K2345">
        <f t="shared" si="255"/>
        <v>1</v>
      </c>
      <c r="L2345" t="str">
        <f t="shared" si="258"/>
        <v/>
      </c>
      <c r="M2345" t="str">
        <f t="shared" si="259"/>
        <v>BC02611SP TT ĐPT3</v>
      </c>
      <c r="N2345">
        <f t="shared" si="256"/>
        <v>1</v>
      </c>
      <c r="O2345" t="str">
        <f t="shared" si="261"/>
        <v/>
      </c>
      <c r="P2345" t="str">
        <f t="shared" si="260"/>
        <v/>
      </c>
    </row>
    <row r="2346" spans="1:16" ht="33">
      <c r="A2346" s="80" t="s">
        <v>205</v>
      </c>
      <c r="B2346" s="81" t="s">
        <v>1737</v>
      </c>
      <c r="C2346" s="80" t="s">
        <v>1738</v>
      </c>
      <c r="D2346" s="80">
        <v>3</v>
      </c>
      <c r="E2346" s="80">
        <v>1</v>
      </c>
      <c r="F2346" s="80">
        <v>2</v>
      </c>
      <c r="G2346" s="80"/>
      <c r="H2346" s="80" t="s">
        <v>1771</v>
      </c>
      <c r="I2346" s="26" t="s">
        <v>73</v>
      </c>
      <c r="J2346" t="str">
        <f t="shared" si="257"/>
        <v>BC02612SP TT ĐPT3</v>
      </c>
      <c r="K2346">
        <f t="shared" si="255"/>
        <v>1</v>
      </c>
      <c r="L2346" t="str">
        <f t="shared" si="258"/>
        <v/>
      </c>
      <c r="M2346" t="str">
        <f t="shared" si="259"/>
        <v>BC02612SP TT ĐPT3</v>
      </c>
      <c r="N2346">
        <f t="shared" si="256"/>
        <v>1</v>
      </c>
      <c r="O2346" t="str">
        <f t="shared" si="261"/>
        <v/>
      </c>
      <c r="P2346" t="str">
        <f t="shared" si="260"/>
        <v/>
      </c>
    </row>
    <row r="2347" spans="1:16" ht="33">
      <c r="A2347" s="80" t="s">
        <v>208</v>
      </c>
      <c r="B2347" s="81" t="s">
        <v>1739</v>
      </c>
      <c r="C2347" s="80" t="s">
        <v>1740</v>
      </c>
      <c r="D2347" s="80">
        <v>3</v>
      </c>
      <c r="E2347" s="80">
        <v>1.5</v>
      </c>
      <c r="F2347" s="80">
        <v>1.5</v>
      </c>
      <c r="G2347" s="80"/>
      <c r="H2347" s="80" t="s">
        <v>1771</v>
      </c>
      <c r="I2347" s="26" t="s">
        <v>73</v>
      </c>
      <c r="J2347" t="str">
        <f t="shared" si="257"/>
        <v>QQ02641SP TT ĐPT3</v>
      </c>
      <c r="K2347">
        <f t="shared" si="255"/>
        <v>1</v>
      </c>
      <c r="L2347" t="str">
        <f t="shared" si="258"/>
        <v/>
      </c>
      <c r="M2347" t="str">
        <f t="shared" si="259"/>
        <v>QQ02641SP TT ĐPT3</v>
      </c>
      <c r="N2347">
        <f t="shared" si="256"/>
        <v>1</v>
      </c>
      <c r="O2347" t="str">
        <f t="shared" si="261"/>
        <v/>
      </c>
      <c r="P2347" t="str">
        <f t="shared" si="260"/>
        <v/>
      </c>
    </row>
    <row r="2348" spans="1:16" ht="33">
      <c r="A2348" s="80" t="s">
        <v>211</v>
      </c>
      <c r="B2348" s="81" t="s">
        <v>1741</v>
      </c>
      <c r="C2348" s="80" t="s">
        <v>1742</v>
      </c>
      <c r="D2348" s="80">
        <v>3</v>
      </c>
      <c r="E2348" s="80">
        <v>1.5</v>
      </c>
      <c r="F2348" s="80">
        <v>1.5</v>
      </c>
      <c r="G2348" s="80"/>
      <c r="H2348" s="80" t="s">
        <v>1771</v>
      </c>
      <c r="I2348" s="26" t="s">
        <v>73</v>
      </c>
      <c r="J2348" t="str">
        <f t="shared" si="257"/>
        <v>BC02614SP TT ĐPT3</v>
      </c>
      <c r="K2348">
        <f t="shared" si="255"/>
        <v>1</v>
      </c>
      <c r="L2348" t="str">
        <f t="shared" si="258"/>
        <v/>
      </c>
      <c r="M2348" t="str">
        <f t="shared" si="259"/>
        <v>BC02614SP TT ĐPT3</v>
      </c>
      <c r="N2348">
        <f t="shared" si="256"/>
        <v>1</v>
      </c>
      <c r="O2348" t="str">
        <f t="shared" si="261"/>
        <v/>
      </c>
      <c r="P2348" t="str">
        <f t="shared" si="260"/>
        <v/>
      </c>
    </row>
    <row r="2349" spans="1:16" ht="33">
      <c r="A2349" s="80" t="s">
        <v>213</v>
      </c>
      <c r="B2349" s="81" t="s">
        <v>1772</v>
      </c>
      <c r="C2349" s="80" t="s">
        <v>1773</v>
      </c>
      <c r="D2349" s="80">
        <v>4</v>
      </c>
      <c r="E2349" s="80">
        <v>1.5</v>
      </c>
      <c r="F2349" s="80">
        <v>2.5</v>
      </c>
      <c r="G2349" s="80"/>
      <c r="H2349" s="80" t="s">
        <v>1771</v>
      </c>
      <c r="I2349" s="26" t="s">
        <v>13</v>
      </c>
      <c r="J2349" t="str">
        <f t="shared" si="257"/>
        <v>BC03701SP TT ĐPT4</v>
      </c>
      <c r="K2349">
        <f t="shared" si="255"/>
        <v>1</v>
      </c>
      <c r="L2349" t="str">
        <f t="shared" si="258"/>
        <v/>
      </c>
      <c r="M2349" t="str">
        <f t="shared" si="259"/>
        <v>BC03701SP TT ĐPT4</v>
      </c>
      <c r="N2349">
        <f t="shared" si="256"/>
        <v>1</v>
      </c>
      <c r="O2349" t="str">
        <f t="shared" si="261"/>
        <v/>
      </c>
      <c r="P2349" t="str">
        <f t="shared" si="260"/>
        <v/>
      </c>
    </row>
    <row r="2350" spans="1:16" ht="33">
      <c r="A2350" s="80" t="s">
        <v>215</v>
      </c>
      <c r="B2350" s="81" t="s">
        <v>1774</v>
      </c>
      <c r="C2350" s="80" t="s">
        <v>1775</v>
      </c>
      <c r="D2350" s="80">
        <v>3</v>
      </c>
      <c r="E2350" s="80">
        <v>1.5</v>
      </c>
      <c r="F2350" s="80">
        <v>1.5</v>
      </c>
      <c r="G2350" s="80"/>
      <c r="H2350" s="80" t="s">
        <v>1771</v>
      </c>
      <c r="I2350" s="26" t="s">
        <v>13</v>
      </c>
      <c r="J2350" t="str">
        <f t="shared" si="257"/>
        <v>BC03702SP TT ĐPT3</v>
      </c>
      <c r="K2350">
        <f t="shared" si="255"/>
        <v>1</v>
      </c>
      <c r="L2350" t="str">
        <f t="shared" si="258"/>
        <v/>
      </c>
      <c r="M2350" t="str">
        <f t="shared" si="259"/>
        <v>BC03702SP TT ĐPT3</v>
      </c>
      <c r="N2350">
        <f t="shared" si="256"/>
        <v>1</v>
      </c>
      <c r="O2350" t="str">
        <f t="shared" si="261"/>
        <v/>
      </c>
      <c r="P2350" t="str">
        <f t="shared" si="260"/>
        <v/>
      </c>
    </row>
    <row r="2351" spans="1:16" ht="33">
      <c r="A2351" s="80" t="s">
        <v>218</v>
      </c>
      <c r="B2351" s="81" t="s">
        <v>1776</v>
      </c>
      <c r="C2351" s="80" t="s">
        <v>1777</v>
      </c>
      <c r="D2351" s="80">
        <v>3</v>
      </c>
      <c r="E2351" s="80">
        <v>1</v>
      </c>
      <c r="F2351" s="80">
        <v>2</v>
      </c>
      <c r="G2351" s="80"/>
      <c r="H2351" s="80" t="s">
        <v>1771</v>
      </c>
      <c r="I2351" s="26" t="s">
        <v>13</v>
      </c>
      <c r="J2351" t="str">
        <f t="shared" si="257"/>
        <v>BC03703SP TT ĐPT3</v>
      </c>
      <c r="K2351">
        <f t="shared" si="255"/>
        <v>1</v>
      </c>
      <c r="L2351" t="str">
        <f t="shared" si="258"/>
        <v/>
      </c>
      <c r="M2351" t="str">
        <f t="shared" si="259"/>
        <v>BC03703SP TT ĐPT3</v>
      </c>
      <c r="N2351">
        <f t="shared" si="256"/>
        <v>1</v>
      </c>
      <c r="O2351" t="str">
        <f t="shared" si="261"/>
        <v/>
      </c>
      <c r="P2351" t="str">
        <f t="shared" si="260"/>
        <v/>
      </c>
    </row>
    <row r="2352" spans="1:16" ht="33">
      <c r="A2352" s="80" t="s">
        <v>38</v>
      </c>
      <c r="B2352" s="81" t="s">
        <v>1751</v>
      </c>
      <c r="C2352" s="80" t="s">
        <v>1752</v>
      </c>
      <c r="D2352" s="80">
        <v>4</v>
      </c>
      <c r="E2352" s="80">
        <v>0.5</v>
      </c>
      <c r="F2352" s="80">
        <v>3.5</v>
      </c>
      <c r="G2352" s="80"/>
      <c r="H2352" s="80" t="s">
        <v>1771</v>
      </c>
      <c r="I2352" s="26" t="s">
        <v>13</v>
      </c>
      <c r="J2352" t="str">
        <f t="shared" si="257"/>
        <v>BC03643SP TT ĐPT4</v>
      </c>
      <c r="K2352">
        <f t="shared" si="255"/>
        <v>1</v>
      </c>
      <c r="L2352" t="str">
        <f t="shared" si="258"/>
        <v/>
      </c>
      <c r="M2352" t="str">
        <f t="shared" si="259"/>
        <v>BC03643SP TT ĐPT4</v>
      </c>
      <c r="N2352">
        <f t="shared" si="256"/>
        <v>1</v>
      </c>
      <c r="O2352" t="str">
        <f t="shared" si="261"/>
        <v/>
      </c>
      <c r="P2352" t="str">
        <f t="shared" si="260"/>
        <v/>
      </c>
    </row>
    <row r="2353" spans="1:16" ht="33">
      <c r="A2353" s="80" t="s">
        <v>41</v>
      </c>
      <c r="B2353" s="81" t="s">
        <v>1753</v>
      </c>
      <c r="C2353" s="80" t="s">
        <v>1754</v>
      </c>
      <c r="D2353" s="80">
        <v>4</v>
      </c>
      <c r="E2353" s="80">
        <v>0.5</v>
      </c>
      <c r="F2353" s="80">
        <v>3.5</v>
      </c>
      <c r="G2353" s="80"/>
      <c r="H2353" s="80" t="s">
        <v>1771</v>
      </c>
      <c r="I2353" s="26" t="s">
        <v>13</v>
      </c>
      <c r="J2353" t="str">
        <f t="shared" si="257"/>
        <v>BC03644SP TT ĐPT4</v>
      </c>
      <c r="K2353">
        <f t="shared" si="255"/>
        <v>1</v>
      </c>
      <c r="L2353" t="str">
        <f t="shared" si="258"/>
        <v/>
      </c>
      <c r="M2353" t="str">
        <f t="shared" si="259"/>
        <v>BC03644SP TT ĐPT4</v>
      </c>
      <c r="N2353">
        <f t="shared" si="256"/>
        <v>1</v>
      </c>
      <c r="O2353" t="str">
        <f t="shared" si="261"/>
        <v/>
      </c>
      <c r="P2353" t="str">
        <f t="shared" si="260"/>
        <v/>
      </c>
    </row>
    <row r="2354" spans="1:16" ht="33">
      <c r="A2354" s="80" t="s">
        <v>47</v>
      </c>
      <c r="B2354" s="81" t="s">
        <v>1755</v>
      </c>
      <c r="C2354" s="80" t="s">
        <v>1756</v>
      </c>
      <c r="D2354" s="80">
        <v>3</v>
      </c>
      <c r="E2354" s="80">
        <v>1</v>
      </c>
      <c r="F2354" s="80">
        <v>2</v>
      </c>
      <c r="G2354" s="80"/>
      <c r="H2354" s="80" t="s">
        <v>1771</v>
      </c>
      <c r="I2354" s="26" t="s">
        <v>156</v>
      </c>
      <c r="J2354" t="str">
        <f t="shared" si="257"/>
        <v>BC03704SP TT ĐPT3</v>
      </c>
      <c r="K2354">
        <f t="shared" si="255"/>
        <v>1</v>
      </c>
      <c r="L2354" t="str">
        <f t="shared" si="258"/>
        <v/>
      </c>
      <c r="M2354" t="str">
        <f t="shared" si="259"/>
        <v>BC03704SP TT ĐPT3</v>
      </c>
      <c r="N2354">
        <f t="shared" si="256"/>
        <v>1</v>
      </c>
      <c r="O2354" t="str">
        <f t="shared" si="261"/>
        <v/>
      </c>
      <c r="P2354" t="str">
        <f t="shared" si="260"/>
        <v/>
      </c>
    </row>
    <row r="2355" spans="1:16" ht="33">
      <c r="A2355" s="80" t="s">
        <v>50</v>
      </c>
      <c r="B2355" s="81" t="s">
        <v>1757</v>
      </c>
      <c r="C2355" s="80" t="s">
        <v>1758</v>
      </c>
      <c r="D2355" s="80">
        <v>3</v>
      </c>
      <c r="E2355" s="80">
        <v>1</v>
      </c>
      <c r="F2355" s="80">
        <v>2</v>
      </c>
      <c r="G2355" s="80"/>
      <c r="H2355" s="80" t="s">
        <v>1771</v>
      </c>
      <c r="I2355" s="26" t="s">
        <v>156</v>
      </c>
      <c r="J2355" t="str">
        <f t="shared" si="257"/>
        <v>BC03705SP TT ĐPT3</v>
      </c>
      <c r="K2355">
        <f t="shared" si="255"/>
        <v>1</v>
      </c>
      <c r="L2355" t="str">
        <f t="shared" si="258"/>
        <v/>
      </c>
      <c r="M2355" t="str">
        <f t="shared" si="259"/>
        <v>BC03705SP TT ĐPT3</v>
      </c>
      <c r="N2355">
        <f t="shared" si="256"/>
        <v>1</v>
      </c>
      <c r="O2355" t="str">
        <f t="shared" si="261"/>
        <v/>
      </c>
      <c r="P2355" t="str">
        <f t="shared" si="260"/>
        <v/>
      </c>
    </row>
    <row r="2356" spans="1:16" ht="33">
      <c r="A2356" s="80" t="s">
        <v>53</v>
      </c>
      <c r="B2356" s="81" t="s">
        <v>1778</v>
      </c>
      <c r="C2356" s="80" t="s">
        <v>1779</v>
      </c>
      <c r="D2356" s="80">
        <v>3</v>
      </c>
      <c r="E2356" s="80">
        <v>1</v>
      </c>
      <c r="F2356" s="80">
        <v>2</v>
      </c>
      <c r="G2356" s="80"/>
      <c r="H2356" s="80" t="s">
        <v>1771</v>
      </c>
      <c r="I2356" s="26" t="s">
        <v>73</v>
      </c>
      <c r="J2356" t="str">
        <f t="shared" si="257"/>
        <v>BC03706SP TT ĐPT3</v>
      </c>
      <c r="K2356">
        <f t="shared" si="255"/>
        <v>1</v>
      </c>
      <c r="L2356" t="str">
        <f t="shared" si="258"/>
        <v/>
      </c>
      <c r="M2356" t="str">
        <f t="shared" si="259"/>
        <v>BC03706SP TT ĐPT3</v>
      </c>
      <c r="N2356">
        <f t="shared" si="256"/>
        <v>1</v>
      </c>
      <c r="O2356" t="str">
        <f t="shared" si="261"/>
        <v/>
      </c>
      <c r="P2356" t="str">
        <f t="shared" si="260"/>
        <v/>
      </c>
    </row>
    <row r="2357" spans="1:16" ht="33">
      <c r="A2357" s="80" t="s">
        <v>56</v>
      </c>
      <c r="B2357" s="81" t="s">
        <v>1780</v>
      </c>
      <c r="C2357" s="80" t="s">
        <v>1781</v>
      </c>
      <c r="D2357" s="80">
        <v>3</v>
      </c>
      <c r="E2357" s="80">
        <v>1</v>
      </c>
      <c r="F2357" s="80">
        <v>2</v>
      </c>
      <c r="G2357" s="80"/>
      <c r="H2357" s="80" t="s">
        <v>1771</v>
      </c>
      <c r="I2357" s="26" t="s">
        <v>73</v>
      </c>
      <c r="J2357" t="str">
        <f t="shared" si="257"/>
        <v>BC03707SP TT ĐPT3</v>
      </c>
      <c r="K2357">
        <f t="shared" si="255"/>
        <v>1</v>
      </c>
      <c r="L2357" t="str">
        <f t="shared" si="258"/>
        <v/>
      </c>
      <c r="M2357" t="str">
        <f t="shared" si="259"/>
        <v>BC03707SP TT ĐPT3</v>
      </c>
      <c r="N2357">
        <f t="shared" si="256"/>
        <v>1</v>
      </c>
      <c r="O2357" t="str">
        <f t="shared" si="261"/>
        <v/>
      </c>
      <c r="P2357" t="str">
        <f t="shared" si="260"/>
        <v/>
      </c>
    </row>
    <row r="2358" spans="1:16" ht="33">
      <c r="A2358" s="80" t="s">
        <v>59</v>
      </c>
      <c r="B2358" s="81" t="s">
        <v>1769</v>
      </c>
      <c r="C2358" s="80" t="s">
        <v>1770</v>
      </c>
      <c r="D2358" s="80">
        <v>3</v>
      </c>
      <c r="E2358" s="80">
        <v>1</v>
      </c>
      <c r="F2358" s="80">
        <v>2</v>
      </c>
      <c r="G2358" s="80"/>
      <c r="H2358" s="80" t="s">
        <v>1771</v>
      </c>
      <c r="I2358" s="26" t="s">
        <v>73</v>
      </c>
      <c r="J2358" t="str">
        <f t="shared" si="257"/>
        <v>BC03708SP TT ĐPT3</v>
      </c>
      <c r="K2358">
        <f t="shared" si="255"/>
        <v>1</v>
      </c>
      <c r="L2358" t="str">
        <f t="shared" si="258"/>
        <v/>
      </c>
      <c r="M2358" t="str">
        <f t="shared" si="259"/>
        <v>BC03708SP TT ĐPT3</v>
      </c>
      <c r="N2358">
        <f t="shared" si="256"/>
        <v>1</v>
      </c>
      <c r="O2358" t="str">
        <f t="shared" si="261"/>
        <v/>
      </c>
      <c r="P2358" t="str">
        <f t="shared" si="260"/>
        <v/>
      </c>
    </row>
    <row r="2359" spans="1:16" ht="33">
      <c r="A2359" s="80" t="s">
        <v>62</v>
      </c>
      <c r="B2359" s="81" t="s">
        <v>1761</v>
      </c>
      <c r="C2359" s="80" t="s">
        <v>1762</v>
      </c>
      <c r="D2359" s="80">
        <v>3</v>
      </c>
      <c r="E2359" s="80">
        <v>1</v>
      </c>
      <c r="F2359" s="80">
        <v>2</v>
      </c>
      <c r="G2359" s="80"/>
      <c r="H2359" s="80" t="s">
        <v>1771</v>
      </c>
      <c r="I2359" s="26" t="s">
        <v>73</v>
      </c>
      <c r="J2359" t="str">
        <f t="shared" si="257"/>
        <v>BC03709SP TT ĐPT3</v>
      </c>
      <c r="K2359">
        <f t="shared" si="255"/>
        <v>1</v>
      </c>
      <c r="L2359" t="str">
        <f t="shared" si="258"/>
        <v/>
      </c>
      <c r="M2359" t="str">
        <f t="shared" si="259"/>
        <v>BC03709SP TT ĐPT3</v>
      </c>
      <c r="N2359">
        <f t="shared" si="256"/>
        <v>1</v>
      </c>
      <c r="O2359" t="str">
        <f t="shared" si="261"/>
        <v/>
      </c>
      <c r="P2359" t="str">
        <f t="shared" si="260"/>
        <v/>
      </c>
    </row>
    <row r="2360" spans="1:16" ht="33">
      <c r="A2360" s="80" t="s">
        <v>65</v>
      </c>
      <c r="B2360" s="81" t="s">
        <v>1765</v>
      </c>
      <c r="C2360" s="80" t="s">
        <v>1766</v>
      </c>
      <c r="D2360" s="80">
        <v>3</v>
      </c>
      <c r="E2360" s="80">
        <v>1.5</v>
      </c>
      <c r="F2360" s="80">
        <v>1.5</v>
      </c>
      <c r="G2360" s="80"/>
      <c r="H2360" s="80" t="s">
        <v>1771</v>
      </c>
      <c r="I2360" s="26" t="s">
        <v>73</v>
      </c>
      <c r="J2360" t="str">
        <f t="shared" si="257"/>
        <v>BC03710SP TT ĐPT3</v>
      </c>
      <c r="K2360">
        <f t="shared" si="255"/>
        <v>1</v>
      </c>
      <c r="L2360" t="str">
        <f t="shared" si="258"/>
        <v/>
      </c>
      <c r="M2360" t="str">
        <f t="shared" si="259"/>
        <v>BC03710SP TT ĐPT3</v>
      </c>
      <c r="N2360">
        <f t="shared" si="256"/>
        <v>1</v>
      </c>
      <c r="O2360" t="str">
        <f t="shared" si="261"/>
        <v/>
      </c>
      <c r="P2360" t="str">
        <f t="shared" si="260"/>
        <v/>
      </c>
    </row>
    <row r="2361" spans="1:16" ht="33">
      <c r="A2361" s="80" t="s">
        <v>68</v>
      </c>
      <c r="B2361" s="81" t="s">
        <v>442</v>
      </c>
      <c r="C2361" s="80" t="s">
        <v>443</v>
      </c>
      <c r="D2361" s="80">
        <v>3</v>
      </c>
      <c r="E2361" s="80">
        <v>1.5</v>
      </c>
      <c r="F2361" s="80">
        <v>1.5</v>
      </c>
      <c r="G2361" s="80"/>
      <c r="H2361" s="80" t="s">
        <v>1771</v>
      </c>
      <c r="I2361" s="26" t="s">
        <v>73</v>
      </c>
      <c r="J2361" t="str">
        <f t="shared" si="257"/>
        <v>PT03925SP TT ĐPT3</v>
      </c>
      <c r="K2361">
        <f t="shared" si="255"/>
        <v>1</v>
      </c>
      <c r="L2361" t="str">
        <f t="shared" si="258"/>
        <v/>
      </c>
      <c r="M2361" t="str">
        <f t="shared" si="259"/>
        <v>PT03925SP TT ĐPT3</v>
      </c>
      <c r="N2361">
        <f t="shared" si="256"/>
        <v>1</v>
      </c>
      <c r="O2361" t="str">
        <f t="shared" si="261"/>
        <v/>
      </c>
      <c r="P2361" t="str">
        <f t="shared" si="260"/>
        <v/>
      </c>
    </row>
    <row r="2362" spans="1:16" ht="33">
      <c r="A2362" s="86" t="s">
        <v>168</v>
      </c>
      <c r="B2362" s="87" t="s">
        <v>169</v>
      </c>
      <c r="C2362" s="88" t="s">
        <v>170</v>
      </c>
      <c r="D2362" s="89">
        <v>1</v>
      </c>
      <c r="E2362" s="89">
        <v>1</v>
      </c>
      <c r="F2362" s="89">
        <v>0</v>
      </c>
      <c r="G2362" s="89"/>
      <c r="H2362" s="80" t="s">
        <v>1771</v>
      </c>
      <c r="I2362" s="26" t="s">
        <v>13</v>
      </c>
      <c r="J2362" t="str">
        <f t="shared" si="257"/>
        <v>ĐC01015SP TT ĐPT1</v>
      </c>
      <c r="K2362">
        <f t="shared" si="255"/>
        <v>1</v>
      </c>
      <c r="L2362" t="str">
        <f t="shared" si="258"/>
        <v/>
      </c>
      <c r="M2362" t="str">
        <f t="shared" si="259"/>
        <v>ĐC01015SP TT ĐPT1</v>
      </c>
      <c r="N2362">
        <f t="shared" si="256"/>
        <v>1</v>
      </c>
      <c r="O2362" t="str">
        <f t="shared" si="261"/>
        <v/>
      </c>
      <c r="P2362" t="str">
        <f t="shared" si="260"/>
        <v/>
      </c>
    </row>
    <row r="2363" spans="1:16" ht="33">
      <c r="A2363" s="86" t="s">
        <v>171</v>
      </c>
      <c r="B2363" s="87" t="s">
        <v>172</v>
      </c>
      <c r="C2363" s="88" t="s">
        <v>173</v>
      </c>
      <c r="D2363" s="89">
        <v>1</v>
      </c>
      <c r="E2363" s="89">
        <v>0</v>
      </c>
      <c r="F2363" s="89">
        <v>1</v>
      </c>
      <c r="G2363" s="89"/>
      <c r="H2363" s="80" t="s">
        <v>1771</v>
      </c>
      <c r="I2363" s="26" t="s">
        <v>13</v>
      </c>
      <c r="J2363" t="str">
        <f t="shared" si="257"/>
        <v>ĐC01016SP TT ĐPT1</v>
      </c>
      <c r="K2363">
        <f t="shared" si="255"/>
        <v>2</v>
      </c>
      <c r="L2363" t="str">
        <f t="shared" si="258"/>
        <v>HK1</v>
      </c>
      <c r="M2363" t="str">
        <f t="shared" si="259"/>
        <v>ĐC01016SP TT ĐPT1</v>
      </c>
      <c r="N2363">
        <f t="shared" si="256"/>
        <v>1</v>
      </c>
      <c r="O2363" t="str">
        <f t="shared" si="261"/>
        <v/>
      </c>
      <c r="P2363" t="str">
        <f t="shared" si="260"/>
        <v>HK1</v>
      </c>
    </row>
    <row r="2364" spans="1:16" ht="33">
      <c r="A2364" s="86" t="s">
        <v>174</v>
      </c>
      <c r="B2364" s="87" t="s">
        <v>175</v>
      </c>
      <c r="C2364" s="88" t="s">
        <v>176</v>
      </c>
      <c r="D2364" s="89">
        <v>1</v>
      </c>
      <c r="E2364" s="89">
        <v>0</v>
      </c>
      <c r="F2364" s="89">
        <v>1</v>
      </c>
      <c r="G2364" s="89"/>
      <c r="H2364" s="80" t="s">
        <v>1771</v>
      </c>
      <c r="I2364" s="26" t="s">
        <v>13</v>
      </c>
      <c r="J2364" t="str">
        <f t="shared" si="257"/>
        <v>ĐC01017SP TT ĐPT1</v>
      </c>
      <c r="K2364">
        <f t="shared" si="255"/>
        <v>1</v>
      </c>
      <c r="L2364" t="str">
        <f t="shared" si="258"/>
        <v/>
      </c>
      <c r="M2364" t="str">
        <f t="shared" si="259"/>
        <v>ĐC01017SP TT ĐPT1</v>
      </c>
      <c r="N2364">
        <f t="shared" si="256"/>
        <v>1</v>
      </c>
      <c r="O2364" t="str">
        <f t="shared" si="261"/>
        <v/>
      </c>
      <c r="P2364" t="str">
        <f t="shared" si="260"/>
        <v/>
      </c>
    </row>
    <row r="2365" spans="1:16" ht="33">
      <c r="A2365" s="86" t="s">
        <v>177</v>
      </c>
      <c r="B2365" s="87" t="s">
        <v>178</v>
      </c>
      <c r="C2365" s="88" t="s">
        <v>179</v>
      </c>
      <c r="D2365" s="89">
        <v>2</v>
      </c>
      <c r="E2365" s="89">
        <v>2</v>
      </c>
      <c r="F2365" s="89">
        <v>0</v>
      </c>
      <c r="G2365" s="89"/>
      <c r="H2365" s="80" t="s">
        <v>1771</v>
      </c>
      <c r="I2365" s="26" t="s">
        <v>13</v>
      </c>
      <c r="J2365" t="str">
        <f t="shared" si="257"/>
        <v>QA01005SP TT ĐPT2</v>
      </c>
      <c r="K2365">
        <f t="shared" si="255"/>
        <v>1</v>
      </c>
      <c r="L2365" t="str">
        <f t="shared" si="258"/>
        <v/>
      </c>
      <c r="M2365" t="str">
        <f t="shared" si="259"/>
        <v>QA01005SP TT ĐPT2</v>
      </c>
      <c r="N2365">
        <f t="shared" si="256"/>
        <v>1</v>
      </c>
      <c r="O2365" t="str">
        <f t="shared" si="261"/>
        <v/>
      </c>
      <c r="P2365" t="str">
        <f t="shared" si="260"/>
        <v/>
      </c>
    </row>
    <row r="2366" spans="1:16" ht="33">
      <c r="A2366" s="86" t="s">
        <v>180</v>
      </c>
      <c r="B2366" s="87" t="s">
        <v>181</v>
      </c>
      <c r="C2366" s="88" t="s">
        <v>182</v>
      </c>
      <c r="D2366" s="89">
        <v>2</v>
      </c>
      <c r="E2366" s="89">
        <v>1.5</v>
      </c>
      <c r="F2366" s="89">
        <v>0.5</v>
      </c>
      <c r="G2366" s="89"/>
      <c r="H2366" s="80" t="s">
        <v>1771</v>
      </c>
      <c r="I2366" s="26" t="s">
        <v>13</v>
      </c>
      <c r="J2366" t="str">
        <f t="shared" si="257"/>
        <v>QA01006SP TT ĐPT2</v>
      </c>
      <c r="K2366">
        <f t="shared" si="255"/>
        <v>1</v>
      </c>
      <c r="L2366" t="str">
        <f t="shared" si="258"/>
        <v/>
      </c>
      <c r="M2366" t="str">
        <f t="shared" si="259"/>
        <v>QA01006SP TT ĐPT2</v>
      </c>
      <c r="N2366">
        <f t="shared" si="256"/>
        <v>1</v>
      </c>
      <c r="O2366" t="str">
        <f t="shared" si="261"/>
        <v/>
      </c>
      <c r="P2366" t="str">
        <f t="shared" si="260"/>
        <v/>
      </c>
    </row>
    <row r="2367" spans="1:16" ht="33">
      <c r="A2367" s="86" t="s">
        <v>183</v>
      </c>
      <c r="B2367" s="87" t="s">
        <v>184</v>
      </c>
      <c r="C2367" s="88" t="s">
        <v>185</v>
      </c>
      <c r="D2367" s="89">
        <v>3</v>
      </c>
      <c r="E2367" s="89">
        <v>1</v>
      </c>
      <c r="F2367" s="89">
        <v>2</v>
      </c>
      <c r="G2367" s="89"/>
      <c r="H2367" s="80" t="s">
        <v>1771</v>
      </c>
      <c r="I2367" s="26" t="s">
        <v>13</v>
      </c>
      <c r="J2367" t="str">
        <f t="shared" si="257"/>
        <v>QA01007SP TT ĐPT3</v>
      </c>
      <c r="K2367">
        <f t="shared" si="255"/>
        <v>1</v>
      </c>
      <c r="L2367" t="str">
        <f t="shared" si="258"/>
        <v/>
      </c>
      <c r="M2367" t="str">
        <f t="shared" si="259"/>
        <v>QA01007SP TT ĐPT3</v>
      </c>
      <c r="N2367">
        <f t="shared" si="256"/>
        <v>1</v>
      </c>
      <c r="O2367" t="str">
        <f t="shared" si="261"/>
        <v/>
      </c>
      <c r="P2367" t="str">
        <f t="shared" si="260"/>
        <v/>
      </c>
    </row>
    <row r="2368" spans="1:16" ht="33">
      <c r="A2368" s="86" t="s">
        <v>186</v>
      </c>
      <c r="B2368" s="87" t="s">
        <v>187</v>
      </c>
      <c r="C2368" s="88" t="s">
        <v>188</v>
      </c>
      <c r="D2368" s="89">
        <v>1</v>
      </c>
      <c r="E2368" s="89">
        <v>0.5</v>
      </c>
      <c r="F2368" s="89">
        <v>0.5</v>
      </c>
      <c r="G2368" s="89"/>
      <c r="H2368" s="80" t="s">
        <v>1771</v>
      </c>
      <c r="I2368" s="26" t="s">
        <v>13</v>
      </c>
      <c r="J2368" t="str">
        <f t="shared" si="257"/>
        <v>QA01008SP TT ĐPT1</v>
      </c>
      <c r="K2368">
        <f t="shared" si="255"/>
        <v>1</v>
      </c>
      <c r="L2368" t="str">
        <f t="shared" si="258"/>
        <v/>
      </c>
      <c r="M2368" t="str">
        <f t="shared" si="259"/>
        <v>QA01008SP TT ĐPT1</v>
      </c>
      <c r="N2368">
        <f t="shared" si="256"/>
        <v>1</v>
      </c>
      <c r="O2368" t="str">
        <f t="shared" si="261"/>
        <v/>
      </c>
      <c r="P2368" t="str">
        <f t="shared" si="260"/>
        <v/>
      </c>
    </row>
    <row r="2369" spans="1:16" ht="33">
      <c r="A2369" s="86" t="s">
        <v>189</v>
      </c>
      <c r="B2369" s="87" t="s">
        <v>190</v>
      </c>
      <c r="C2369" s="88" t="s">
        <v>191</v>
      </c>
      <c r="D2369" s="89">
        <v>1</v>
      </c>
      <c r="E2369" s="89">
        <v>0</v>
      </c>
      <c r="F2369" s="89">
        <v>1</v>
      </c>
      <c r="G2369" s="89"/>
      <c r="H2369" s="80" t="s">
        <v>1771</v>
      </c>
      <c r="I2369" s="26" t="s">
        <v>73</v>
      </c>
      <c r="J2369" t="str">
        <f t="shared" si="257"/>
        <v>ĐC01018SP TT ĐPT1</v>
      </c>
      <c r="K2369">
        <f t="shared" si="255"/>
        <v>1</v>
      </c>
      <c r="L2369" t="str">
        <f t="shared" si="258"/>
        <v/>
      </c>
      <c r="M2369" t="str">
        <f t="shared" si="259"/>
        <v>ĐC01018SP TT ĐPT1</v>
      </c>
      <c r="N2369">
        <f t="shared" si="256"/>
        <v>1</v>
      </c>
      <c r="O2369" t="str">
        <f t="shared" si="261"/>
        <v/>
      </c>
      <c r="P2369" t="str">
        <f t="shared" si="260"/>
        <v/>
      </c>
    </row>
    <row r="2370" spans="1:16" ht="33">
      <c r="A2370" s="86" t="s">
        <v>192</v>
      </c>
      <c r="B2370" s="87" t="s">
        <v>193</v>
      </c>
      <c r="C2370" s="88" t="s">
        <v>194</v>
      </c>
      <c r="D2370" s="89">
        <v>1</v>
      </c>
      <c r="E2370" s="89">
        <v>0</v>
      </c>
      <c r="F2370" s="89">
        <v>1</v>
      </c>
      <c r="G2370" s="89"/>
      <c r="H2370" s="80" t="s">
        <v>1771</v>
      </c>
      <c r="I2370" s="26" t="s">
        <v>73</v>
      </c>
      <c r="J2370" t="str">
        <f t="shared" si="257"/>
        <v>ĐC01019SP TT ĐPT1</v>
      </c>
      <c r="K2370">
        <f t="shared" ref="K2370:K2433" si="262">COUNTIF($J$2:$J$3265,J2370)</f>
        <v>1</v>
      </c>
      <c r="L2370" t="str">
        <f t="shared" si="258"/>
        <v/>
      </c>
      <c r="M2370" t="str">
        <f t="shared" si="259"/>
        <v>ĐC01019SP TT ĐPT1</v>
      </c>
      <c r="N2370">
        <f t="shared" ref="N2370:N2433" si="263">COUNTIF(M2370:M5655,M2370)</f>
        <v>1</v>
      </c>
      <c r="O2370" t="str">
        <f t="shared" si="261"/>
        <v/>
      </c>
      <c r="P2370" t="str">
        <f t="shared" si="260"/>
        <v/>
      </c>
    </row>
    <row r="2371" spans="1:16" ht="33">
      <c r="A2371" s="90" t="s">
        <v>195</v>
      </c>
      <c r="B2371" s="87" t="s">
        <v>196</v>
      </c>
      <c r="C2371" s="88" t="s">
        <v>197</v>
      </c>
      <c r="D2371" s="89">
        <v>1</v>
      </c>
      <c r="E2371" s="89">
        <v>0</v>
      </c>
      <c r="F2371" s="89">
        <v>1</v>
      </c>
      <c r="G2371" s="89"/>
      <c r="H2371" s="80" t="s">
        <v>1771</v>
      </c>
      <c r="I2371" s="26" t="s">
        <v>73</v>
      </c>
      <c r="J2371" t="str">
        <f t="shared" ref="J2371:J2434" si="264">CONCATENATE(B2371,H2371,D2371)</f>
        <v>ĐC01020SP TT ĐPT1</v>
      </c>
      <c r="K2371">
        <f t="shared" si="262"/>
        <v>1</v>
      </c>
      <c r="L2371" t="str">
        <f t="shared" ref="L2371:L2434" si="265">IF(K2371=2,"HK1","")</f>
        <v/>
      </c>
      <c r="M2371" t="str">
        <f t="shared" ref="M2371:M2434" si="266">CONCATENATE(B2371,H2371,D2371)</f>
        <v>ĐC01020SP TT ĐPT1</v>
      </c>
      <c r="N2371">
        <f t="shared" si="263"/>
        <v>1</v>
      </c>
      <c r="O2371" t="str">
        <f t="shared" si="261"/>
        <v/>
      </c>
      <c r="P2371" t="str">
        <f t="shared" si="260"/>
        <v/>
      </c>
    </row>
    <row r="2372" spans="1:16" ht="33">
      <c r="A2372" s="90" t="s">
        <v>198</v>
      </c>
      <c r="B2372" s="87" t="s">
        <v>199</v>
      </c>
      <c r="C2372" s="88" t="s">
        <v>200</v>
      </c>
      <c r="D2372" s="89">
        <v>1</v>
      </c>
      <c r="E2372" s="89">
        <v>0</v>
      </c>
      <c r="F2372" s="89">
        <v>1</v>
      </c>
      <c r="G2372" s="89"/>
      <c r="H2372" s="80" t="s">
        <v>1771</v>
      </c>
      <c r="I2372" s="26" t="s">
        <v>73</v>
      </c>
      <c r="J2372" t="str">
        <f t="shared" si="264"/>
        <v>ĐC01021SP TT ĐPT1</v>
      </c>
      <c r="K2372">
        <f t="shared" si="262"/>
        <v>1</v>
      </c>
      <c r="L2372" t="str">
        <f t="shared" si="265"/>
        <v/>
      </c>
      <c r="M2372" t="str">
        <f t="shared" si="266"/>
        <v>ĐC01021SP TT ĐPT1</v>
      </c>
      <c r="N2372">
        <f t="shared" si="263"/>
        <v>1</v>
      </c>
      <c r="O2372" t="str">
        <f t="shared" si="261"/>
        <v/>
      </c>
      <c r="P2372" t="str">
        <f t="shared" si="260"/>
        <v/>
      </c>
    </row>
    <row r="2373" spans="1:16" ht="33">
      <c r="A2373" s="80" t="s">
        <v>202</v>
      </c>
      <c r="B2373" s="81" t="s">
        <v>1203</v>
      </c>
      <c r="C2373" s="80" t="s">
        <v>11</v>
      </c>
      <c r="D2373" s="80">
        <v>3</v>
      </c>
      <c r="E2373" s="80">
        <v>2.5</v>
      </c>
      <c r="F2373" s="80">
        <v>0.5</v>
      </c>
      <c r="G2373" s="80"/>
      <c r="H2373" s="80" t="s">
        <v>1782</v>
      </c>
      <c r="I2373" s="26" t="s">
        <v>13</v>
      </c>
      <c r="J2373" t="str">
        <f t="shared" si="264"/>
        <v>TM01012SP Truyền Thông Đại chúng3</v>
      </c>
      <c r="K2373">
        <f t="shared" si="262"/>
        <v>1</v>
      </c>
      <c r="L2373" t="str">
        <f t="shared" si="265"/>
        <v/>
      </c>
      <c r="M2373" t="str">
        <f t="shared" si="266"/>
        <v>TM01012SP Truyền Thông Đại chúng3</v>
      </c>
      <c r="N2373">
        <f t="shared" si="263"/>
        <v>2</v>
      </c>
      <c r="O2373" t="str">
        <f t="shared" si="261"/>
        <v>HK2</v>
      </c>
      <c r="P2373" t="str">
        <f t="shared" si="260"/>
        <v>HK2</v>
      </c>
    </row>
    <row r="2374" spans="1:16" ht="33">
      <c r="A2374" s="80" t="s">
        <v>203</v>
      </c>
      <c r="B2374" s="81" t="s">
        <v>1206</v>
      </c>
      <c r="C2374" s="80" t="s">
        <v>16</v>
      </c>
      <c r="D2374" s="80">
        <v>2</v>
      </c>
      <c r="E2374" s="80">
        <v>1.5</v>
      </c>
      <c r="F2374" s="80">
        <v>0.5</v>
      </c>
      <c r="G2374" s="80"/>
      <c r="H2374" s="80" t="s">
        <v>1782</v>
      </c>
      <c r="I2374" s="26" t="s">
        <v>13</v>
      </c>
      <c r="J2374" t="str">
        <f t="shared" si="264"/>
        <v>KT01011SP Truyền Thông Đại chúng2</v>
      </c>
      <c r="K2374">
        <f t="shared" si="262"/>
        <v>1</v>
      </c>
      <c r="L2374" t="str">
        <f t="shared" si="265"/>
        <v/>
      </c>
      <c r="M2374" t="str">
        <f t="shared" si="266"/>
        <v>KT01011SP Truyền Thông Đại chúng2</v>
      </c>
      <c r="N2374">
        <f t="shared" si="263"/>
        <v>2</v>
      </c>
      <c r="O2374" t="str">
        <f t="shared" si="261"/>
        <v>HK2</v>
      </c>
      <c r="P2374" t="str">
        <f t="shared" si="260"/>
        <v>HK2</v>
      </c>
    </row>
    <row r="2375" spans="1:16" ht="33">
      <c r="A2375" s="80" t="s">
        <v>204</v>
      </c>
      <c r="B2375" s="81" t="s">
        <v>1208</v>
      </c>
      <c r="C2375" s="80" t="s">
        <v>12</v>
      </c>
      <c r="D2375" s="80">
        <v>2</v>
      </c>
      <c r="E2375" s="80">
        <v>1.5</v>
      </c>
      <c r="F2375" s="80">
        <v>0.5</v>
      </c>
      <c r="G2375" s="80"/>
      <c r="H2375" s="80" t="s">
        <v>1782</v>
      </c>
      <c r="I2375" s="26" t="s">
        <v>13</v>
      </c>
      <c r="J2375" t="str">
        <f t="shared" si="264"/>
        <v>CN01002SP Truyền Thông Đại chúng2</v>
      </c>
      <c r="K2375">
        <f t="shared" si="262"/>
        <v>2</v>
      </c>
      <c r="L2375" t="str">
        <f t="shared" si="265"/>
        <v>HK1</v>
      </c>
      <c r="M2375" t="str">
        <f t="shared" si="266"/>
        <v>CN01002SP Truyền Thông Đại chúng2</v>
      </c>
      <c r="N2375">
        <f t="shared" si="263"/>
        <v>1</v>
      </c>
      <c r="O2375" t="str">
        <f t="shared" si="261"/>
        <v/>
      </c>
      <c r="P2375" t="str">
        <f t="shared" si="260"/>
        <v>HK1</v>
      </c>
    </row>
    <row r="2376" spans="1:16" ht="33">
      <c r="A2376" s="80" t="s">
        <v>205</v>
      </c>
      <c r="B2376" s="81" t="s">
        <v>1211</v>
      </c>
      <c r="C2376" s="80" t="s">
        <v>21</v>
      </c>
      <c r="D2376" s="80">
        <v>2</v>
      </c>
      <c r="E2376" s="80">
        <v>1.5</v>
      </c>
      <c r="F2376" s="80">
        <v>0.5</v>
      </c>
      <c r="G2376" s="80"/>
      <c r="H2376" s="80" t="s">
        <v>1782</v>
      </c>
      <c r="I2376" s="26" t="s">
        <v>13</v>
      </c>
      <c r="J2376" t="str">
        <f t="shared" si="264"/>
        <v>LS01002SP Truyền Thông Đại chúng2</v>
      </c>
      <c r="K2376">
        <f t="shared" si="262"/>
        <v>1</v>
      </c>
      <c r="L2376" t="str">
        <f t="shared" si="265"/>
        <v/>
      </c>
      <c r="M2376" t="str">
        <f t="shared" si="266"/>
        <v>LS01002SP Truyền Thông Đại chúng2</v>
      </c>
      <c r="N2376">
        <f t="shared" si="263"/>
        <v>1</v>
      </c>
      <c r="O2376" t="str">
        <f t="shared" si="261"/>
        <v/>
      </c>
      <c r="P2376" t="str">
        <f t="shared" si="260"/>
        <v/>
      </c>
    </row>
    <row r="2377" spans="1:16" ht="33">
      <c r="A2377" s="80" t="s">
        <v>208</v>
      </c>
      <c r="B2377" s="81" t="s">
        <v>23</v>
      </c>
      <c r="C2377" s="80" t="s">
        <v>24</v>
      </c>
      <c r="D2377" s="80">
        <v>2</v>
      </c>
      <c r="E2377" s="80">
        <v>1.5</v>
      </c>
      <c r="F2377" s="80">
        <v>0.5</v>
      </c>
      <c r="G2377" s="80"/>
      <c r="H2377" s="80" t="s">
        <v>1782</v>
      </c>
      <c r="I2377" s="26" t="s">
        <v>13</v>
      </c>
      <c r="J2377" t="str">
        <f t="shared" si="264"/>
        <v>TH01001SP Truyền Thông Đại chúng2</v>
      </c>
      <c r="K2377">
        <f t="shared" si="262"/>
        <v>2</v>
      </c>
      <c r="L2377" t="str">
        <f t="shared" si="265"/>
        <v>HK1</v>
      </c>
      <c r="M2377" t="str">
        <f t="shared" si="266"/>
        <v>TH01001SP Truyền Thông Đại chúng2</v>
      </c>
      <c r="N2377">
        <f t="shared" si="263"/>
        <v>1</v>
      </c>
      <c r="O2377" t="str">
        <f t="shared" si="261"/>
        <v/>
      </c>
      <c r="P2377" t="str">
        <f t="shared" si="260"/>
        <v>HK1</v>
      </c>
    </row>
    <row r="2378" spans="1:16" ht="33">
      <c r="A2378" s="80" t="s">
        <v>211</v>
      </c>
      <c r="B2378" s="81" t="s">
        <v>26</v>
      </c>
      <c r="C2378" s="80" t="s">
        <v>27</v>
      </c>
      <c r="D2378" s="80">
        <v>3</v>
      </c>
      <c r="E2378" s="80">
        <v>2</v>
      </c>
      <c r="F2378" s="80">
        <v>1</v>
      </c>
      <c r="G2378" s="80" t="s">
        <v>28</v>
      </c>
      <c r="H2378" s="80" t="s">
        <v>1782</v>
      </c>
      <c r="I2378" s="26" t="s">
        <v>13</v>
      </c>
      <c r="J2378" t="str">
        <f t="shared" si="264"/>
        <v>NP01001SP Truyền Thông Đại chúng3</v>
      </c>
      <c r="K2378">
        <f t="shared" si="262"/>
        <v>1</v>
      </c>
      <c r="L2378" t="str">
        <f t="shared" si="265"/>
        <v/>
      </c>
      <c r="M2378" t="str">
        <f t="shared" si="266"/>
        <v>NP01001SP Truyền Thông Đại chúng3</v>
      </c>
      <c r="N2378">
        <f t="shared" si="263"/>
        <v>2</v>
      </c>
      <c r="O2378" t="str">
        <f t="shared" si="261"/>
        <v>HK2</v>
      </c>
      <c r="P2378" t="str">
        <f t="shared" ref="P2378:P2441" si="267">IF(AND(L2378="HK1",O2378=""),"HK1",IF(AND(L2378="",O2378=""),"",IF(AND(L2378="",O2378="HK2"),"HK2")))</f>
        <v>HK2</v>
      </c>
    </row>
    <row r="2379" spans="1:16" ht="33">
      <c r="A2379" s="80" t="s">
        <v>213</v>
      </c>
      <c r="B2379" s="81" t="s">
        <v>30</v>
      </c>
      <c r="C2379" s="80" t="s">
        <v>508</v>
      </c>
      <c r="D2379" s="80">
        <v>2</v>
      </c>
      <c r="E2379" s="80">
        <v>1.5</v>
      </c>
      <c r="F2379" s="80">
        <v>0.5</v>
      </c>
      <c r="G2379" s="80"/>
      <c r="H2379" s="80" t="s">
        <v>1782</v>
      </c>
      <c r="I2379" s="26" t="s">
        <v>13</v>
      </c>
      <c r="J2379" t="str">
        <f t="shared" si="264"/>
        <v>CT01001SP Truyền Thông Đại chúng2</v>
      </c>
      <c r="K2379">
        <f t="shared" si="262"/>
        <v>2</v>
      </c>
      <c r="L2379" t="str">
        <f t="shared" si="265"/>
        <v>HK1</v>
      </c>
      <c r="M2379" t="str">
        <f t="shared" si="266"/>
        <v>CT01001SP Truyền Thông Đại chúng2</v>
      </c>
      <c r="N2379">
        <f t="shared" si="263"/>
        <v>1</v>
      </c>
      <c r="O2379" t="str">
        <f t="shared" si="261"/>
        <v/>
      </c>
      <c r="P2379" t="str">
        <f t="shared" si="267"/>
        <v>HK1</v>
      </c>
    </row>
    <row r="2380" spans="1:16" ht="33">
      <c r="A2380" s="80" t="s">
        <v>215</v>
      </c>
      <c r="B2380" s="81" t="s">
        <v>33</v>
      </c>
      <c r="C2380" s="80" t="s">
        <v>1435</v>
      </c>
      <c r="D2380" s="80">
        <v>2</v>
      </c>
      <c r="E2380" s="80">
        <v>1.5</v>
      </c>
      <c r="F2380" s="80">
        <v>0.5</v>
      </c>
      <c r="G2380" s="80"/>
      <c r="H2380" s="80" t="s">
        <v>1782</v>
      </c>
      <c r="I2380" s="26" t="s">
        <v>13</v>
      </c>
      <c r="J2380" t="str">
        <f t="shared" si="264"/>
        <v>XD01001SP Truyền Thông Đại chúng2</v>
      </c>
      <c r="K2380">
        <f t="shared" si="262"/>
        <v>1</v>
      </c>
      <c r="L2380" t="str">
        <f t="shared" si="265"/>
        <v/>
      </c>
      <c r="M2380" t="str">
        <f t="shared" si="266"/>
        <v>XD01001SP Truyền Thông Đại chúng2</v>
      </c>
      <c r="N2380">
        <f t="shared" si="263"/>
        <v>1</v>
      </c>
      <c r="O2380" t="str">
        <f t="shared" si="261"/>
        <v/>
      </c>
      <c r="P2380" t="str">
        <f t="shared" si="267"/>
        <v/>
      </c>
    </row>
    <row r="2381" spans="1:16" ht="33">
      <c r="A2381" s="80" t="s">
        <v>218</v>
      </c>
      <c r="B2381" s="81" t="s">
        <v>36</v>
      </c>
      <c r="C2381" s="80" t="s">
        <v>37</v>
      </c>
      <c r="D2381" s="80">
        <v>2</v>
      </c>
      <c r="E2381" s="80">
        <v>1.5</v>
      </c>
      <c r="F2381" s="80">
        <v>0.5</v>
      </c>
      <c r="G2381" s="80"/>
      <c r="H2381" s="80" t="s">
        <v>1782</v>
      </c>
      <c r="I2381" s="26" t="s">
        <v>13</v>
      </c>
      <c r="J2381" t="str">
        <f t="shared" si="264"/>
        <v>TG01004SP Truyền Thông Đại chúng2</v>
      </c>
      <c r="K2381">
        <f t="shared" si="262"/>
        <v>2</v>
      </c>
      <c r="L2381" t="str">
        <f t="shared" si="265"/>
        <v>HK1</v>
      </c>
      <c r="M2381" t="str">
        <f t="shared" si="266"/>
        <v>TG01004SP Truyền Thông Đại chúng2</v>
      </c>
      <c r="N2381">
        <f t="shared" si="263"/>
        <v>1</v>
      </c>
      <c r="O2381" t="str">
        <f t="shared" si="261"/>
        <v/>
      </c>
      <c r="P2381" t="str">
        <f t="shared" si="267"/>
        <v>HK1</v>
      </c>
    </row>
    <row r="2382" spans="1:16" ht="33">
      <c r="A2382" s="80" t="s">
        <v>38</v>
      </c>
      <c r="B2382" s="81" t="s">
        <v>71</v>
      </c>
      <c r="C2382" s="80" t="s">
        <v>72</v>
      </c>
      <c r="D2382" s="80">
        <v>2</v>
      </c>
      <c r="E2382" s="80">
        <v>1.5</v>
      </c>
      <c r="F2382" s="80">
        <v>0.5</v>
      </c>
      <c r="G2382" s="80"/>
      <c r="H2382" s="80" t="s">
        <v>1782</v>
      </c>
      <c r="I2382" s="26" t="s">
        <v>73</v>
      </c>
      <c r="J2382" t="str">
        <f t="shared" si="264"/>
        <v>XH01001SP Truyền Thông Đại chúng2</v>
      </c>
      <c r="K2382">
        <f t="shared" si="262"/>
        <v>1</v>
      </c>
      <c r="L2382" t="str">
        <f t="shared" si="265"/>
        <v/>
      </c>
      <c r="M2382" t="str">
        <f t="shared" si="266"/>
        <v>XH01001SP Truyền Thông Đại chúng2</v>
      </c>
      <c r="N2382">
        <f t="shared" si="263"/>
        <v>1</v>
      </c>
      <c r="O2382" t="str">
        <f t="shared" si="261"/>
        <v/>
      </c>
      <c r="P2382" t="str">
        <f t="shared" si="267"/>
        <v/>
      </c>
    </row>
    <row r="2383" spans="1:16" ht="33">
      <c r="A2383" s="80" t="s">
        <v>41</v>
      </c>
      <c r="B2383" s="81" t="s">
        <v>305</v>
      </c>
      <c r="C2383" s="80" t="s">
        <v>306</v>
      </c>
      <c r="D2383" s="80">
        <v>2</v>
      </c>
      <c r="E2383" s="80">
        <v>1.5</v>
      </c>
      <c r="F2383" s="80">
        <v>0.5</v>
      </c>
      <c r="G2383" s="80"/>
      <c r="H2383" s="80" t="s">
        <v>1782</v>
      </c>
      <c r="I2383" s="26" t="s">
        <v>73</v>
      </c>
      <c r="J2383" t="str">
        <f t="shared" si="264"/>
        <v>QT02552SP Truyền Thông Đại chúng2</v>
      </c>
      <c r="K2383">
        <f t="shared" si="262"/>
        <v>2</v>
      </c>
      <c r="L2383" t="str">
        <f t="shared" si="265"/>
        <v>HK1</v>
      </c>
      <c r="M2383" t="str">
        <f t="shared" si="266"/>
        <v>QT02552SP Truyền Thông Đại chúng2</v>
      </c>
      <c r="N2383">
        <f t="shared" si="263"/>
        <v>1</v>
      </c>
      <c r="O2383" t="str">
        <f t="shared" si="261"/>
        <v/>
      </c>
      <c r="P2383" t="str">
        <f t="shared" si="267"/>
        <v>HK1</v>
      </c>
    </row>
    <row r="2384" spans="1:16" ht="33">
      <c r="A2384" s="80" t="s">
        <v>44</v>
      </c>
      <c r="B2384" s="81" t="s">
        <v>216</v>
      </c>
      <c r="C2384" s="80" t="s">
        <v>217</v>
      </c>
      <c r="D2384" s="80">
        <v>2</v>
      </c>
      <c r="E2384" s="80">
        <v>1.5</v>
      </c>
      <c r="F2384" s="80">
        <v>0.5</v>
      </c>
      <c r="G2384" s="80"/>
      <c r="H2384" s="80" t="s">
        <v>1782</v>
      </c>
      <c r="I2384" s="26" t="s">
        <v>73</v>
      </c>
      <c r="J2384" t="str">
        <f t="shared" si="264"/>
        <v>ĐC01001SP Truyền Thông Đại chúng2</v>
      </c>
      <c r="K2384">
        <f t="shared" si="262"/>
        <v>2</v>
      </c>
      <c r="L2384" t="str">
        <f t="shared" si="265"/>
        <v>HK1</v>
      </c>
      <c r="M2384" t="str">
        <f t="shared" si="266"/>
        <v>ĐC01001SP Truyền Thông Đại chúng2</v>
      </c>
      <c r="N2384">
        <f t="shared" si="263"/>
        <v>1</v>
      </c>
      <c r="O2384" t="str">
        <f t="shared" ref="O2384:O2447" si="268">IF(OR(N2384=2,N2384=3),"HK2","")</f>
        <v/>
      </c>
      <c r="P2384" t="str">
        <f t="shared" si="267"/>
        <v>HK1</v>
      </c>
    </row>
    <row r="2385" spans="1:16" ht="33">
      <c r="A2385" s="80" t="s">
        <v>47</v>
      </c>
      <c r="B2385" s="81" t="s">
        <v>1553</v>
      </c>
      <c r="C2385" s="80" t="s">
        <v>1554</v>
      </c>
      <c r="D2385" s="80">
        <v>2</v>
      </c>
      <c r="E2385" s="80">
        <v>1.5</v>
      </c>
      <c r="F2385" s="80">
        <v>0.5</v>
      </c>
      <c r="G2385" s="80"/>
      <c r="H2385" s="80" t="s">
        <v>1782</v>
      </c>
      <c r="I2385" s="26" t="s">
        <v>73</v>
      </c>
      <c r="J2385" t="str">
        <f t="shared" si="264"/>
        <v>KT01006SP Truyền Thông Đại chúng2</v>
      </c>
      <c r="K2385">
        <f t="shared" si="262"/>
        <v>1</v>
      </c>
      <c r="L2385" t="str">
        <f t="shared" si="265"/>
        <v/>
      </c>
      <c r="M2385" t="str">
        <f t="shared" si="266"/>
        <v>KT01006SP Truyền Thông Đại chúng2</v>
      </c>
      <c r="N2385">
        <f t="shared" si="263"/>
        <v>1</v>
      </c>
      <c r="O2385" t="str">
        <f t="shared" si="268"/>
        <v/>
      </c>
      <c r="P2385" t="str">
        <f t="shared" si="267"/>
        <v/>
      </c>
    </row>
    <row r="2386" spans="1:16" ht="33">
      <c r="A2386" s="80" t="s">
        <v>50</v>
      </c>
      <c r="B2386" s="81" t="s">
        <v>76</v>
      </c>
      <c r="C2386" s="80" t="s">
        <v>299</v>
      </c>
      <c r="D2386" s="80">
        <v>2</v>
      </c>
      <c r="E2386" s="80">
        <v>1.5</v>
      </c>
      <c r="F2386" s="80">
        <v>0.5</v>
      </c>
      <c r="G2386" s="80"/>
      <c r="H2386" s="80" t="s">
        <v>1782</v>
      </c>
      <c r="I2386" s="26" t="s">
        <v>73</v>
      </c>
      <c r="J2386" t="str">
        <f t="shared" si="264"/>
        <v>TT01002SP Truyền Thông Đại chúng2</v>
      </c>
      <c r="K2386">
        <f t="shared" si="262"/>
        <v>1</v>
      </c>
      <c r="L2386" t="str">
        <f t="shared" si="265"/>
        <v/>
      </c>
      <c r="M2386" t="str">
        <f t="shared" si="266"/>
        <v>TT01002SP Truyền Thông Đại chúng2</v>
      </c>
      <c r="N2386">
        <f t="shared" si="263"/>
        <v>1</v>
      </c>
      <c r="O2386" t="str">
        <f t="shared" si="268"/>
        <v/>
      </c>
      <c r="P2386" t="str">
        <f t="shared" si="267"/>
        <v/>
      </c>
    </row>
    <row r="2387" spans="1:16" ht="33">
      <c r="A2387" s="80" t="s">
        <v>53</v>
      </c>
      <c r="B2387" s="81" t="s">
        <v>1436</v>
      </c>
      <c r="C2387" s="80" t="s">
        <v>1437</v>
      </c>
      <c r="D2387" s="80">
        <v>2</v>
      </c>
      <c r="E2387" s="80">
        <v>1.5</v>
      </c>
      <c r="F2387" s="80">
        <v>0.5</v>
      </c>
      <c r="G2387" s="80"/>
      <c r="H2387" s="80" t="s">
        <v>1782</v>
      </c>
      <c r="I2387" s="26" t="s">
        <v>73</v>
      </c>
      <c r="J2387" t="str">
        <f t="shared" si="264"/>
        <v>ĐC01006SP Truyền Thông Đại chúng2</v>
      </c>
      <c r="K2387">
        <f t="shared" si="262"/>
        <v>1</v>
      </c>
      <c r="L2387" t="str">
        <f t="shared" si="265"/>
        <v/>
      </c>
      <c r="M2387" t="str">
        <f t="shared" si="266"/>
        <v>ĐC01006SP Truyền Thông Đại chúng2</v>
      </c>
      <c r="N2387">
        <f t="shared" si="263"/>
        <v>1</v>
      </c>
      <c r="O2387" t="str">
        <f t="shared" si="268"/>
        <v/>
      </c>
      <c r="P2387" t="str">
        <f t="shared" si="267"/>
        <v/>
      </c>
    </row>
    <row r="2388" spans="1:16" ht="33">
      <c r="A2388" s="80" t="s">
        <v>56</v>
      </c>
      <c r="B2388" s="81" t="s">
        <v>1555</v>
      </c>
      <c r="C2388" s="80" t="s">
        <v>1359</v>
      </c>
      <c r="D2388" s="80">
        <v>2</v>
      </c>
      <c r="E2388" s="80">
        <v>1.5</v>
      </c>
      <c r="F2388" s="80">
        <v>0.5</v>
      </c>
      <c r="G2388" s="80"/>
      <c r="H2388" s="80" t="s">
        <v>1782</v>
      </c>
      <c r="I2388" s="26" t="s">
        <v>73</v>
      </c>
      <c r="J2388" t="str">
        <f t="shared" si="264"/>
        <v>TG01007SP Truyền Thông Đại chúng2</v>
      </c>
      <c r="K2388">
        <f t="shared" si="262"/>
        <v>1</v>
      </c>
      <c r="L2388" t="str">
        <f t="shared" si="265"/>
        <v/>
      </c>
      <c r="M2388" t="str">
        <f t="shared" si="266"/>
        <v>TG01007SP Truyền Thông Đại chúng2</v>
      </c>
      <c r="N2388">
        <f t="shared" si="263"/>
        <v>1</v>
      </c>
      <c r="O2388" t="str">
        <f t="shared" si="268"/>
        <v/>
      </c>
      <c r="P2388" t="str">
        <f t="shared" si="267"/>
        <v/>
      </c>
    </row>
    <row r="2389" spans="1:16" ht="33">
      <c r="A2389" s="80" t="s">
        <v>59</v>
      </c>
      <c r="B2389" s="81" t="s">
        <v>80</v>
      </c>
      <c r="C2389" s="80" t="s">
        <v>1438</v>
      </c>
      <c r="D2389" s="80">
        <v>2</v>
      </c>
      <c r="E2389" s="80">
        <v>1.5</v>
      </c>
      <c r="F2389" s="80">
        <v>0.5</v>
      </c>
      <c r="G2389" s="80"/>
      <c r="H2389" s="80" t="s">
        <v>1782</v>
      </c>
      <c r="I2389" s="26" t="s">
        <v>73</v>
      </c>
      <c r="J2389" t="str">
        <f t="shared" si="264"/>
        <v>QT01001SP Truyền Thông Đại chúng2</v>
      </c>
      <c r="K2389">
        <f t="shared" si="262"/>
        <v>1</v>
      </c>
      <c r="L2389" t="str">
        <f t="shared" si="265"/>
        <v/>
      </c>
      <c r="M2389" t="str">
        <f t="shared" si="266"/>
        <v>QT01001SP Truyền Thông Đại chúng2</v>
      </c>
      <c r="N2389">
        <f t="shared" si="263"/>
        <v>1</v>
      </c>
      <c r="O2389" t="str">
        <f t="shared" si="268"/>
        <v/>
      </c>
      <c r="P2389" t="str">
        <f t="shared" si="267"/>
        <v/>
      </c>
    </row>
    <row r="2390" spans="1:16" ht="33">
      <c r="A2390" s="80" t="s">
        <v>62</v>
      </c>
      <c r="B2390" s="81" t="s">
        <v>1556</v>
      </c>
      <c r="C2390" s="80" t="s">
        <v>1557</v>
      </c>
      <c r="D2390" s="80">
        <v>2</v>
      </c>
      <c r="E2390" s="80">
        <v>1.5</v>
      </c>
      <c r="F2390" s="80">
        <v>0.5</v>
      </c>
      <c r="G2390" s="80"/>
      <c r="H2390" s="80" t="s">
        <v>1782</v>
      </c>
      <c r="I2390" s="26" t="s">
        <v>73</v>
      </c>
      <c r="J2390" t="str">
        <f t="shared" si="264"/>
        <v>ĐC01004SP Truyền Thông Đại chúng2</v>
      </c>
      <c r="K2390">
        <f t="shared" si="262"/>
        <v>1</v>
      </c>
      <c r="L2390" t="str">
        <f t="shared" si="265"/>
        <v/>
      </c>
      <c r="M2390" t="str">
        <f t="shared" si="266"/>
        <v>ĐC01004SP Truyền Thông Đại chúng2</v>
      </c>
      <c r="N2390">
        <f t="shared" si="263"/>
        <v>1</v>
      </c>
      <c r="O2390" t="str">
        <f t="shared" si="268"/>
        <v/>
      </c>
      <c r="P2390" t="str">
        <f t="shared" si="267"/>
        <v/>
      </c>
    </row>
    <row r="2391" spans="1:16" ht="33">
      <c r="A2391" s="80" t="s">
        <v>65</v>
      </c>
      <c r="B2391" s="81" t="s">
        <v>82</v>
      </c>
      <c r="C2391" s="80" t="s">
        <v>1558</v>
      </c>
      <c r="D2391" s="80">
        <v>2</v>
      </c>
      <c r="E2391" s="80">
        <v>1.5</v>
      </c>
      <c r="F2391" s="80">
        <v>0.5</v>
      </c>
      <c r="G2391" s="80"/>
      <c r="H2391" s="80" t="s">
        <v>1782</v>
      </c>
      <c r="I2391" s="26" t="s">
        <v>73</v>
      </c>
      <c r="J2391" t="str">
        <f t="shared" si="264"/>
        <v>TT01001SP Truyền Thông Đại chúng2</v>
      </c>
      <c r="K2391">
        <f t="shared" si="262"/>
        <v>1</v>
      </c>
      <c r="L2391" t="str">
        <f t="shared" si="265"/>
        <v/>
      </c>
      <c r="M2391" t="str">
        <f t="shared" si="266"/>
        <v>TT01001SP Truyền Thông Đại chúng2</v>
      </c>
      <c r="N2391">
        <f t="shared" si="263"/>
        <v>1</v>
      </c>
      <c r="O2391" t="str">
        <f t="shared" si="268"/>
        <v/>
      </c>
      <c r="P2391" t="str">
        <f t="shared" si="267"/>
        <v/>
      </c>
    </row>
    <row r="2392" spans="1:16" ht="33">
      <c r="A2392" s="80" t="s">
        <v>68</v>
      </c>
      <c r="B2392" s="81" t="s">
        <v>39</v>
      </c>
      <c r="C2392" s="80" t="s">
        <v>40</v>
      </c>
      <c r="D2392" s="80">
        <v>3</v>
      </c>
      <c r="E2392" s="80">
        <v>1</v>
      </c>
      <c r="F2392" s="80">
        <v>2</v>
      </c>
      <c r="G2392" s="80"/>
      <c r="H2392" s="80" t="s">
        <v>1782</v>
      </c>
      <c r="I2392" s="26" t="s">
        <v>13</v>
      </c>
      <c r="J2392" t="str">
        <f t="shared" si="264"/>
        <v>ĐC01005SP Truyền Thông Đại chúng3</v>
      </c>
      <c r="K2392">
        <f t="shared" si="262"/>
        <v>1</v>
      </c>
      <c r="L2392" t="str">
        <f t="shared" si="265"/>
        <v/>
      </c>
      <c r="M2392" t="str">
        <f t="shared" si="266"/>
        <v>ĐC01005SP Truyền Thông Đại chúng3</v>
      </c>
      <c r="N2392">
        <f t="shared" si="263"/>
        <v>1</v>
      </c>
      <c r="O2392" t="str">
        <f t="shared" si="268"/>
        <v/>
      </c>
      <c r="P2392" t="str">
        <f t="shared" si="267"/>
        <v/>
      </c>
    </row>
    <row r="2393" spans="1:16" ht="33">
      <c r="A2393" s="80" t="s">
        <v>237</v>
      </c>
      <c r="B2393" s="81" t="s">
        <v>42</v>
      </c>
      <c r="C2393" s="80" t="s">
        <v>43</v>
      </c>
      <c r="D2393" s="80">
        <v>4</v>
      </c>
      <c r="E2393" s="80">
        <v>2</v>
      </c>
      <c r="F2393" s="80">
        <v>2</v>
      </c>
      <c r="G2393" s="80"/>
      <c r="H2393" s="80" t="s">
        <v>1782</v>
      </c>
      <c r="I2393" s="26" t="s">
        <v>13</v>
      </c>
      <c r="J2393" t="str">
        <f t="shared" si="264"/>
        <v>NN01015SP Truyền Thông Đại chúng4</v>
      </c>
      <c r="K2393">
        <f t="shared" si="262"/>
        <v>2</v>
      </c>
      <c r="L2393" t="str">
        <f t="shared" si="265"/>
        <v>HK1</v>
      </c>
      <c r="M2393" t="str">
        <f t="shared" si="266"/>
        <v>NN01015SP Truyền Thông Đại chúng4</v>
      </c>
      <c r="N2393">
        <f t="shared" si="263"/>
        <v>1</v>
      </c>
      <c r="O2393" t="str">
        <f t="shared" si="268"/>
        <v/>
      </c>
      <c r="P2393" t="str">
        <f t="shared" si="267"/>
        <v>HK1</v>
      </c>
    </row>
    <row r="2394" spans="1:16" ht="33">
      <c r="A2394" s="80" t="s">
        <v>239</v>
      </c>
      <c r="B2394" s="81" t="s">
        <v>45</v>
      </c>
      <c r="C2394" s="80" t="s">
        <v>46</v>
      </c>
      <c r="D2394" s="80">
        <v>4</v>
      </c>
      <c r="E2394" s="80">
        <v>2</v>
      </c>
      <c r="F2394" s="80">
        <v>2</v>
      </c>
      <c r="G2394" s="80"/>
      <c r="H2394" s="80" t="s">
        <v>1782</v>
      </c>
      <c r="I2394" s="26" t="s">
        <v>13</v>
      </c>
      <c r="J2394" t="str">
        <f t="shared" si="264"/>
        <v>NN01016SP Truyền Thông Đại chúng4</v>
      </c>
      <c r="K2394">
        <f t="shared" si="262"/>
        <v>1</v>
      </c>
      <c r="L2394" t="str">
        <f t="shared" si="265"/>
        <v/>
      </c>
      <c r="M2394" t="str">
        <f t="shared" si="266"/>
        <v>NN01016SP Truyền Thông Đại chúng4</v>
      </c>
      <c r="N2394">
        <f t="shared" si="263"/>
        <v>2</v>
      </c>
      <c r="O2394" t="str">
        <f t="shared" si="268"/>
        <v>HK2</v>
      </c>
      <c r="P2394" t="str">
        <f t="shared" si="267"/>
        <v>HK2</v>
      </c>
    </row>
    <row r="2395" spans="1:16" ht="33">
      <c r="A2395" s="80" t="s">
        <v>241</v>
      </c>
      <c r="B2395" s="81" t="s">
        <v>48</v>
      </c>
      <c r="C2395" s="80" t="s">
        <v>49</v>
      </c>
      <c r="D2395" s="80">
        <v>4</v>
      </c>
      <c r="E2395" s="80">
        <v>2</v>
      </c>
      <c r="F2395" s="80">
        <v>2</v>
      </c>
      <c r="G2395" s="80"/>
      <c r="H2395" s="80" t="s">
        <v>1782</v>
      </c>
      <c r="I2395" s="26" t="s">
        <v>13</v>
      </c>
      <c r="J2395" t="str">
        <f t="shared" si="264"/>
        <v>NN01017SP Truyền Thông Đại chúng4</v>
      </c>
      <c r="K2395">
        <f t="shared" si="262"/>
        <v>1</v>
      </c>
      <c r="L2395" t="str">
        <f t="shared" si="265"/>
        <v/>
      </c>
      <c r="M2395" t="str">
        <f t="shared" si="266"/>
        <v>NN01017SP Truyền Thông Đại chúng4</v>
      </c>
      <c r="N2395">
        <f t="shared" si="263"/>
        <v>1</v>
      </c>
      <c r="O2395" t="str">
        <f t="shared" si="268"/>
        <v/>
      </c>
      <c r="P2395" t="str">
        <f t="shared" si="267"/>
        <v/>
      </c>
    </row>
    <row r="2396" spans="1:16" ht="33">
      <c r="A2396" s="80" t="s">
        <v>244</v>
      </c>
      <c r="B2396" s="81" t="s">
        <v>967</v>
      </c>
      <c r="C2396" s="80" t="s">
        <v>1559</v>
      </c>
      <c r="D2396" s="80">
        <v>3</v>
      </c>
      <c r="E2396" s="80">
        <v>1.5</v>
      </c>
      <c r="F2396" s="80">
        <v>1.5</v>
      </c>
      <c r="G2396" s="80"/>
      <c r="H2396" s="80" t="s">
        <v>1782</v>
      </c>
      <c r="I2396" s="26" t="s">
        <v>13</v>
      </c>
      <c r="J2396" t="str">
        <f t="shared" si="264"/>
        <v>NN01023SP Truyền Thông Đại chúng3</v>
      </c>
      <c r="K2396">
        <f t="shared" si="262"/>
        <v>1</v>
      </c>
      <c r="L2396" t="str">
        <f t="shared" si="265"/>
        <v/>
      </c>
      <c r="M2396" t="str">
        <f t="shared" si="266"/>
        <v>NN01023SP Truyền Thông Đại chúng3</v>
      </c>
      <c r="N2396">
        <f t="shared" si="263"/>
        <v>1</v>
      </c>
      <c r="O2396" t="str">
        <f t="shared" si="268"/>
        <v/>
      </c>
      <c r="P2396" t="str">
        <f t="shared" si="267"/>
        <v/>
      </c>
    </row>
    <row r="2397" spans="1:16" ht="33">
      <c r="A2397" s="80" t="s">
        <v>120</v>
      </c>
      <c r="B2397" s="81" t="s">
        <v>51</v>
      </c>
      <c r="C2397" s="80" t="s">
        <v>52</v>
      </c>
      <c r="D2397" s="80">
        <v>4</v>
      </c>
      <c r="E2397" s="80">
        <v>2</v>
      </c>
      <c r="F2397" s="80">
        <v>2</v>
      </c>
      <c r="G2397" s="80"/>
      <c r="H2397" s="80" t="s">
        <v>1782</v>
      </c>
      <c r="I2397" s="26" t="s">
        <v>13</v>
      </c>
      <c r="J2397" t="str">
        <f t="shared" si="264"/>
        <v>NN01019SP Truyền Thông Đại chúng4</v>
      </c>
      <c r="K2397">
        <f t="shared" si="262"/>
        <v>1</v>
      </c>
      <c r="L2397" t="str">
        <f t="shared" si="265"/>
        <v/>
      </c>
      <c r="M2397" t="str">
        <f t="shared" si="266"/>
        <v>NN01019SP Truyền Thông Đại chúng4</v>
      </c>
      <c r="N2397">
        <f t="shared" si="263"/>
        <v>1</v>
      </c>
      <c r="O2397" t="str">
        <f t="shared" si="268"/>
        <v/>
      </c>
      <c r="P2397" t="str">
        <f t="shared" si="267"/>
        <v/>
      </c>
    </row>
    <row r="2398" spans="1:16" ht="33">
      <c r="A2398" s="80" t="s">
        <v>123</v>
      </c>
      <c r="B2398" s="81" t="s">
        <v>54</v>
      </c>
      <c r="C2398" s="80" t="s">
        <v>55</v>
      </c>
      <c r="D2398" s="80">
        <v>4</v>
      </c>
      <c r="E2398" s="80">
        <v>2</v>
      </c>
      <c r="F2398" s="80">
        <v>2</v>
      </c>
      <c r="G2398" s="80"/>
      <c r="H2398" s="80" t="s">
        <v>1782</v>
      </c>
      <c r="I2398" s="26" t="s">
        <v>13</v>
      </c>
      <c r="J2398" t="str">
        <f t="shared" si="264"/>
        <v>NN01020SP Truyền Thông Đại chúng4</v>
      </c>
      <c r="K2398">
        <f t="shared" si="262"/>
        <v>1</v>
      </c>
      <c r="L2398" t="str">
        <f t="shared" si="265"/>
        <v/>
      </c>
      <c r="M2398" t="str">
        <f t="shared" si="266"/>
        <v>NN01020SP Truyền Thông Đại chúng4</v>
      </c>
      <c r="N2398">
        <f t="shared" si="263"/>
        <v>2</v>
      </c>
      <c r="O2398" t="str">
        <f t="shared" si="268"/>
        <v>HK2</v>
      </c>
      <c r="P2398" t="str">
        <f t="shared" si="267"/>
        <v>HK2</v>
      </c>
    </row>
    <row r="2399" spans="1:16" ht="33">
      <c r="A2399" s="80" t="s">
        <v>126</v>
      </c>
      <c r="B2399" s="81" t="s">
        <v>57</v>
      </c>
      <c r="C2399" s="80" t="s">
        <v>58</v>
      </c>
      <c r="D2399" s="80">
        <v>4</v>
      </c>
      <c r="E2399" s="80">
        <v>2</v>
      </c>
      <c r="F2399" s="80">
        <v>2</v>
      </c>
      <c r="G2399" s="80"/>
      <c r="H2399" s="80" t="s">
        <v>1782</v>
      </c>
      <c r="I2399" s="26" t="s">
        <v>13</v>
      </c>
      <c r="J2399" t="str">
        <f t="shared" si="264"/>
        <v>NN01021SP Truyền Thông Đại chúng4</v>
      </c>
      <c r="K2399">
        <f t="shared" si="262"/>
        <v>1</v>
      </c>
      <c r="L2399" t="str">
        <f t="shared" si="265"/>
        <v/>
      </c>
      <c r="M2399" t="str">
        <f t="shared" si="266"/>
        <v>NN01021SP Truyền Thông Đại chúng4</v>
      </c>
      <c r="N2399">
        <f t="shared" si="263"/>
        <v>1</v>
      </c>
      <c r="O2399" t="str">
        <f t="shared" si="268"/>
        <v/>
      </c>
      <c r="P2399" t="str">
        <f t="shared" si="267"/>
        <v/>
      </c>
    </row>
    <row r="2400" spans="1:16" ht="33">
      <c r="A2400" s="80" t="s">
        <v>129</v>
      </c>
      <c r="B2400" s="81" t="s">
        <v>969</v>
      </c>
      <c r="C2400" s="80" t="s">
        <v>1560</v>
      </c>
      <c r="D2400" s="80">
        <v>3</v>
      </c>
      <c r="E2400" s="80">
        <v>1.5</v>
      </c>
      <c r="F2400" s="80">
        <v>1.5</v>
      </c>
      <c r="G2400" s="80"/>
      <c r="H2400" s="80" t="s">
        <v>1782</v>
      </c>
      <c r="I2400" s="26" t="s">
        <v>13</v>
      </c>
      <c r="J2400" t="str">
        <f t="shared" si="264"/>
        <v>NN01024SP Truyền Thông Đại chúng3</v>
      </c>
      <c r="K2400">
        <f t="shared" si="262"/>
        <v>1</v>
      </c>
      <c r="L2400" t="str">
        <f t="shared" si="265"/>
        <v/>
      </c>
      <c r="M2400" t="str">
        <f t="shared" si="266"/>
        <v>NN01024SP Truyền Thông Đại chúng3</v>
      </c>
      <c r="N2400">
        <f t="shared" si="263"/>
        <v>1</v>
      </c>
      <c r="O2400" t="str">
        <f t="shared" si="268"/>
        <v/>
      </c>
      <c r="P2400" t="str">
        <f t="shared" si="267"/>
        <v/>
      </c>
    </row>
    <row r="2401" spans="1:16" ht="33">
      <c r="A2401" s="80" t="s">
        <v>254</v>
      </c>
      <c r="B2401" s="81" t="s">
        <v>221</v>
      </c>
      <c r="C2401" s="80" t="s">
        <v>222</v>
      </c>
      <c r="D2401" s="80">
        <v>3</v>
      </c>
      <c r="E2401" s="80">
        <v>1.5</v>
      </c>
      <c r="F2401" s="80">
        <v>1.5</v>
      </c>
      <c r="G2401" s="80"/>
      <c r="H2401" s="80" t="s">
        <v>1782</v>
      </c>
      <c r="I2401" s="26" t="s">
        <v>13</v>
      </c>
      <c r="J2401" t="str">
        <f t="shared" si="264"/>
        <v>BC02801SP Truyền Thông Đại chúng3</v>
      </c>
      <c r="K2401">
        <f t="shared" si="262"/>
        <v>1</v>
      </c>
      <c r="L2401" t="str">
        <f t="shared" si="265"/>
        <v/>
      </c>
      <c r="M2401" t="str">
        <f t="shared" si="266"/>
        <v>BC02801SP Truyền Thông Đại chúng3</v>
      </c>
      <c r="N2401">
        <f t="shared" si="263"/>
        <v>2</v>
      </c>
      <c r="O2401" t="str">
        <f t="shared" si="268"/>
        <v>HK2</v>
      </c>
      <c r="P2401" t="str">
        <f t="shared" si="267"/>
        <v>HK2</v>
      </c>
    </row>
    <row r="2402" spans="1:16" ht="33">
      <c r="A2402" s="80" t="s">
        <v>257</v>
      </c>
      <c r="B2402" s="81" t="s">
        <v>223</v>
      </c>
      <c r="C2402" s="80" t="s">
        <v>224</v>
      </c>
      <c r="D2402" s="80">
        <v>3</v>
      </c>
      <c r="E2402" s="80">
        <v>1.5</v>
      </c>
      <c r="F2402" s="80">
        <v>1.5</v>
      </c>
      <c r="G2402" s="80"/>
      <c r="H2402" s="80" t="s">
        <v>1782</v>
      </c>
      <c r="I2402" s="26" t="s">
        <v>13</v>
      </c>
      <c r="J2402" t="str">
        <f t="shared" si="264"/>
        <v>PT02306SP Truyền Thông Đại chúng3</v>
      </c>
      <c r="K2402">
        <f t="shared" si="262"/>
        <v>1</v>
      </c>
      <c r="L2402" t="str">
        <f t="shared" si="265"/>
        <v/>
      </c>
      <c r="M2402" t="str">
        <f t="shared" si="266"/>
        <v>PT02306SP Truyền Thông Đại chúng3</v>
      </c>
      <c r="N2402">
        <f t="shared" si="263"/>
        <v>2</v>
      </c>
      <c r="O2402" t="str">
        <f t="shared" si="268"/>
        <v>HK2</v>
      </c>
      <c r="P2402" t="str">
        <f t="shared" si="267"/>
        <v>HK2</v>
      </c>
    </row>
    <row r="2403" spans="1:16" ht="33">
      <c r="A2403" s="80" t="s">
        <v>260</v>
      </c>
      <c r="B2403" s="81" t="s">
        <v>1561</v>
      </c>
      <c r="C2403" s="80" t="s">
        <v>1562</v>
      </c>
      <c r="D2403" s="80">
        <v>3</v>
      </c>
      <c r="E2403" s="80">
        <v>1.5</v>
      </c>
      <c r="F2403" s="80">
        <v>1.5</v>
      </c>
      <c r="G2403" s="80"/>
      <c r="H2403" s="80" t="s">
        <v>1782</v>
      </c>
      <c r="I2403" s="26" t="s">
        <v>13</v>
      </c>
      <c r="J2403" t="str">
        <f t="shared" si="264"/>
        <v>BC02115SP Truyền Thông Đại chúng3</v>
      </c>
      <c r="K2403">
        <f t="shared" si="262"/>
        <v>1</v>
      </c>
      <c r="L2403" t="str">
        <f t="shared" si="265"/>
        <v/>
      </c>
      <c r="M2403" t="str">
        <f t="shared" si="266"/>
        <v>BC02115SP Truyền Thông Đại chúng3</v>
      </c>
      <c r="N2403">
        <f t="shared" si="263"/>
        <v>1</v>
      </c>
      <c r="O2403" t="str">
        <f t="shared" si="268"/>
        <v/>
      </c>
      <c r="P2403" t="str">
        <f t="shared" si="267"/>
        <v/>
      </c>
    </row>
    <row r="2404" spans="1:16" ht="33">
      <c r="A2404" s="80" t="s">
        <v>261</v>
      </c>
      <c r="B2404" s="81" t="s">
        <v>1563</v>
      </c>
      <c r="C2404" s="80" t="s">
        <v>1564</v>
      </c>
      <c r="D2404" s="80">
        <v>3</v>
      </c>
      <c r="E2404" s="80">
        <v>1.5</v>
      </c>
      <c r="F2404" s="80">
        <v>1.5</v>
      </c>
      <c r="G2404" s="80"/>
      <c r="H2404" s="80" t="s">
        <v>1782</v>
      </c>
      <c r="I2404" s="26" t="s">
        <v>13</v>
      </c>
      <c r="J2404" t="str">
        <f t="shared" si="264"/>
        <v>QQ02101SP Truyền Thông Đại chúng3</v>
      </c>
      <c r="K2404">
        <f t="shared" si="262"/>
        <v>1</v>
      </c>
      <c r="L2404" t="str">
        <f t="shared" si="265"/>
        <v/>
      </c>
      <c r="M2404" t="str">
        <f t="shared" si="266"/>
        <v>QQ02101SP Truyền Thông Đại chúng3</v>
      </c>
      <c r="N2404">
        <f t="shared" si="263"/>
        <v>1</v>
      </c>
      <c r="O2404" t="str">
        <f t="shared" si="268"/>
        <v/>
      </c>
      <c r="P2404" t="str">
        <f t="shared" si="267"/>
        <v/>
      </c>
    </row>
    <row r="2405" spans="1:16" ht="33">
      <c r="A2405" s="80" t="s">
        <v>202</v>
      </c>
      <c r="B2405" s="81" t="s">
        <v>1168</v>
      </c>
      <c r="C2405" s="80" t="s">
        <v>1169</v>
      </c>
      <c r="D2405" s="80">
        <v>3</v>
      </c>
      <c r="E2405" s="80">
        <v>1.5</v>
      </c>
      <c r="F2405" s="80">
        <v>1.5</v>
      </c>
      <c r="G2405" s="80"/>
      <c r="H2405" s="80" t="s">
        <v>1782</v>
      </c>
      <c r="I2405" s="26" t="s">
        <v>73</v>
      </c>
      <c r="J2405" t="str">
        <f t="shared" si="264"/>
        <v>BC02104SP Truyền Thông Đại chúng3</v>
      </c>
      <c r="K2405">
        <f t="shared" si="262"/>
        <v>1</v>
      </c>
      <c r="L2405" t="str">
        <f t="shared" si="265"/>
        <v/>
      </c>
      <c r="M2405" t="str">
        <f t="shared" si="266"/>
        <v>BC02104SP Truyền Thông Đại chúng3</v>
      </c>
      <c r="N2405">
        <f t="shared" si="263"/>
        <v>1</v>
      </c>
      <c r="O2405" t="str">
        <f t="shared" si="268"/>
        <v/>
      </c>
      <c r="P2405" t="str">
        <f t="shared" si="267"/>
        <v/>
      </c>
    </row>
    <row r="2406" spans="1:16" ht="33">
      <c r="A2406" s="80" t="s">
        <v>203</v>
      </c>
      <c r="B2406" s="81" t="s">
        <v>1783</v>
      </c>
      <c r="C2406" s="80" t="s">
        <v>1784</v>
      </c>
      <c r="D2406" s="80">
        <v>3</v>
      </c>
      <c r="E2406" s="80">
        <v>1</v>
      </c>
      <c r="F2406" s="80">
        <v>2</v>
      </c>
      <c r="G2406" s="80"/>
      <c r="H2406" s="80" t="s">
        <v>1782</v>
      </c>
      <c r="I2406" s="26" t="s">
        <v>73</v>
      </c>
      <c r="J2406" t="str">
        <f t="shared" si="264"/>
        <v>XH03107SP Truyền Thông Đại chúng3</v>
      </c>
      <c r="K2406">
        <f t="shared" si="262"/>
        <v>1</v>
      </c>
      <c r="L2406" t="str">
        <f t="shared" si="265"/>
        <v/>
      </c>
      <c r="M2406" t="str">
        <f t="shared" si="266"/>
        <v>XH03107SP Truyền Thông Đại chúng3</v>
      </c>
      <c r="N2406">
        <f t="shared" si="263"/>
        <v>1</v>
      </c>
      <c r="O2406" t="str">
        <f t="shared" si="268"/>
        <v/>
      </c>
      <c r="P2406" t="str">
        <f t="shared" si="267"/>
        <v/>
      </c>
    </row>
    <row r="2407" spans="1:16" ht="33">
      <c r="A2407" s="80" t="s">
        <v>204</v>
      </c>
      <c r="B2407" s="81" t="s">
        <v>1709</v>
      </c>
      <c r="C2407" s="80" t="s">
        <v>1710</v>
      </c>
      <c r="D2407" s="80">
        <v>3</v>
      </c>
      <c r="E2407" s="80">
        <v>1.5</v>
      </c>
      <c r="F2407" s="80">
        <v>1.5</v>
      </c>
      <c r="G2407" s="80"/>
      <c r="H2407" s="80" t="s">
        <v>1782</v>
      </c>
      <c r="I2407" s="26" t="s">
        <v>73</v>
      </c>
      <c r="J2407" t="str">
        <f t="shared" si="264"/>
        <v>BC02905SP Truyền Thông Đại chúng3</v>
      </c>
      <c r="K2407">
        <f t="shared" si="262"/>
        <v>1</v>
      </c>
      <c r="L2407" t="str">
        <f t="shared" si="265"/>
        <v/>
      </c>
      <c r="M2407" t="str">
        <f t="shared" si="266"/>
        <v>BC02905SP Truyền Thông Đại chúng3</v>
      </c>
      <c r="N2407">
        <f t="shared" si="263"/>
        <v>1</v>
      </c>
      <c r="O2407" t="str">
        <f t="shared" si="268"/>
        <v/>
      </c>
      <c r="P2407" t="str">
        <f t="shared" si="267"/>
        <v/>
      </c>
    </row>
    <row r="2408" spans="1:16" ht="33">
      <c r="A2408" s="80" t="s">
        <v>205</v>
      </c>
      <c r="B2408" s="81" t="s">
        <v>1785</v>
      </c>
      <c r="C2408" s="80" t="s">
        <v>1786</v>
      </c>
      <c r="D2408" s="80">
        <v>3</v>
      </c>
      <c r="E2408" s="80">
        <v>1</v>
      </c>
      <c r="F2408" s="80">
        <v>2</v>
      </c>
      <c r="G2408" s="80"/>
      <c r="H2408" s="80" t="s">
        <v>1782</v>
      </c>
      <c r="I2408" s="26" t="s">
        <v>73</v>
      </c>
      <c r="J2408" t="str">
        <f t="shared" si="264"/>
        <v>BC02125SP Truyền Thông Đại chúng3</v>
      </c>
      <c r="K2408">
        <f t="shared" si="262"/>
        <v>1</v>
      </c>
      <c r="L2408" t="str">
        <f t="shared" si="265"/>
        <v/>
      </c>
      <c r="M2408" t="str">
        <f t="shared" si="266"/>
        <v>BC02125SP Truyền Thông Đại chúng3</v>
      </c>
      <c r="N2408">
        <f t="shared" si="263"/>
        <v>1</v>
      </c>
      <c r="O2408" t="str">
        <f t="shared" si="268"/>
        <v/>
      </c>
      <c r="P2408" t="str">
        <f t="shared" si="267"/>
        <v/>
      </c>
    </row>
    <row r="2409" spans="1:16" ht="33">
      <c r="A2409" s="80" t="s">
        <v>208</v>
      </c>
      <c r="B2409" s="81" t="s">
        <v>1711</v>
      </c>
      <c r="C2409" s="80" t="s">
        <v>1712</v>
      </c>
      <c r="D2409" s="80">
        <v>3</v>
      </c>
      <c r="E2409" s="80">
        <v>1</v>
      </c>
      <c r="F2409" s="80">
        <v>2</v>
      </c>
      <c r="G2409" s="80"/>
      <c r="H2409" s="80" t="s">
        <v>1782</v>
      </c>
      <c r="I2409" s="26" t="s">
        <v>73</v>
      </c>
      <c r="J2409" t="str">
        <f t="shared" si="264"/>
        <v>QQ02607SP Truyền Thông Đại chúng3</v>
      </c>
      <c r="K2409">
        <f t="shared" si="262"/>
        <v>1</v>
      </c>
      <c r="L2409" t="str">
        <f t="shared" si="265"/>
        <v/>
      </c>
      <c r="M2409" t="str">
        <f t="shared" si="266"/>
        <v>QQ02607SP Truyền Thông Đại chúng3</v>
      </c>
      <c r="N2409">
        <f t="shared" si="263"/>
        <v>1</v>
      </c>
      <c r="O2409" t="str">
        <f t="shared" si="268"/>
        <v/>
      </c>
      <c r="P2409" t="str">
        <f t="shared" si="267"/>
        <v/>
      </c>
    </row>
    <row r="2410" spans="1:16" ht="33">
      <c r="A2410" s="80" t="s">
        <v>211</v>
      </c>
      <c r="B2410" s="81" t="s">
        <v>1021</v>
      </c>
      <c r="C2410" s="80" t="s">
        <v>1713</v>
      </c>
      <c r="D2410" s="80">
        <v>3</v>
      </c>
      <c r="E2410" s="80">
        <v>1.5</v>
      </c>
      <c r="F2410" s="80">
        <v>1.5</v>
      </c>
      <c r="G2410" s="80"/>
      <c r="H2410" s="80" t="s">
        <v>1782</v>
      </c>
      <c r="I2410" s="26" t="s">
        <v>73</v>
      </c>
      <c r="J2410" t="str">
        <f t="shared" si="264"/>
        <v>QT03629SP Truyền Thông Đại chúng3</v>
      </c>
      <c r="K2410">
        <f t="shared" si="262"/>
        <v>1</v>
      </c>
      <c r="L2410" t="str">
        <f t="shared" si="265"/>
        <v/>
      </c>
      <c r="M2410" t="str">
        <f t="shared" si="266"/>
        <v>QT03629SP Truyền Thông Đại chúng3</v>
      </c>
      <c r="N2410">
        <f t="shared" si="263"/>
        <v>1</v>
      </c>
      <c r="O2410" t="str">
        <f t="shared" si="268"/>
        <v/>
      </c>
      <c r="P2410" t="str">
        <f t="shared" si="267"/>
        <v/>
      </c>
    </row>
    <row r="2411" spans="1:16" ht="33">
      <c r="A2411" s="80" t="s">
        <v>213</v>
      </c>
      <c r="B2411" s="81" t="s">
        <v>1714</v>
      </c>
      <c r="C2411" s="80" t="s">
        <v>1787</v>
      </c>
      <c r="D2411" s="80">
        <v>3</v>
      </c>
      <c r="E2411" s="80">
        <v>1</v>
      </c>
      <c r="F2411" s="80">
        <v>2</v>
      </c>
      <c r="G2411" s="80"/>
      <c r="H2411" s="80" t="s">
        <v>1782</v>
      </c>
      <c r="I2411" s="26" t="s">
        <v>13</v>
      </c>
      <c r="J2411" t="str">
        <f t="shared" si="264"/>
        <v>BC02701SP Truyền Thông Đại chúng3</v>
      </c>
      <c r="K2411">
        <f t="shared" si="262"/>
        <v>1</v>
      </c>
      <c r="L2411" t="str">
        <f t="shared" si="265"/>
        <v/>
      </c>
      <c r="M2411" t="str">
        <f t="shared" si="266"/>
        <v>BC02701SP Truyền Thông Đại chúng3</v>
      </c>
      <c r="N2411">
        <f t="shared" si="263"/>
        <v>1</v>
      </c>
      <c r="O2411" t="str">
        <f t="shared" si="268"/>
        <v/>
      </c>
      <c r="P2411" t="str">
        <f t="shared" si="267"/>
        <v/>
      </c>
    </row>
    <row r="2412" spans="1:16" ht="33">
      <c r="A2412" s="80" t="s">
        <v>215</v>
      </c>
      <c r="B2412" s="81" t="s">
        <v>1788</v>
      </c>
      <c r="C2412" s="80" t="s">
        <v>1789</v>
      </c>
      <c r="D2412" s="80">
        <v>3</v>
      </c>
      <c r="E2412" s="80">
        <v>1.5</v>
      </c>
      <c r="F2412" s="80">
        <v>1.5</v>
      </c>
      <c r="G2412" s="80"/>
      <c r="H2412" s="80" t="s">
        <v>1782</v>
      </c>
      <c r="I2412" s="26" t="s">
        <v>13</v>
      </c>
      <c r="J2412" t="str">
        <f t="shared" si="264"/>
        <v>BC02615SP Truyền Thông Đại chúng3</v>
      </c>
      <c r="K2412">
        <f t="shared" si="262"/>
        <v>1</v>
      </c>
      <c r="L2412" t="str">
        <f t="shared" si="265"/>
        <v/>
      </c>
      <c r="M2412" t="str">
        <f t="shared" si="266"/>
        <v>BC02615SP Truyền Thông Đại chúng3</v>
      </c>
      <c r="N2412">
        <f t="shared" si="263"/>
        <v>1</v>
      </c>
      <c r="O2412" t="str">
        <f t="shared" si="268"/>
        <v/>
      </c>
      <c r="P2412" t="str">
        <f t="shared" si="267"/>
        <v/>
      </c>
    </row>
    <row r="2413" spans="1:16" ht="33">
      <c r="A2413" s="80" t="s">
        <v>218</v>
      </c>
      <c r="B2413" s="81" t="s">
        <v>1790</v>
      </c>
      <c r="C2413" s="80" t="s">
        <v>1791</v>
      </c>
      <c r="D2413" s="80">
        <v>5</v>
      </c>
      <c r="E2413" s="80">
        <v>2</v>
      </c>
      <c r="F2413" s="80">
        <v>3</v>
      </c>
      <c r="G2413" s="80"/>
      <c r="H2413" s="80" t="s">
        <v>1782</v>
      </c>
      <c r="I2413" s="26" t="s">
        <v>13</v>
      </c>
      <c r="J2413" t="str">
        <f t="shared" si="264"/>
        <v>BC02616SP Truyền Thông Đại chúng5</v>
      </c>
      <c r="K2413">
        <f t="shared" si="262"/>
        <v>1</v>
      </c>
      <c r="L2413" t="str">
        <f t="shared" si="265"/>
        <v/>
      </c>
      <c r="M2413" t="str">
        <f t="shared" si="266"/>
        <v>BC02616SP Truyền Thông Đại chúng5</v>
      </c>
      <c r="N2413">
        <f t="shared" si="263"/>
        <v>1</v>
      </c>
      <c r="O2413" t="str">
        <f t="shared" si="268"/>
        <v/>
      </c>
      <c r="P2413" t="str">
        <f t="shared" si="267"/>
        <v/>
      </c>
    </row>
    <row r="2414" spans="1:16" ht="33">
      <c r="A2414" s="80" t="s">
        <v>38</v>
      </c>
      <c r="B2414" s="81" t="s">
        <v>1792</v>
      </c>
      <c r="C2414" s="80" t="s">
        <v>1793</v>
      </c>
      <c r="D2414" s="80">
        <v>3</v>
      </c>
      <c r="E2414" s="80">
        <v>1</v>
      </c>
      <c r="F2414" s="80">
        <v>2</v>
      </c>
      <c r="G2414" s="80"/>
      <c r="H2414" s="80" t="s">
        <v>1782</v>
      </c>
      <c r="I2414" s="26" t="s">
        <v>13</v>
      </c>
      <c r="J2414" t="str">
        <f t="shared" si="264"/>
        <v>BC02617SP Truyền Thông Đại chúng3</v>
      </c>
      <c r="K2414">
        <f t="shared" si="262"/>
        <v>1</v>
      </c>
      <c r="L2414" t="str">
        <f t="shared" si="265"/>
        <v/>
      </c>
      <c r="M2414" t="str">
        <f t="shared" si="266"/>
        <v>BC02617SP Truyền Thông Đại chúng3</v>
      </c>
      <c r="N2414">
        <f t="shared" si="263"/>
        <v>1</v>
      </c>
      <c r="O2414" t="str">
        <f t="shared" si="268"/>
        <v/>
      </c>
      <c r="P2414" t="str">
        <f t="shared" si="267"/>
        <v/>
      </c>
    </row>
    <row r="2415" spans="1:16" ht="33">
      <c r="A2415" s="80" t="s">
        <v>41</v>
      </c>
      <c r="B2415" s="81" t="s">
        <v>1794</v>
      </c>
      <c r="C2415" s="80" t="s">
        <v>688</v>
      </c>
      <c r="D2415" s="80">
        <v>3</v>
      </c>
      <c r="E2415" s="80">
        <v>1</v>
      </c>
      <c r="F2415" s="80">
        <v>2</v>
      </c>
      <c r="G2415" s="80"/>
      <c r="H2415" s="80" t="s">
        <v>1782</v>
      </c>
      <c r="I2415" s="26" t="s">
        <v>13</v>
      </c>
      <c r="J2415" t="str">
        <f t="shared" si="264"/>
        <v>BC02618SP Truyền Thông Đại chúng3</v>
      </c>
      <c r="K2415">
        <f t="shared" si="262"/>
        <v>1</v>
      </c>
      <c r="L2415" t="str">
        <f t="shared" si="265"/>
        <v/>
      </c>
      <c r="M2415" t="str">
        <f t="shared" si="266"/>
        <v>BC02618SP Truyền Thông Đại chúng3</v>
      </c>
      <c r="N2415">
        <f t="shared" si="263"/>
        <v>1</v>
      </c>
      <c r="O2415" t="str">
        <f t="shared" si="268"/>
        <v/>
      </c>
      <c r="P2415" t="str">
        <f t="shared" si="267"/>
        <v/>
      </c>
    </row>
    <row r="2416" spans="1:16" ht="33">
      <c r="A2416" s="80" t="s">
        <v>44</v>
      </c>
      <c r="B2416" s="81" t="s">
        <v>1795</v>
      </c>
      <c r="C2416" s="80" t="s">
        <v>1796</v>
      </c>
      <c r="D2416" s="80">
        <v>3</v>
      </c>
      <c r="E2416" s="80">
        <v>1</v>
      </c>
      <c r="F2416" s="80">
        <v>2</v>
      </c>
      <c r="G2416" s="80"/>
      <c r="H2416" s="80" t="s">
        <v>1782</v>
      </c>
      <c r="I2416" s="26" t="s">
        <v>13</v>
      </c>
      <c r="J2416" t="str">
        <f t="shared" si="264"/>
        <v>QQ02805SP Truyền Thông Đại chúng3</v>
      </c>
      <c r="K2416">
        <f t="shared" si="262"/>
        <v>1</v>
      </c>
      <c r="L2416" t="str">
        <f t="shared" si="265"/>
        <v/>
      </c>
      <c r="M2416" t="str">
        <f t="shared" si="266"/>
        <v>QQ02805SP Truyền Thông Đại chúng3</v>
      </c>
      <c r="N2416">
        <f t="shared" si="263"/>
        <v>1</v>
      </c>
      <c r="O2416" t="str">
        <f t="shared" si="268"/>
        <v/>
      </c>
      <c r="P2416" t="str">
        <f t="shared" si="267"/>
        <v/>
      </c>
    </row>
    <row r="2417" spans="1:16" ht="33">
      <c r="A2417" s="80" t="s">
        <v>47</v>
      </c>
      <c r="B2417" s="81" t="s">
        <v>1797</v>
      </c>
      <c r="C2417" s="80" t="s">
        <v>1798</v>
      </c>
      <c r="D2417" s="80">
        <v>3</v>
      </c>
      <c r="E2417" s="80">
        <v>1</v>
      </c>
      <c r="F2417" s="80">
        <v>2</v>
      </c>
      <c r="G2417" s="80"/>
      <c r="H2417" s="80" t="s">
        <v>1782</v>
      </c>
      <c r="I2417" s="26" t="s">
        <v>13</v>
      </c>
      <c r="J2417" t="str">
        <f t="shared" si="264"/>
        <v>BC02619SP Truyền Thông Đại chúng3</v>
      </c>
      <c r="K2417">
        <f t="shared" si="262"/>
        <v>1</v>
      </c>
      <c r="L2417" t="str">
        <f t="shared" si="265"/>
        <v/>
      </c>
      <c r="M2417" t="str">
        <f t="shared" si="266"/>
        <v>BC02619SP Truyền Thông Đại chúng3</v>
      </c>
      <c r="N2417">
        <f t="shared" si="263"/>
        <v>1</v>
      </c>
      <c r="O2417" t="str">
        <f t="shared" si="268"/>
        <v/>
      </c>
      <c r="P2417" t="str">
        <f t="shared" si="267"/>
        <v/>
      </c>
    </row>
    <row r="2418" spans="1:16" ht="33">
      <c r="A2418" s="80" t="s">
        <v>50</v>
      </c>
      <c r="B2418" s="81" t="s">
        <v>1799</v>
      </c>
      <c r="C2418" s="80" t="s">
        <v>125</v>
      </c>
      <c r="D2418" s="80">
        <v>2</v>
      </c>
      <c r="E2418" s="80">
        <v>1</v>
      </c>
      <c r="F2418" s="80">
        <v>1</v>
      </c>
      <c r="G2418" s="80"/>
      <c r="H2418" s="80" t="s">
        <v>1782</v>
      </c>
      <c r="I2418" s="26" t="s">
        <v>13</v>
      </c>
      <c r="J2418" t="str">
        <f t="shared" si="264"/>
        <v>BC02620SP Truyền Thông Đại chúng2</v>
      </c>
      <c r="K2418">
        <f t="shared" si="262"/>
        <v>1</v>
      </c>
      <c r="L2418" t="str">
        <f t="shared" si="265"/>
        <v/>
      </c>
      <c r="M2418" t="str">
        <f t="shared" si="266"/>
        <v>BC02620SP Truyền Thông Đại chúng2</v>
      </c>
      <c r="N2418">
        <f t="shared" si="263"/>
        <v>1</v>
      </c>
      <c r="O2418" t="str">
        <f t="shared" si="268"/>
        <v/>
      </c>
      <c r="P2418" t="str">
        <f t="shared" si="267"/>
        <v/>
      </c>
    </row>
    <row r="2419" spans="1:16" ht="33">
      <c r="A2419" s="80" t="s">
        <v>53</v>
      </c>
      <c r="B2419" s="81" t="s">
        <v>94</v>
      </c>
      <c r="C2419" s="80" t="s">
        <v>95</v>
      </c>
      <c r="D2419" s="80">
        <v>3</v>
      </c>
      <c r="E2419" s="80">
        <v>1</v>
      </c>
      <c r="F2419" s="80">
        <v>2</v>
      </c>
      <c r="G2419" s="80"/>
      <c r="H2419" s="80" t="s">
        <v>1782</v>
      </c>
      <c r="I2419" s="26" t="s">
        <v>73</v>
      </c>
      <c r="J2419" t="str">
        <f t="shared" si="264"/>
        <v>BC02605SP Truyền Thông Đại chúng3</v>
      </c>
      <c r="K2419">
        <f t="shared" si="262"/>
        <v>1</v>
      </c>
      <c r="L2419" t="str">
        <f t="shared" si="265"/>
        <v/>
      </c>
      <c r="M2419" t="str">
        <f t="shared" si="266"/>
        <v>BC02605SP Truyền Thông Đại chúng3</v>
      </c>
      <c r="N2419">
        <f t="shared" si="263"/>
        <v>1</v>
      </c>
      <c r="O2419" t="str">
        <f t="shared" si="268"/>
        <v/>
      </c>
      <c r="P2419" t="str">
        <f t="shared" si="267"/>
        <v/>
      </c>
    </row>
    <row r="2420" spans="1:16" ht="33">
      <c r="A2420" s="80" t="s">
        <v>56</v>
      </c>
      <c r="B2420" s="81" t="s">
        <v>1727</v>
      </c>
      <c r="C2420" s="80" t="s">
        <v>1728</v>
      </c>
      <c r="D2420" s="80">
        <v>3</v>
      </c>
      <c r="E2420" s="80">
        <v>1</v>
      </c>
      <c r="F2420" s="80">
        <v>2</v>
      </c>
      <c r="G2420" s="80"/>
      <c r="H2420" s="80" t="s">
        <v>1782</v>
      </c>
      <c r="I2420" s="26" t="s">
        <v>73</v>
      </c>
      <c r="J2420" t="str">
        <f t="shared" si="264"/>
        <v>QQ02642SP Truyền Thông Đại chúng3</v>
      </c>
      <c r="K2420">
        <f t="shared" si="262"/>
        <v>1</v>
      </c>
      <c r="L2420" t="str">
        <f t="shared" si="265"/>
        <v/>
      </c>
      <c r="M2420" t="str">
        <f t="shared" si="266"/>
        <v>QQ02642SP Truyền Thông Đại chúng3</v>
      </c>
      <c r="N2420">
        <f t="shared" si="263"/>
        <v>1</v>
      </c>
      <c r="O2420" t="str">
        <f t="shared" si="268"/>
        <v/>
      </c>
      <c r="P2420" t="str">
        <f t="shared" si="267"/>
        <v/>
      </c>
    </row>
    <row r="2421" spans="1:16" ht="33">
      <c r="A2421" s="80" t="s">
        <v>59</v>
      </c>
      <c r="B2421" s="81" t="s">
        <v>1729</v>
      </c>
      <c r="C2421" s="80" t="s">
        <v>1730</v>
      </c>
      <c r="D2421" s="80">
        <v>3</v>
      </c>
      <c r="E2421" s="80">
        <v>1</v>
      </c>
      <c r="F2421" s="80">
        <v>2</v>
      </c>
      <c r="G2421" s="80"/>
      <c r="H2421" s="80" t="s">
        <v>1782</v>
      </c>
      <c r="I2421" s="26" t="s">
        <v>73</v>
      </c>
      <c r="J2421" t="str">
        <f t="shared" si="264"/>
        <v>BC02607SP Truyền Thông Đại chúng3</v>
      </c>
      <c r="K2421">
        <f t="shared" si="262"/>
        <v>1</v>
      </c>
      <c r="L2421" t="str">
        <f t="shared" si="265"/>
        <v/>
      </c>
      <c r="M2421" t="str">
        <f t="shared" si="266"/>
        <v>BC02607SP Truyền Thông Đại chúng3</v>
      </c>
      <c r="N2421">
        <f t="shared" si="263"/>
        <v>1</v>
      </c>
      <c r="O2421" t="str">
        <f t="shared" si="268"/>
        <v/>
      </c>
      <c r="P2421" t="str">
        <f t="shared" si="267"/>
        <v/>
      </c>
    </row>
    <row r="2422" spans="1:16" ht="33">
      <c r="A2422" s="80" t="s">
        <v>62</v>
      </c>
      <c r="B2422" s="81" t="s">
        <v>1731</v>
      </c>
      <c r="C2422" s="80" t="s">
        <v>1732</v>
      </c>
      <c r="D2422" s="80">
        <v>3</v>
      </c>
      <c r="E2422" s="80">
        <v>1</v>
      </c>
      <c r="F2422" s="80">
        <v>2</v>
      </c>
      <c r="G2422" s="80"/>
      <c r="H2422" s="80" t="s">
        <v>1782</v>
      </c>
      <c r="I2422" s="26" t="s">
        <v>73</v>
      </c>
      <c r="J2422" t="str">
        <f t="shared" si="264"/>
        <v>BC02608SP Truyền Thông Đại chúng3</v>
      </c>
      <c r="K2422">
        <f t="shared" si="262"/>
        <v>1</v>
      </c>
      <c r="L2422" t="str">
        <f t="shared" si="265"/>
        <v/>
      </c>
      <c r="M2422" t="str">
        <f t="shared" si="266"/>
        <v>BC02608SP Truyền Thông Đại chúng3</v>
      </c>
      <c r="N2422">
        <f t="shared" si="263"/>
        <v>1</v>
      </c>
      <c r="O2422" t="str">
        <f t="shared" si="268"/>
        <v/>
      </c>
      <c r="P2422" t="str">
        <f t="shared" si="267"/>
        <v/>
      </c>
    </row>
    <row r="2423" spans="1:16" ht="33">
      <c r="A2423" s="80" t="s">
        <v>65</v>
      </c>
      <c r="B2423" s="81" t="s">
        <v>1800</v>
      </c>
      <c r="C2423" s="80" t="s">
        <v>1801</v>
      </c>
      <c r="D2423" s="80">
        <v>5</v>
      </c>
      <c r="E2423" s="80">
        <v>2</v>
      </c>
      <c r="F2423" s="80">
        <v>3</v>
      </c>
      <c r="G2423" s="80"/>
      <c r="H2423" s="80" t="s">
        <v>1782</v>
      </c>
      <c r="I2423" s="26" t="s">
        <v>13</v>
      </c>
      <c r="J2423" t="str">
        <f t="shared" si="264"/>
        <v>BC02621SP Truyền Thông Đại chúng5</v>
      </c>
      <c r="K2423">
        <f t="shared" si="262"/>
        <v>1</v>
      </c>
      <c r="L2423" t="str">
        <f t="shared" si="265"/>
        <v/>
      </c>
      <c r="M2423" t="str">
        <f t="shared" si="266"/>
        <v>BC02621SP Truyền Thông Đại chúng5</v>
      </c>
      <c r="N2423">
        <f t="shared" si="263"/>
        <v>1</v>
      </c>
      <c r="O2423" t="str">
        <f t="shared" si="268"/>
        <v/>
      </c>
      <c r="P2423" t="str">
        <f t="shared" si="267"/>
        <v/>
      </c>
    </row>
    <row r="2424" spans="1:16" ht="33">
      <c r="A2424" s="80" t="s">
        <v>68</v>
      </c>
      <c r="B2424" s="81" t="s">
        <v>1802</v>
      </c>
      <c r="C2424" s="80" t="s">
        <v>1803</v>
      </c>
      <c r="D2424" s="80">
        <v>3</v>
      </c>
      <c r="E2424" s="80">
        <v>1</v>
      </c>
      <c r="F2424" s="80">
        <v>2</v>
      </c>
      <c r="G2424" s="80"/>
      <c r="H2424" s="80" t="s">
        <v>1782</v>
      </c>
      <c r="I2424" s="26" t="s">
        <v>13</v>
      </c>
      <c r="J2424" t="str">
        <f t="shared" si="264"/>
        <v>BC02622SP Truyền Thông Đại chúng3</v>
      </c>
      <c r="K2424">
        <f t="shared" si="262"/>
        <v>1</v>
      </c>
      <c r="L2424" t="str">
        <f t="shared" si="265"/>
        <v/>
      </c>
      <c r="M2424" t="str">
        <f t="shared" si="266"/>
        <v>BC02622SP Truyền Thông Đại chúng3</v>
      </c>
      <c r="N2424">
        <f t="shared" si="263"/>
        <v>1</v>
      </c>
      <c r="O2424" t="str">
        <f t="shared" si="268"/>
        <v/>
      </c>
      <c r="P2424" t="str">
        <f t="shared" si="267"/>
        <v/>
      </c>
    </row>
    <row r="2425" spans="1:16" ht="33">
      <c r="A2425" s="80" t="s">
        <v>237</v>
      </c>
      <c r="B2425" s="81" t="s">
        <v>1743</v>
      </c>
      <c r="C2425" s="80" t="s">
        <v>1744</v>
      </c>
      <c r="D2425" s="80">
        <v>3</v>
      </c>
      <c r="E2425" s="80">
        <v>1</v>
      </c>
      <c r="F2425" s="80">
        <v>2</v>
      </c>
      <c r="G2425" s="80"/>
      <c r="H2425" s="80" t="s">
        <v>1782</v>
      </c>
      <c r="I2425" s="26" t="s">
        <v>73</v>
      </c>
      <c r="J2425" t="str">
        <f t="shared" si="264"/>
        <v>BC02610SP Truyền Thông Đại chúng3</v>
      </c>
      <c r="K2425">
        <f t="shared" si="262"/>
        <v>1</v>
      </c>
      <c r="L2425" t="str">
        <f t="shared" si="265"/>
        <v/>
      </c>
      <c r="M2425" t="str">
        <f t="shared" si="266"/>
        <v>BC02610SP Truyền Thông Đại chúng3</v>
      </c>
      <c r="N2425">
        <f t="shared" si="263"/>
        <v>1</v>
      </c>
      <c r="O2425" t="str">
        <f t="shared" si="268"/>
        <v/>
      </c>
      <c r="P2425" t="str">
        <f t="shared" si="267"/>
        <v/>
      </c>
    </row>
    <row r="2426" spans="1:16" ht="33">
      <c r="A2426" s="80" t="s">
        <v>239</v>
      </c>
      <c r="B2426" s="81" t="s">
        <v>1737</v>
      </c>
      <c r="C2426" s="80" t="s">
        <v>1804</v>
      </c>
      <c r="D2426" s="80">
        <v>3</v>
      </c>
      <c r="E2426" s="80">
        <v>1.5</v>
      </c>
      <c r="F2426" s="80">
        <v>1.5</v>
      </c>
      <c r="G2426" s="80"/>
      <c r="H2426" s="80" t="s">
        <v>1782</v>
      </c>
      <c r="I2426" s="26" t="s">
        <v>73</v>
      </c>
      <c r="J2426" t="str">
        <f t="shared" si="264"/>
        <v>BC02612SP Truyền Thông Đại chúng3</v>
      </c>
      <c r="K2426">
        <f t="shared" si="262"/>
        <v>1</v>
      </c>
      <c r="L2426" t="str">
        <f t="shared" si="265"/>
        <v/>
      </c>
      <c r="M2426" t="str">
        <f t="shared" si="266"/>
        <v>BC02612SP Truyền Thông Đại chúng3</v>
      </c>
      <c r="N2426">
        <f t="shared" si="263"/>
        <v>1</v>
      </c>
      <c r="O2426" t="str">
        <f t="shared" si="268"/>
        <v/>
      </c>
      <c r="P2426" t="str">
        <f t="shared" si="267"/>
        <v/>
      </c>
    </row>
    <row r="2427" spans="1:16" ht="33">
      <c r="A2427" s="80" t="s">
        <v>241</v>
      </c>
      <c r="B2427" s="81" t="s">
        <v>1739</v>
      </c>
      <c r="C2427" s="80" t="s">
        <v>1740</v>
      </c>
      <c r="D2427" s="80">
        <v>3</v>
      </c>
      <c r="E2427" s="80">
        <v>1.5</v>
      </c>
      <c r="F2427" s="80">
        <v>1.5</v>
      </c>
      <c r="G2427" s="80"/>
      <c r="H2427" s="80" t="s">
        <v>1782</v>
      </c>
      <c r="I2427" s="26" t="s">
        <v>73</v>
      </c>
      <c r="J2427" t="str">
        <f t="shared" si="264"/>
        <v>QQ02641SP Truyền Thông Đại chúng3</v>
      </c>
      <c r="K2427">
        <f t="shared" si="262"/>
        <v>1</v>
      </c>
      <c r="L2427" t="str">
        <f t="shared" si="265"/>
        <v/>
      </c>
      <c r="M2427" t="str">
        <f t="shared" si="266"/>
        <v>QQ02641SP Truyền Thông Đại chúng3</v>
      </c>
      <c r="N2427">
        <f t="shared" si="263"/>
        <v>1</v>
      </c>
      <c r="O2427" t="str">
        <f t="shared" si="268"/>
        <v/>
      </c>
      <c r="P2427" t="str">
        <f t="shared" si="267"/>
        <v/>
      </c>
    </row>
    <row r="2428" spans="1:16" ht="33">
      <c r="A2428" s="80" t="s">
        <v>244</v>
      </c>
      <c r="B2428" s="81" t="s">
        <v>1741</v>
      </c>
      <c r="C2428" s="80" t="s">
        <v>1742</v>
      </c>
      <c r="D2428" s="80">
        <v>3</v>
      </c>
      <c r="E2428" s="80">
        <v>1.5</v>
      </c>
      <c r="F2428" s="80">
        <v>1.5</v>
      </c>
      <c r="G2428" s="80"/>
      <c r="H2428" s="80" t="s">
        <v>1782</v>
      </c>
      <c r="I2428" s="26" t="s">
        <v>73</v>
      </c>
      <c r="J2428" t="str">
        <f t="shared" si="264"/>
        <v>BC02614SP Truyền Thông Đại chúng3</v>
      </c>
      <c r="K2428">
        <f t="shared" si="262"/>
        <v>1</v>
      </c>
      <c r="L2428" t="str">
        <f t="shared" si="265"/>
        <v/>
      </c>
      <c r="M2428" t="str">
        <f t="shared" si="266"/>
        <v>BC02614SP Truyền Thông Đại chúng3</v>
      </c>
      <c r="N2428">
        <f t="shared" si="263"/>
        <v>1</v>
      </c>
      <c r="O2428" t="str">
        <f t="shared" si="268"/>
        <v/>
      </c>
      <c r="P2428" t="str">
        <f t="shared" si="267"/>
        <v/>
      </c>
    </row>
    <row r="2429" spans="1:16" ht="33">
      <c r="A2429" s="80" t="s">
        <v>202</v>
      </c>
      <c r="B2429" s="81" t="s">
        <v>1805</v>
      </c>
      <c r="C2429" s="80" t="s">
        <v>1806</v>
      </c>
      <c r="D2429" s="80">
        <v>3</v>
      </c>
      <c r="E2429" s="80">
        <v>1</v>
      </c>
      <c r="F2429" s="80">
        <v>2</v>
      </c>
      <c r="G2429" s="80"/>
      <c r="H2429" s="80" t="s">
        <v>1782</v>
      </c>
      <c r="I2429" s="26" t="s">
        <v>13</v>
      </c>
      <c r="J2429" t="str">
        <f t="shared" si="264"/>
        <v>BC03731SP Truyền Thông Đại chúng3</v>
      </c>
      <c r="K2429">
        <f t="shared" si="262"/>
        <v>1</v>
      </c>
      <c r="L2429" t="str">
        <f t="shared" si="265"/>
        <v/>
      </c>
      <c r="M2429" t="str">
        <f t="shared" si="266"/>
        <v>BC03731SP Truyền Thông Đại chúng3</v>
      </c>
      <c r="N2429">
        <f t="shared" si="263"/>
        <v>1</v>
      </c>
      <c r="O2429" t="str">
        <f t="shared" si="268"/>
        <v/>
      </c>
      <c r="P2429" t="str">
        <f t="shared" si="267"/>
        <v/>
      </c>
    </row>
    <row r="2430" spans="1:16" ht="33">
      <c r="A2430" s="80" t="s">
        <v>203</v>
      </c>
      <c r="B2430" s="81" t="s">
        <v>1776</v>
      </c>
      <c r="C2430" s="80" t="s">
        <v>1777</v>
      </c>
      <c r="D2430" s="80">
        <v>3</v>
      </c>
      <c r="E2430" s="80">
        <v>1</v>
      </c>
      <c r="F2430" s="80">
        <v>2</v>
      </c>
      <c r="G2430" s="80"/>
      <c r="H2430" s="80" t="s">
        <v>1782</v>
      </c>
      <c r="I2430" s="26" t="s">
        <v>13</v>
      </c>
      <c r="J2430" t="str">
        <f t="shared" si="264"/>
        <v>BC03703SP Truyền Thông Đại chúng3</v>
      </c>
      <c r="K2430">
        <f t="shared" si="262"/>
        <v>1</v>
      </c>
      <c r="L2430" t="str">
        <f t="shared" si="265"/>
        <v/>
      </c>
      <c r="M2430" t="str">
        <f t="shared" si="266"/>
        <v>BC03703SP Truyền Thông Đại chúng3</v>
      </c>
      <c r="N2430">
        <f t="shared" si="263"/>
        <v>1</v>
      </c>
      <c r="O2430" t="str">
        <f t="shared" si="268"/>
        <v/>
      </c>
      <c r="P2430" t="str">
        <f t="shared" si="267"/>
        <v/>
      </c>
    </row>
    <row r="2431" spans="1:16" ht="33">
      <c r="A2431" s="80" t="s">
        <v>204</v>
      </c>
      <c r="B2431" s="81" t="s">
        <v>406</v>
      </c>
      <c r="C2431" s="80" t="s">
        <v>407</v>
      </c>
      <c r="D2431" s="80">
        <v>3</v>
      </c>
      <c r="E2431" s="80">
        <v>1</v>
      </c>
      <c r="F2431" s="80">
        <v>2</v>
      </c>
      <c r="G2431" s="80"/>
      <c r="H2431" s="80" t="s">
        <v>1782</v>
      </c>
      <c r="I2431" s="26" t="s">
        <v>13</v>
      </c>
      <c r="J2431" t="str">
        <f t="shared" si="264"/>
        <v>BC03732SP Truyền Thông Đại chúng3</v>
      </c>
      <c r="K2431">
        <f t="shared" si="262"/>
        <v>1</v>
      </c>
      <c r="L2431" t="str">
        <f t="shared" si="265"/>
        <v/>
      </c>
      <c r="M2431" t="str">
        <f t="shared" si="266"/>
        <v>BC03732SP Truyền Thông Đại chúng3</v>
      </c>
      <c r="N2431">
        <f t="shared" si="263"/>
        <v>1</v>
      </c>
      <c r="O2431" t="str">
        <f t="shared" si="268"/>
        <v/>
      </c>
      <c r="P2431" t="str">
        <f t="shared" si="267"/>
        <v/>
      </c>
    </row>
    <row r="2432" spans="1:16" ht="33">
      <c r="A2432" s="80" t="s">
        <v>205</v>
      </c>
      <c r="B2432" s="81" t="s">
        <v>1807</v>
      </c>
      <c r="C2432" s="80" t="s">
        <v>1752</v>
      </c>
      <c r="D2432" s="80">
        <v>4</v>
      </c>
      <c r="E2432" s="80">
        <v>0.5</v>
      </c>
      <c r="F2432" s="80">
        <v>3.5</v>
      </c>
      <c r="G2432" s="80"/>
      <c r="H2432" s="80" t="s">
        <v>1782</v>
      </c>
      <c r="I2432" s="26" t="s">
        <v>13</v>
      </c>
      <c r="J2432" t="str">
        <f t="shared" si="264"/>
        <v>BC03733SP Truyền Thông Đại chúng4</v>
      </c>
      <c r="K2432">
        <f t="shared" si="262"/>
        <v>1</v>
      </c>
      <c r="L2432" t="str">
        <f t="shared" si="265"/>
        <v/>
      </c>
      <c r="M2432" t="str">
        <f t="shared" si="266"/>
        <v>BC03733SP Truyền Thông Đại chúng4</v>
      </c>
      <c r="N2432">
        <f t="shared" si="263"/>
        <v>1</v>
      </c>
      <c r="O2432" t="str">
        <f t="shared" si="268"/>
        <v/>
      </c>
      <c r="P2432" t="str">
        <f t="shared" si="267"/>
        <v/>
      </c>
    </row>
    <row r="2433" spans="1:16" ht="33">
      <c r="A2433" s="80" t="s">
        <v>208</v>
      </c>
      <c r="B2433" s="81" t="s">
        <v>1808</v>
      </c>
      <c r="C2433" s="80" t="s">
        <v>1754</v>
      </c>
      <c r="D2433" s="80">
        <v>4</v>
      </c>
      <c r="E2433" s="80">
        <v>0.5</v>
      </c>
      <c r="F2433" s="80">
        <v>3.5</v>
      </c>
      <c r="G2433" s="80"/>
      <c r="H2433" s="80" t="s">
        <v>1782</v>
      </c>
      <c r="I2433" s="26" t="s">
        <v>13</v>
      </c>
      <c r="J2433" t="str">
        <f t="shared" si="264"/>
        <v>BC03734SP Truyền Thông Đại chúng4</v>
      </c>
      <c r="K2433">
        <f t="shared" si="262"/>
        <v>1</v>
      </c>
      <c r="L2433" t="str">
        <f t="shared" si="265"/>
        <v/>
      </c>
      <c r="M2433" t="str">
        <f t="shared" si="266"/>
        <v>BC03734SP Truyền Thông Đại chúng4</v>
      </c>
      <c r="N2433">
        <f t="shared" si="263"/>
        <v>1</v>
      </c>
      <c r="O2433" t="str">
        <f t="shared" si="268"/>
        <v/>
      </c>
      <c r="P2433" t="str">
        <f t="shared" si="267"/>
        <v/>
      </c>
    </row>
    <row r="2434" spans="1:16" ht="33">
      <c r="A2434" s="80" t="s">
        <v>213</v>
      </c>
      <c r="B2434" s="81" t="s">
        <v>1755</v>
      </c>
      <c r="C2434" s="80" t="s">
        <v>1809</v>
      </c>
      <c r="D2434" s="80">
        <v>3</v>
      </c>
      <c r="E2434" s="80">
        <v>1</v>
      </c>
      <c r="F2434" s="80">
        <v>2</v>
      </c>
      <c r="G2434" s="80"/>
      <c r="H2434" s="80" t="s">
        <v>1782</v>
      </c>
      <c r="I2434" s="26" t="s">
        <v>156</v>
      </c>
      <c r="J2434" t="str">
        <f t="shared" si="264"/>
        <v>BC03704SP Truyền Thông Đại chúng3</v>
      </c>
      <c r="K2434">
        <f t="shared" ref="K2434:K2497" si="269">COUNTIF($J$2:$J$3265,J2434)</f>
        <v>1</v>
      </c>
      <c r="L2434" t="str">
        <f t="shared" si="265"/>
        <v/>
      </c>
      <c r="M2434" t="str">
        <f t="shared" si="266"/>
        <v>BC03704SP Truyền Thông Đại chúng3</v>
      </c>
      <c r="N2434">
        <f t="shared" ref="N2434:N2497" si="270">COUNTIF(M2434:M5719,M2434)</f>
        <v>1</v>
      </c>
      <c r="O2434" t="str">
        <f t="shared" si="268"/>
        <v/>
      </c>
      <c r="P2434" t="str">
        <f t="shared" si="267"/>
        <v/>
      </c>
    </row>
    <row r="2435" spans="1:16" ht="33">
      <c r="A2435" s="80" t="s">
        <v>215</v>
      </c>
      <c r="B2435" s="81" t="s">
        <v>1810</v>
      </c>
      <c r="C2435" s="80" t="s">
        <v>1811</v>
      </c>
      <c r="D2435" s="80">
        <v>3</v>
      </c>
      <c r="E2435" s="80">
        <v>1</v>
      </c>
      <c r="F2435" s="80">
        <v>2</v>
      </c>
      <c r="G2435" s="80"/>
      <c r="H2435" s="80" t="s">
        <v>1782</v>
      </c>
      <c r="I2435" s="26" t="s">
        <v>156</v>
      </c>
      <c r="J2435" t="str">
        <f t="shared" ref="J2435:J2498" si="271">CONCATENATE(B2435,H2435,D2435)</f>
        <v>BC03735SP Truyền Thông Đại chúng3</v>
      </c>
      <c r="K2435">
        <f t="shared" si="269"/>
        <v>1</v>
      </c>
      <c r="L2435" t="str">
        <f t="shared" ref="L2435:L2498" si="272">IF(K2435=2,"HK1","")</f>
        <v/>
      </c>
      <c r="M2435" t="str">
        <f t="shared" ref="M2435:M2498" si="273">CONCATENATE(B2435,H2435,D2435)</f>
        <v>BC03735SP Truyền Thông Đại chúng3</v>
      </c>
      <c r="N2435">
        <f t="shared" si="270"/>
        <v>1</v>
      </c>
      <c r="O2435" t="str">
        <f t="shared" si="268"/>
        <v/>
      </c>
      <c r="P2435" t="str">
        <f t="shared" si="267"/>
        <v/>
      </c>
    </row>
    <row r="2436" spans="1:16" ht="33">
      <c r="A2436" s="80" t="s">
        <v>218</v>
      </c>
      <c r="B2436" s="81" t="s">
        <v>1619</v>
      </c>
      <c r="C2436" s="80" t="s">
        <v>1620</v>
      </c>
      <c r="D2436" s="80">
        <v>3</v>
      </c>
      <c r="E2436" s="80">
        <v>1</v>
      </c>
      <c r="F2436" s="80">
        <v>2</v>
      </c>
      <c r="G2436" s="80"/>
      <c r="H2436" s="80" t="s">
        <v>1782</v>
      </c>
      <c r="I2436" s="26" t="s">
        <v>73</v>
      </c>
      <c r="J2436" t="str">
        <f t="shared" si="271"/>
        <v>BC03810SP Truyền Thông Đại chúng3</v>
      </c>
      <c r="K2436">
        <f t="shared" si="269"/>
        <v>1</v>
      </c>
      <c r="L2436" t="str">
        <f t="shared" si="272"/>
        <v/>
      </c>
      <c r="M2436" t="str">
        <f t="shared" si="273"/>
        <v>BC03810SP Truyền Thông Đại chúng3</v>
      </c>
      <c r="N2436">
        <f t="shared" si="270"/>
        <v>1</v>
      </c>
      <c r="O2436" t="str">
        <f t="shared" si="268"/>
        <v/>
      </c>
      <c r="P2436" t="str">
        <f t="shared" si="267"/>
        <v/>
      </c>
    </row>
    <row r="2437" spans="1:16" ht="33">
      <c r="A2437" s="80" t="s">
        <v>38</v>
      </c>
      <c r="B2437" s="81" t="s">
        <v>1812</v>
      </c>
      <c r="C2437" s="80" t="s">
        <v>1813</v>
      </c>
      <c r="D2437" s="80">
        <v>3</v>
      </c>
      <c r="E2437" s="80">
        <v>1</v>
      </c>
      <c r="F2437" s="80">
        <v>2</v>
      </c>
      <c r="G2437" s="80"/>
      <c r="H2437" s="80" t="s">
        <v>1782</v>
      </c>
      <c r="I2437" s="26" t="s">
        <v>73</v>
      </c>
      <c r="J2437" t="str">
        <f t="shared" si="271"/>
        <v>BC03736SP Truyền Thông Đại chúng3</v>
      </c>
      <c r="K2437">
        <f t="shared" si="269"/>
        <v>1</v>
      </c>
      <c r="L2437" t="str">
        <f t="shared" si="272"/>
        <v/>
      </c>
      <c r="M2437" t="str">
        <f t="shared" si="273"/>
        <v>BC03736SP Truyền Thông Đại chúng3</v>
      </c>
      <c r="N2437">
        <f t="shared" si="270"/>
        <v>1</v>
      </c>
      <c r="O2437" t="str">
        <f t="shared" si="268"/>
        <v/>
      </c>
      <c r="P2437" t="str">
        <f t="shared" si="267"/>
        <v/>
      </c>
    </row>
    <row r="2438" spans="1:16" ht="33">
      <c r="A2438" s="80" t="s">
        <v>41</v>
      </c>
      <c r="B2438" s="81" t="s">
        <v>1814</v>
      </c>
      <c r="C2438" s="80" t="s">
        <v>1815</v>
      </c>
      <c r="D2438" s="80">
        <v>3</v>
      </c>
      <c r="E2438" s="80">
        <v>1</v>
      </c>
      <c r="F2438" s="80">
        <v>2</v>
      </c>
      <c r="G2438" s="80"/>
      <c r="H2438" s="80" t="s">
        <v>1782</v>
      </c>
      <c r="I2438" s="26" t="s">
        <v>73</v>
      </c>
      <c r="J2438" t="str">
        <f t="shared" si="271"/>
        <v>BC03737SP Truyền Thông Đại chúng3</v>
      </c>
      <c r="K2438">
        <f t="shared" si="269"/>
        <v>1</v>
      </c>
      <c r="L2438" t="str">
        <f t="shared" si="272"/>
        <v/>
      </c>
      <c r="M2438" t="str">
        <f t="shared" si="273"/>
        <v>BC03737SP Truyền Thông Đại chúng3</v>
      </c>
      <c r="N2438">
        <f t="shared" si="270"/>
        <v>1</v>
      </c>
      <c r="O2438" t="str">
        <f t="shared" si="268"/>
        <v/>
      </c>
      <c r="P2438" t="str">
        <f t="shared" si="267"/>
        <v/>
      </c>
    </row>
    <row r="2439" spans="1:16" ht="33">
      <c r="A2439" s="80" t="s">
        <v>44</v>
      </c>
      <c r="B2439" s="81" t="s">
        <v>1816</v>
      </c>
      <c r="C2439" s="80" t="s">
        <v>1817</v>
      </c>
      <c r="D2439" s="80">
        <v>3</v>
      </c>
      <c r="E2439" s="80">
        <v>1</v>
      </c>
      <c r="F2439" s="80">
        <v>2</v>
      </c>
      <c r="G2439" s="80"/>
      <c r="H2439" s="80" t="s">
        <v>1782</v>
      </c>
      <c r="I2439" s="26" t="s">
        <v>73</v>
      </c>
      <c r="J2439" t="str">
        <f t="shared" si="271"/>
        <v>BC03738SP Truyền Thông Đại chúng3</v>
      </c>
      <c r="K2439">
        <f t="shared" si="269"/>
        <v>1</v>
      </c>
      <c r="L2439" t="str">
        <f t="shared" si="272"/>
        <v/>
      </c>
      <c r="M2439" t="str">
        <f t="shared" si="273"/>
        <v>BC03738SP Truyền Thông Đại chúng3</v>
      </c>
      <c r="N2439">
        <f t="shared" si="270"/>
        <v>1</v>
      </c>
      <c r="O2439" t="str">
        <f t="shared" si="268"/>
        <v/>
      </c>
      <c r="P2439" t="str">
        <f t="shared" si="267"/>
        <v/>
      </c>
    </row>
    <row r="2440" spans="1:16" ht="33">
      <c r="A2440" s="80" t="s">
        <v>47</v>
      </c>
      <c r="B2440" s="81" t="s">
        <v>1818</v>
      </c>
      <c r="C2440" s="80" t="s">
        <v>1819</v>
      </c>
      <c r="D2440" s="80">
        <v>3</v>
      </c>
      <c r="E2440" s="80">
        <v>1</v>
      </c>
      <c r="F2440" s="80">
        <v>2</v>
      </c>
      <c r="G2440" s="80"/>
      <c r="H2440" s="80" t="s">
        <v>1782</v>
      </c>
      <c r="I2440" s="26" t="s">
        <v>73</v>
      </c>
      <c r="J2440" t="str">
        <f t="shared" si="271"/>
        <v>BC03739SP Truyền Thông Đại chúng3</v>
      </c>
      <c r="K2440">
        <f t="shared" si="269"/>
        <v>1</v>
      </c>
      <c r="L2440" t="str">
        <f t="shared" si="272"/>
        <v/>
      </c>
      <c r="M2440" t="str">
        <f t="shared" si="273"/>
        <v>BC03739SP Truyền Thông Đại chúng3</v>
      </c>
      <c r="N2440">
        <f t="shared" si="270"/>
        <v>1</v>
      </c>
      <c r="O2440" t="str">
        <f t="shared" si="268"/>
        <v/>
      </c>
      <c r="P2440" t="str">
        <f t="shared" si="267"/>
        <v/>
      </c>
    </row>
    <row r="2441" spans="1:16" ht="33">
      <c r="A2441" s="80" t="s">
        <v>50</v>
      </c>
      <c r="B2441" s="81" t="s">
        <v>1820</v>
      </c>
      <c r="C2441" s="80" t="s">
        <v>1821</v>
      </c>
      <c r="D2441" s="80">
        <v>3</v>
      </c>
      <c r="E2441" s="80">
        <v>1</v>
      </c>
      <c r="F2441" s="80">
        <v>2</v>
      </c>
      <c r="G2441" s="80"/>
      <c r="H2441" s="80" t="s">
        <v>1782</v>
      </c>
      <c r="I2441" s="26" t="s">
        <v>73</v>
      </c>
      <c r="J2441" t="str">
        <f t="shared" si="271"/>
        <v>BC03740SP Truyền Thông Đại chúng3</v>
      </c>
      <c r="K2441">
        <f t="shared" si="269"/>
        <v>1</v>
      </c>
      <c r="L2441" t="str">
        <f t="shared" si="272"/>
        <v/>
      </c>
      <c r="M2441" t="str">
        <f t="shared" si="273"/>
        <v>BC03740SP Truyền Thông Đại chúng3</v>
      </c>
      <c r="N2441">
        <f t="shared" si="270"/>
        <v>1</v>
      </c>
      <c r="O2441" t="str">
        <f t="shared" si="268"/>
        <v/>
      </c>
      <c r="P2441" t="str">
        <f t="shared" si="267"/>
        <v/>
      </c>
    </row>
    <row r="2442" spans="1:16" ht="33">
      <c r="A2442" s="86" t="s">
        <v>168</v>
      </c>
      <c r="B2442" s="87" t="s">
        <v>169</v>
      </c>
      <c r="C2442" s="88" t="s">
        <v>170</v>
      </c>
      <c r="D2442" s="89">
        <v>1</v>
      </c>
      <c r="E2442" s="89">
        <v>1</v>
      </c>
      <c r="F2442" s="89">
        <v>0</v>
      </c>
      <c r="G2442" s="89"/>
      <c r="H2442" s="80" t="s">
        <v>1782</v>
      </c>
      <c r="I2442" s="26" t="s">
        <v>13</v>
      </c>
      <c r="J2442" t="str">
        <f t="shared" si="271"/>
        <v>ĐC01015SP Truyền Thông Đại chúng1</v>
      </c>
      <c r="K2442">
        <f t="shared" si="269"/>
        <v>1</v>
      </c>
      <c r="L2442" t="str">
        <f t="shared" si="272"/>
        <v/>
      </c>
      <c r="M2442" t="str">
        <f t="shared" si="273"/>
        <v>ĐC01015SP Truyền Thông Đại chúng1</v>
      </c>
      <c r="N2442">
        <f t="shared" si="270"/>
        <v>1</v>
      </c>
      <c r="O2442" t="str">
        <f t="shared" si="268"/>
        <v/>
      </c>
      <c r="P2442" t="str">
        <f t="shared" ref="P2442:P2505" si="274">IF(AND(L2442="HK1",O2442=""),"HK1",IF(AND(L2442="",O2442=""),"",IF(AND(L2442="",O2442="HK2"),"HK2")))</f>
        <v/>
      </c>
    </row>
    <row r="2443" spans="1:16" ht="33">
      <c r="A2443" s="86" t="s">
        <v>171</v>
      </c>
      <c r="B2443" s="87" t="s">
        <v>172</v>
      </c>
      <c r="C2443" s="88" t="s">
        <v>173</v>
      </c>
      <c r="D2443" s="89">
        <v>1</v>
      </c>
      <c r="E2443" s="89">
        <v>0</v>
      </c>
      <c r="F2443" s="89">
        <v>1</v>
      </c>
      <c r="G2443" s="89"/>
      <c r="H2443" s="80" t="s">
        <v>1782</v>
      </c>
      <c r="I2443" s="26" t="s">
        <v>13</v>
      </c>
      <c r="J2443" t="str">
        <f t="shared" si="271"/>
        <v>ĐC01016SP Truyền Thông Đại chúng1</v>
      </c>
      <c r="K2443">
        <f t="shared" si="269"/>
        <v>2</v>
      </c>
      <c r="L2443" t="str">
        <f t="shared" si="272"/>
        <v>HK1</v>
      </c>
      <c r="M2443" t="str">
        <f t="shared" si="273"/>
        <v>ĐC01016SP Truyền Thông Đại chúng1</v>
      </c>
      <c r="N2443">
        <f t="shared" si="270"/>
        <v>1</v>
      </c>
      <c r="O2443" t="str">
        <f t="shared" si="268"/>
        <v/>
      </c>
      <c r="P2443" t="str">
        <f t="shared" si="274"/>
        <v>HK1</v>
      </c>
    </row>
    <row r="2444" spans="1:16" ht="33">
      <c r="A2444" s="86" t="s">
        <v>174</v>
      </c>
      <c r="B2444" s="87" t="s">
        <v>175</v>
      </c>
      <c r="C2444" s="88" t="s">
        <v>176</v>
      </c>
      <c r="D2444" s="89">
        <v>1</v>
      </c>
      <c r="E2444" s="89">
        <v>0</v>
      </c>
      <c r="F2444" s="89">
        <v>1</v>
      </c>
      <c r="G2444" s="89"/>
      <c r="H2444" s="80" t="s">
        <v>1782</v>
      </c>
      <c r="I2444" s="26" t="s">
        <v>13</v>
      </c>
      <c r="J2444" t="str">
        <f t="shared" si="271"/>
        <v>ĐC01017SP Truyền Thông Đại chúng1</v>
      </c>
      <c r="K2444">
        <f t="shared" si="269"/>
        <v>1</v>
      </c>
      <c r="L2444" t="str">
        <f t="shared" si="272"/>
        <v/>
      </c>
      <c r="M2444" t="str">
        <f t="shared" si="273"/>
        <v>ĐC01017SP Truyền Thông Đại chúng1</v>
      </c>
      <c r="N2444">
        <f t="shared" si="270"/>
        <v>1</v>
      </c>
      <c r="O2444" t="str">
        <f t="shared" si="268"/>
        <v/>
      </c>
      <c r="P2444" t="str">
        <f t="shared" si="274"/>
        <v/>
      </c>
    </row>
    <row r="2445" spans="1:16" ht="33">
      <c r="A2445" s="86" t="s">
        <v>177</v>
      </c>
      <c r="B2445" s="87" t="s">
        <v>178</v>
      </c>
      <c r="C2445" s="88" t="s">
        <v>179</v>
      </c>
      <c r="D2445" s="89">
        <v>2</v>
      </c>
      <c r="E2445" s="89">
        <v>2</v>
      </c>
      <c r="F2445" s="89">
        <v>0</v>
      </c>
      <c r="G2445" s="89"/>
      <c r="H2445" s="80" t="s">
        <v>1782</v>
      </c>
      <c r="I2445" s="26" t="s">
        <v>13</v>
      </c>
      <c r="J2445" t="str">
        <f t="shared" si="271"/>
        <v>QA01005SP Truyền Thông Đại chúng2</v>
      </c>
      <c r="K2445">
        <f t="shared" si="269"/>
        <v>1</v>
      </c>
      <c r="L2445" t="str">
        <f t="shared" si="272"/>
        <v/>
      </c>
      <c r="M2445" t="str">
        <f t="shared" si="273"/>
        <v>QA01005SP Truyền Thông Đại chúng2</v>
      </c>
      <c r="N2445">
        <f t="shared" si="270"/>
        <v>1</v>
      </c>
      <c r="O2445" t="str">
        <f t="shared" si="268"/>
        <v/>
      </c>
      <c r="P2445" t="str">
        <f t="shared" si="274"/>
        <v/>
      </c>
    </row>
    <row r="2446" spans="1:16" ht="33">
      <c r="A2446" s="86" t="s">
        <v>180</v>
      </c>
      <c r="B2446" s="87" t="s">
        <v>181</v>
      </c>
      <c r="C2446" s="88" t="s">
        <v>182</v>
      </c>
      <c r="D2446" s="89">
        <v>2</v>
      </c>
      <c r="E2446" s="89">
        <v>1.5</v>
      </c>
      <c r="F2446" s="89">
        <v>0.5</v>
      </c>
      <c r="G2446" s="89"/>
      <c r="H2446" s="80" t="s">
        <v>1782</v>
      </c>
      <c r="I2446" s="26" t="s">
        <v>13</v>
      </c>
      <c r="J2446" t="str">
        <f t="shared" si="271"/>
        <v>QA01006SP Truyền Thông Đại chúng2</v>
      </c>
      <c r="K2446">
        <f t="shared" si="269"/>
        <v>1</v>
      </c>
      <c r="L2446" t="str">
        <f t="shared" si="272"/>
        <v/>
      </c>
      <c r="M2446" t="str">
        <f t="shared" si="273"/>
        <v>QA01006SP Truyền Thông Đại chúng2</v>
      </c>
      <c r="N2446">
        <f t="shared" si="270"/>
        <v>1</v>
      </c>
      <c r="O2446" t="str">
        <f t="shared" si="268"/>
        <v/>
      </c>
      <c r="P2446" t="str">
        <f t="shared" si="274"/>
        <v/>
      </c>
    </row>
    <row r="2447" spans="1:16" ht="33">
      <c r="A2447" s="86" t="s">
        <v>183</v>
      </c>
      <c r="B2447" s="87" t="s">
        <v>184</v>
      </c>
      <c r="C2447" s="88" t="s">
        <v>185</v>
      </c>
      <c r="D2447" s="89">
        <v>3</v>
      </c>
      <c r="E2447" s="89">
        <v>1</v>
      </c>
      <c r="F2447" s="89">
        <v>2</v>
      </c>
      <c r="G2447" s="89"/>
      <c r="H2447" s="80" t="s">
        <v>1782</v>
      </c>
      <c r="I2447" s="26" t="s">
        <v>13</v>
      </c>
      <c r="J2447" t="str">
        <f t="shared" si="271"/>
        <v>QA01007SP Truyền Thông Đại chúng3</v>
      </c>
      <c r="K2447">
        <f t="shared" si="269"/>
        <v>1</v>
      </c>
      <c r="L2447" t="str">
        <f t="shared" si="272"/>
        <v/>
      </c>
      <c r="M2447" t="str">
        <f t="shared" si="273"/>
        <v>QA01007SP Truyền Thông Đại chúng3</v>
      </c>
      <c r="N2447">
        <f t="shared" si="270"/>
        <v>1</v>
      </c>
      <c r="O2447" t="str">
        <f t="shared" si="268"/>
        <v/>
      </c>
      <c r="P2447" t="str">
        <f t="shared" si="274"/>
        <v/>
      </c>
    </row>
    <row r="2448" spans="1:16" ht="33">
      <c r="A2448" s="86" t="s">
        <v>186</v>
      </c>
      <c r="B2448" s="87" t="s">
        <v>187</v>
      </c>
      <c r="C2448" s="88" t="s">
        <v>188</v>
      </c>
      <c r="D2448" s="89">
        <v>1</v>
      </c>
      <c r="E2448" s="89">
        <v>0.5</v>
      </c>
      <c r="F2448" s="89">
        <v>0.5</v>
      </c>
      <c r="G2448" s="89"/>
      <c r="H2448" s="80" t="s">
        <v>1782</v>
      </c>
      <c r="I2448" s="26" t="s">
        <v>13</v>
      </c>
      <c r="J2448" t="str">
        <f t="shared" si="271"/>
        <v>QA01008SP Truyền Thông Đại chúng1</v>
      </c>
      <c r="K2448">
        <f t="shared" si="269"/>
        <v>1</v>
      </c>
      <c r="L2448" t="str">
        <f t="shared" si="272"/>
        <v/>
      </c>
      <c r="M2448" t="str">
        <f t="shared" si="273"/>
        <v>QA01008SP Truyền Thông Đại chúng1</v>
      </c>
      <c r="N2448">
        <f t="shared" si="270"/>
        <v>1</v>
      </c>
      <c r="O2448" t="str">
        <f t="shared" ref="O2448:O2511" si="275">IF(OR(N2448=2,N2448=3),"HK2","")</f>
        <v/>
      </c>
      <c r="P2448" t="str">
        <f t="shared" si="274"/>
        <v/>
      </c>
    </row>
    <row r="2449" spans="1:16" ht="33">
      <c r="A2449" s="86" t="s">
        <v>189</v>
      </c>
      <c r="B2449" s="87" t="s">
        <v>190</v>
      </c>
      <c r="C2449" s="88" t="s">
        <v>191</v>
      </c>
      <c r="D2449" s="89">
        <v>1</v>
      </c>
      <c r="E2449" s="89">
        <v>0</v>
      </c>
      <c r="F2449" s="89">
        <v>1</v>
      </c>
      <c r="G2449" s="89"/>
      <c r="H2449" s="80" t="s">
        <v>1782</v>
      </c>
      <c r="I2449" s="26" t="s">
        <v>73</v>
      </c>
      <c r="J2449" t="str">
        <f t="shared" si="271"/>
        <v>ĐC01018SP Truyền Thông Đại chúng1</v>
      </c>
      <c r="K2449">
        <f t="shared" si="269"/>
        <v>1</v>
      </c>
      <c r="L2449" t="str">
        <f t="shared" si="272"/>
        <v/>
      </c>
      <c r="M2449" t="str">
        <f t="shared" si="273"/>
        <v>ĐC01018SP Truyền Thông Đại chúng1</v>
      </c>
      <c r="N2449">
        <f t="shared" si="270"/>
        <v>1</v>
      </c>
      <c r="O2449" t="str">
        <f t="shared" si="275"/>
        <v/>
      </c>
      <c r="P2449" t="str">
        <f t="shared" si="274"/>
        <v/>
      </c>
    </row>
    <row r="2450" spans="1:16" ht="33">
      <c r="A2450" s="86" t="s">
        <v>192</v>
      </c>
      <c r="B2450" s="87" t="s">
        <v>193</v>
      </c>
      <c r="C2450" s="88" t="s">
        <v>194</v>
      </c>
      <c r="D2450" s="89">
        <v>1</v>
      </c>
      <c r="E2450" s="89">
        <v>0</v>
      </c>
      <c r="F2450" s="89">
        <v>1</v>
      </c>
      <c r="G2450" s="89"/>
      <c r="H2450" s="80" t="s">
        <v>1782</v>
      </c>
      <c r="I2450" s="26" t="s">
        <v>73</v>
      </c>
      <c r="J2450" t="str">
        <f t="shared" si="271"/>
        <v>ĐC01019SP Truyền Thông Đại chúng1</v>
      </c>
      <c r="K2450">
        <f t="shared" si="269"/>
        <v>1</v>
      </c>
      <c r="L2450" t="str">
        <f t="shared" si="272"/>
        <v/>
      </c>
      <c r="M2450" t="str">
        <f t="shared" si="273"/>
        <v>ĐC01019SP Truyền Thông Đại chúng1</v>
      </c>
      <c r="N2450">
        <f t="shared" si="270"/>
        <v>1</v>
      </c>
      <c r="O2450" t="str">
        <f t="shared" si="275"/>
        <v/>
      </c>
      <c r="P2450" t="str">
        <f t="shared" si="274"/>
        <v/>
      </c>
    </row>
    <row r="2451" spans="1:16" ht="33">
      <c r="A2451" s="90" t="s">
        <v>195</v>
      </c>
      <c r="B2451" s="87" t="s">
        <v>196</v>
      </c>
      <c r="C2451" s="88" t="s">
        <v>197</v>
      </c>
      <c r="D2451" s="89">
        <v>1</v>
      </c>
      <c r="E2451" s="89">
        <v>0</v>
      </c>
      <c r="F2451" s="89">
        <v>1</v>
      </c>
      <c r="G2451" s="89"/>
      <c r="H2451" s="80" t="s">
        <v>1782</v>
      </c>
      <c r="I2451" s="26" t="s">
        <v>73</v>
      </c>
      <c r="J2451" t="str">
        <f t="shared" si="271"/>
        <v>ĐC01020SP Truyền Thông Đại chúng1</v>
      </c>
      <c r="K2451">
        <f t="shared" si="269"/>
        <v>1</v>
      </c>
      <c r="L2451" t="str">
        <f t="shared" si="272"/>
        <v/>
      </c>
      <c r="M2451" t="str">
        <f t="shared" si="273"/>
        <v>ĐC01020SP Truyền Thông Đại chúng1</v>
      </c>
      <c r="N2451">
        <f t="shared" si="270"/>
        <v>1</v>
      </c>
      <c r="O2451" t="str">
        <f t="shared" si="275"/>
        <v/>
      </c>
      <c r="P2451" t="str">
        <f t="shared" si="274"/>
        <v/>
      </c>
    </row>
    <row r="2452" spans="1:16" ht="33">
      <c r="A2452" s="90" t="s">
        <v>198</v>
      </c>
      <c r="B2452" s="87" t="s">
        <v>199</v>
      </c>
      <c r="C2452" s="88" t="s">
        <v>200</v>
      </c>
      <c r="D2452" s="89">
        <v>1</v>
      </c>
      <c r="E2452" s="89">
        <v>0</v>
      </c>
      <c r="F2452" s="89">
        <v>1</v>
      </c>
      <c r="G2452" s="89"/>
      <c r="H2452" s="80" t="s">
        <v>1782</v>
      </c>
      <c r="I2452" s="26" t="s">
        <v>73</v>
      </c>
      <c r="J2452" t="str">
        <f t="shared" si="271"/>
        <v>ĐC01021SP Truyền Thông Đại chúng1</v>
      </c>
      <c r="K2452">
        <f t="shared" si="269"/>
        <v>1</v>
      </c>
      <c r="L2452" t="str">
        <f t="shared" si="272"/>
        <v/>
      </c>
      <c r="M2452" t="str">
        <f t="shared" si="273"/>
        <v>ĐC01021SP Truyền Thông Đại chúng1</v>
      </c>
      <c r="N2452">
        <f t="shared" si="270"/>
        <v>1</v>
      </c>
      <c r="O2452" t="str">
        <f t="shared" si="275"/>
        <v/>
      </c>
      <c r="P2452" t="str">
        <f t="shared" si="274"/>
        <v/>
      </c>
    </row>
    <row r="2453" spans="1:16" ht="33">
      <c r="A2453" s="80" t="s">
        <v>202</v>
      </c>
      <c r="B2453" s="81" t="s">
        <v>1203</v>
      </c>
      <c r="C2453" s="80" t="s">
        <v>11</v>
      </c>
      <c r="D2453" s="80">
        <v>3</v>
      </c>
      <c r="E2453" s="80">
        <v>2.5</v>
      </c>
      <c r="F2453" s="80">
        <v>0.5</v>
      </c>
      <c r="G2453" s="80"/>
      <c r="H2453" s="80" t="s">
        <v>1822</v>
      </c>
      <c r="I2453" s="26" t="s">
        <v>13</v>
      </c>
      <c r="J2453" t="str">
        <f t="shared" si="271"/>
        <v>TM01012Truyền thông đại chúng ứng dụng3</v>
      </c>
      <c r="K2453">
        <f t="shared" si="269"/>
        <v>1</v>
      </c>
      <c r="L2453" t="str">
        <f t="shared" si="272"/>
        <v/>
      </c>
      <c r="M2453" t="str">
        <f t="shared" si="273"/>
        <v>TM01012Truyền thông đại chúng ứng dụng3</v>
      </c>
      <c r="N2453">
        <f t="shared" si="270"/>
        <v>1</v>
      </c>
      <c r="O2453" t="str">
        <f t="shared" si="275"/>
        <v/>
      </c>
      <c r="P2453" t="str">
        <f t="shared" si="274"/>
        <v/>
      </c>
    </row>
    <row r="2454" spans="1:16" ht="33">
      <c r="A2454" s="80" t="s">
        <v>203</v>
      </c>
      <c r="B2454" s="81" t="s">
        <v>1206</v>
      </c>
      <c r="C2454" s="80" t="s">
        <v>16</v>
      </c>
      <c r="D2454" s="80">
        <v>2</v>
      </c>
      <c r="E2454" s="80">
        <v>1.5</v>
      </c>
      <c r="F2454" s="80">
        <v>0.5</v>
      </c>
      <c r="G2454" s="80"/>
      <c r="H2454" s="80" t="s">
        <v>1822</v>
      </c>
      <c r="I2454" s="26" t="s">
        <v>13</v>
      </c>
      <c r="J2454" t="str">
        <f t="shared" si="271"/>
        <v>KT01011Truyền thông đại chúng ứng dụng2</v>
      </c>
      <c r="K2454">
        <f t="shared" si="269"/>
        <v>1</v>
      </c>
      <c r="L2454" t="str">
        <f t="shared" si="272"/>
        <v/>
      </c>
      <c r="M2454" t="str">
        <f t="shared" si="273"/>
        <v>KT01011Truyền thông đại chúng ứng dụng2</v>
      </c>
      <c r="N2454">
        <f t="shared" si="270"/>
        <v>1</v>
      </c>
      <c r="O2454" t="str">
        <f t="shared" si="275"/>
        <v/>
      </c>
      <c r="P2454" t="str">
        <f t="shared" si="274"/>
        <v/>
      </c>
    </row>
    <row r="2455" spans="1:16" ht="33">
      <c r="A2455" s="80" t="s">
        <v>204</v>
      </c>
      <c r="B2455" s="81" t="s">
        <v>1208</v>
      </c>
      <c r="C2455" s="80" t="s">
        <v>12</v>
      </c>
      <c r="D2455" s="80">
        <v>2</v>
      </c>
      <c r="E2455" s="80">
        <v>1.5</v>
      </c>
      <c r="F2455" s="80">
        <v>0.5</v>
      </c>
      <c r="G2455" s="80"/>
      <c r="H2455" s="80" t="s">
        <v>1822</v>
      </c>
      <c r="I2455" s="26" t="s">
        <v>13</v>
      </c>
      <c r="J2455" t="str">
        <f t="shared" si="271"/>
        <v>CN01002Truyền thông đại chúng ứng dụng2</v>
      </c>
      <c r="K2455">
        <f t="shared" si="269"/>
        <v>1</v>
      </c>
      <c r="L2455" t="str">
        <f t="shared" si="272"/>
        <v/>
      </c>
      <c r="M2455" t="str">
        <f t="shared" si="273"/>
        <v>CN01002Truyền thông đại chúng ứng dụng2</v>
      </c>
      <c r="N2455">
        <f t="shared" si="270"/>
        <v>1</v>
      </c>
      <c r="O2455" t="str">
        <f t="shared" si="275"/>
        <v/>
      </c>
      <c r="P2455" t="str">
        <f t="shared" si="274"/>
        <v/>
      </c>
    </row>
    <row r="2456" spans="1:16" ht="33">
      <c r="A2456" s="80" t="s">
        <v>205</v>
      </c>
      <c r="B2456" s="81" t="s">
        <v>1211</v>
      </c>
      <c r="C2456" s="80" t="s">
        <v>21</v>
      </c>
      <c r="D2456" s="80">
        <v>2</v>
      </c>
      <c r="E2456" s="80">
        <v>1.5</v>
      </c>
      <c r="F2456" s="80">
        <v>0.5</v>
      </c>
      <c r="G2456" s="80"/>
      <c r="H2456" s="80" t="s">
        <v>1822</v>
      </c>
      <c r="I2456" s="26" t="s">
        <v>13</v>
      </c>
      <c r="J2456" t="str">
        <f t="shared" si="271"/>
        <v>LS01002Truyền thông đại chúng ứng dụng2</v>
      </c>
      <c r="K2456">
        <f t="shared" si="269"/>
        <v>1</v>
      </c>
      <c r="L2456" t="str">
        <f t="shared" si="272"/>
        <v/>
      </c>
      <c r="M2456" t="str">
        <f t="shared" si="273"/>
        <v>LS01002Truyền thông đại chúng ứng dụng2</v>
      </c>
      <c r="N2456">
        <f t="shared" si="270"/>
        <v>1</v>
      </c>
      <c r="O2456" t="str">
        <f t="shared" si="275"/>
        <v/>
      </c>
      <c r="P2456" t="str">
        <f t="shared" si="274"/>
        <v/>
      </c>
    </row>
    <row r="2457" spans="1:16" ht="33">
      <c r="A2457" s="80" t="s">
        <v>208</v>
      </c>
      <c r="B2457" s="81" t="s">
        <v>23</v>
      </c>
      <c r="C2457" s="80" t="s">
        <v>24</v>
      </c>
      <c r="D2457" s="80">
        <v>2</v>
      </c>
      <c r="E2457" s="80">
        <v>1.5</v>
      </c>
      <c r="F2457" s="80">
        <v>0.5</v>
      </c>
      <c r="G2457" s="80"/>
      <c r="H2457" s="80" t="s">
        <v>1822</v>
      </c>
      <c r="I2457" s="26" t="s">
        <v>13</v>
      </c>
      <c r="J2457" t="str">
        <f t="shared" si="271"/>
        <v>TH01001Truyền thông đại chúng ứng dụng2</v>
      </c>
      <c r="K2457">
        <f t="shared" si="269"/>
        <v>1</v>
      </c>
      <c r="L2457" t="str">
        <f t="shared" si="272"/>
        <v/>
      </c>
      <c r="M2457" t="str">
        <f t="shared" si="273"/>
        <v>TH01001Truyền thông đại chúng ứng dụng2</v>
      </c>
      <c r="N2457">
        <f t="shared" si="270"/>
        <v>1</v>
      </c>
      <c r="O2457" t="str">
        <f t="shared" si="275"/>
        <v/>
      </c>
      <c r="P2457" t="str">
        <f t="shared" si="274"/>
        <v/>
      </c>
    </row>
    <row r="2458" spans="1:16" ht="33">
      <c r="A2458" s="80" t="s">
        <v>211</v>
      </c>
      <c r="B2458" s="81" t="s">
        <v>26</v>
      </c>
      <c r="C2458" s="80" t="s">
        <v>27</v>
      </c>
      <c r="D2458" s="80">
        <v>3</v>
      </c>
      <c r="E2458" s="80">
        <v>2</v>
      </c>
      <c r="F2458" s="80">
        <v>1</v>
      </c>
      <c r="G2458" s="80" t="s">
        <v>28</v>
      </c>
      <c r="H2458" s="80" t="s">
        <v>1822</v>
      </c>
      <c r="I2458" s="26" t="s">
        <v>13</v>
      </c>
      <c r="J2458" t="str">
        <f t="shared" si="271"/>
        <v>NP01001Truyền thông đại chúng ứng dụng3</v>
      </c>
      <c r="K2458">
        <f t="shared" si="269"/>
        <v>1</v>
      </c>
      <c r="L2458" t="str">
        <f t="shared" si="272"/>
        <v/>
      </c>
      <c r="M2458" t="str">
        <f t="shared" si="273"/>
        <v>NP01001Truyền thông đại chúng ứng dụng3</v>
      </c>
      <c r="N2458">
        <f t="shared" si="270"/>
        <v>1</v>
      </c>
      <c r="O2458" t="str">
        <f t="shared" si="275"/>
        <v/>
      </c>
      <c r="P2458" t="str">
        <f t="shared" si="274"/>
        <v/>
      </c>
    </row>
    <row r="2459" spans="1:16" ht="33">
      <c r="A2459" s="80" t="s">
        <v>213</v>
      </c>
      <c r="B2459" s="81" t="s">
        <v>30</v>
      </c>
      <c r="C2459" s="80" t="s">
        <v>508</v>
      </c>
      <c r="D2459" s="80">
        <v>2</v>
      </c>
      <c r="E2459" s="80">
        <v>1.5</v>
      </c>
      <c r="F2459" s="80">
        <v>0.5</v>
      </c>
      <c r="G2459" s="80"/>
      <c r="H2459" s="80" t="s">
        <v>1822</v>
      </c>
      <c r="I2459" s="26" t="s">
        <v>13</v>
      </c>
      <c r="J2459" t="str">
        <f t="shared" si="271"/>
        <v>CT01001Truyền thông đại chúng ứng dụng2</v>
      </c>
      <c r="K2459">
        <f t="shared" si="269"/>
        <v>1</v>
      </c>
      <c r="L2459" t="str">
        <f t="shared" si="272"/>
        <v/>
      </c>
      <c r="M2459" t="str">
        <f t="shared" si="273"/>
        <v>CT01001Truyền thông đại chúng ứng dụng2</v>
      </c>
      <c r="N2459">
        <f t="shared" si="270"/>
        <v>1</v>
      </c>
      <c r="O2459" t="str">
        <f t="shared" si="275"/>
        <v/>
      </c>
      <c r="P2459" t="str">
        <f t="shared" si="274"/>
        <v/>
      </c>
    </row>
    <row r="2460" spans="1:16" ht="33">
      <c r="A2460" s="80" t="s">
        <v>215</v>
      </c>
      <c r="B2460" s="81" t="s">
        <v>33</v>
      </c>
      <c r="C2460" s="80" t="s">
        <v>1435</v>
      </c>
      <c r="D2460" s="80">
        <v>2</v>
      </c>
      <c r="E2460" s="80">
        <v>1.5</v>
      </c>
      <c r="F2460" s="80">
        <v>0.5</v>
      </c>
      <c r="G2460" s="80"/>
      <c r="H2460" s="80" t="s">
        <v>1822</v>
      </c>
      <c r="I2460" s="26" t="s">
        <v>13</v>
      </c>
      <c r="J2460" t="str">
        <f t="shared" si="271"/>
        <v>XD01001Truyền thông đại chúng ứng dụng2</v>
      </c>
      <c r="K2460">
        <f t="shared" si="269"/>
        <v>1</v>
      </c>
      <c r="L2460" t="str">
        <f t="shared" si="272"/>
        <v/>
      </c>
      <c r="M2460" t="str">
        <f t="shared" si="273"/>
        <v>XD01001Truyền thông đại chúng ứng dụng2</v>
      </c>
      <c r="N2460">
        <f t="shared" si="270"/>
        <v>1</v>
      </c>
      <c r="O2460" t="str">
        <f t="shared" si="275"/>
        <v/>
      </c>
      <c r="P2460" t="str">
        <f t="shared" si="274"/>
        <v/>
      </c>
    </row>
    <row r="2461" spans="1:16" ht="33">
      <c r="A2461" s="80" t="s">
        <v>218</v>
      </c>
      <c r="B2461" s="81" t="s">
        <v>36</v>
      </c>
      <c r="C2461" s="80" t="s">
        <v>37</v>
      </c>
      <c r="D2461" s="80">
        <v>2</v>
      </c>
      <c r="E2461" s="80">
        <v>1.5</v>
      </c>
      <c r="F2461" s="80">
        <v>0.5</v>
      </c>
      <c r="G2461" s="80"/>
      <c r="H2461" s="80" t="s">
        <v>1822</v>
      </c>
      <c r="I2461" s="26" t="s">
        <v>13</v>
      </c>
      <c r="J2461" t="str">
        <f t="shared" si="271"/>
        <v>TG01004Truyền thông đại chúng ứng dụng2</v>
      </c>
      <c r="K2461">
        <f t="shared" si="269"/>
        <v>1</v>
      </c>
      <c r="L2461" t="str">
        <f t="shared" si="272"/>
        <v/>
      </c>
      <c r="M2461" t="str">
        <f t="shared" si="273"/>
        <v>TG01004Truyền thông đại chúng ứng dụng2</v>
      </c>
      <c r="N2461">
        <f t="shared" si="270"/>
        <v>1</v>
      </c>
      <c r="O2461" t="str">
        <f t="shared" si="275"/>
        <v/>
      </c>
      <c r="P2461" t="str">
        <f t="shared" si="274"/>
        <v/>
      </c>
    </row>
    <row r="2462" spans="1:16" ht="33">
      <c r="A2462" s="80" t="s">
        <v>38</v>
      </c>
      <c r="B2462" s="81" t="s">
        <v>71</v>
      </c>
      <c r="C2462" s="80" t="s">
        <v>72</v>
      </c>
      <c r="D2462" s="80">
        <v>2</v>
      </c>
      <c r="E2462" s="80">
        <v>1.5</v>
      </c>
      <c r="F2462" s="80">
        <v>0.5</v>
      </c>
      <c r="G2462" s="80"/>
      <c r="H2462" s="80" t="s">
        <v>1822</v>
      </c>
      <c r="I2462" s="26" t="s">
        <v>73</v>
      </c>
      <c r="J2462" t="str">
        <f t="shared" si="271"/>
        <v>XH01001Truyền thông đại chúng ứng dụng2</v>
      </c>
      <c r="K2462">
        <f t="shared" si="269"/>
        <v>1</v>
      </c>
      <c r="L2462" t="str">
        <f t="shared" si="272"/>
        <v/>
      </c>
      <c r="M2462" t="str">
        <f t="shared" si="273"/>
        <v>XH01001Truyền thông đại chúng ứng dụng2</v>
      </c>
      <c r="N2462">
        <f t="shared" si="270"/>
        <v>1</v>
      </c>
      <c r="O2462" t="str">
        <f t="shared" si="275"/>
        <v/>
      </c>
      <c r="P2462" t="str">
        <f t="shared" si="274"/>
        <v/>
      </c>
    </row>
    <row r="2463" spans="1:16" ht="33">
      <c r="A2463" s="80" t="s">
        <v>41</v>
      </c>
      <c r="B2463" s="81" t="s">
        <v>305</v>
      </c>
      <c r="C2463" s="80" t="s">
        <v>306</v>
      </c>
      <c r="D2463" s="80">
        <v>2</v>
      </c>
      <c r="E2463" s="80">
        <v>1.5</v>
      </c>
      <c r="F2463" s="80">
        <v>0.5</v>
      </c>
      <c r="G2463" s="80"/>
      <c r="H2463" s="80" t="s">
        <v>1822</v>
      </c>
      <c r="I2463" s="26" t="s">
        <v>73</v>
      </c>
      <c r="J2463" t="str">
        <f t="shared" si="271"/>
        <v>QT02552Truyền thông đại chúng ứng dụng2</v>
      </c>
      <c r="K2463">
        <f t="shared" si="269"/>
        <v>1</v>
      </c>
      <c r="L2463" t="str">
        <f t="shared" si="272"/>
        <v/>
      </c>
      <c r="M2463" t="str">
        <f t="shared" si="273"/>
        <v>QT02552Truyền thông đại chúng ứng dụng2</v>
      </c>
      <c r="N2463">
        <f t="shared" si="270"/>
        <v>1</v>
      </c>
      <c r="O2463" t="str">
        <f t="shared" si="275"/>
        <v/>
      </c>
      <c r="P2463" t="str">
        <f t="shared" si="274"/>
        <v/>
      </c>
    </row>
    <row r="2464" spans="1:16" ht="33">
      <c r="A2464" s="80" t="s">
        <v>44</v>
      </c>
      <c r="B2464" s="81" t="s">
        <v>216</v>
      </c>
      <c r="C2464" s="80" t="s">
        <v>217</v>
      </c>
      <c r="D2464" s="80">
        <v>2</v>
      </c>
      <c r="E2464" s="80">
        <v>1.5</v>
      </c>
      <c r="F2464" s="80">
        <v>0.5</v>
      </c>
      <c r="G2464" s="80"/>
      <c r="H2464" s="80" t="s">
        <v>1822</v>
      </c>
      <c r="I2464" s="26" t="s">
        <v>73</v>
      </c>
      <c r="J2464" t="str">
        <f t="shared" si="271"/>
        <v>ĐC01001Truyền thông đại chúng ứng dụng2</v>
      </c>
      <c r="K2464">
        <f t="shared" si="269"/>
        <v>1</v>
      </c>
      <c r="L2464" t="str">
        <f t="shared" si="272"/>
        <v/>
      </c>
      <c r="M2464" t="str">
        <f t="shared" si="273"/>
        <v>ĐC01001Truyền thông đại chúng ứng dụng2</v>
      </c>
      <c r="N2464">
        <f t="shared" si="270"/>
        <v>1</v>
      </c>
      <c r="O2464" t="str">
        <f t="shared" si="275"/>
        <v/>
      </c>
      <c r="P2464" t="str">
        <f t="shared" si="274"/>
        <v/>
      </c>
    </row>
    <row r="2465" spans="1:16" ht="33">
      <c r="A2465" s="80" t="s">
        <v>47</v>
      </c>
      <c r="B2465" s="81" t="s">
        <v>1553</v>
      </c>
      <c r="C2465" s="80" t="s">
        <v>1554</v>
      </c>
      <c r="D2465" s="80">
        <v>2</v>
      </c>
      <c r="E2465" s="80">
        <v>1.5</v>
      </c>
      <c r="F2465" s="80">
        <v>0.5</v>
      </c>
      <c r="G2465" s="80"/>
      <c r="H2465" s="80" t="s">
        <v>1822</v>
      </c>
      <c r="I2465" s="26" t="s">
        <v>73</v>
      </c>
      <c r="J2465" t="str">
        <f t="shared" si="271"/>
        <v>KT01006Truyền thông đại chúng ứng dụng2</v>
      </c>
      <c r="K2465">
        <f t="shared" si="269"/>
        <v>1</v>
      </c>
      <c r="L2465" t="str">
        <f t="shared" si="272"/>
        <v/>
      </c>
      <c r="M2465" t="str">
        <f t="shared" si="273"/>
        <v>KT01006Truyền thông đại chúng ứng dụng2</v>
      </c>
      <c r="N2465">
        <f t="shared" si="270"/>
        <v>1</v>
      </c>
      <c r="O2465" t="str">
        <f t="shared" si="275"/>
        <v/>
      </c>
      <c r="P2465" t="str">
        <f t="shared" si="274"/>
        <v/>
      </c>
    </row>
    <row r="2466" spans="1:16" ht="33">
      <c r="A2466" s="80" t="s">
        <v>50</v>
      </c>
      <c r="B2466" s="81" t="s">
        <v>76</v>
      </c>
      <c r="C2466" s="80" t="s">
        <v>299</v>
      </c>
      <c r="D2466" s="80">
        <v>2</v>
      </c>
      <c r="E2466" s="80">
        <v>1.5</v>
      </c>
      <c r="F2466" s="80">
        <v>0.5</v>
      </c>
      <c r="G2466" s="80"/>
      <c r="H2466" s="80" t="s">
        <v>1822</v>
      </c>
      <c r="I2466" s="26" t="s">
        <v>73</v>
      </c>
      <c r="J2466" t="str">
        <f t="shared" si="271"/>
        <v>TT01002Truyền thông đại chúng ứng dụng2</v>
      </c>
      <c r="K2466">
        <f t="shared" si="269"/>
        <v>1</v>
      </c>
      <c r="L2466" t="str">
        <f t="shared" si="272"/>
        <v/>
      </c>
      <c r="M2466" t="str">
        <f t="shared" si="273"/>
        <v>TT01002Truyền thông đại chúng ứng dụng2</v>
      </c>
      <c r="N2466">
        <f t="shared" si="270"/>
        <v>1</v>
      </c>
      <c r="O2466" t="str">
        <f t="shared" si="275"/>
        <v/>
      </c>
      <c r="P2466" t="str">
        <f t="shared" si="274"/>
        <v/>
      </c>
    </row>
    <row r="2467" spans="1:16" ht="33">
      <c r="A2467" s="80" t="s">
        <v>53</v>
      </c>
      <c r="B2467" s="81" t="s">
        <v>1436</v>
      </c>
      <c r="C2467" s="80" t="s">
        <v>1437</v>
      </c>
      <c r="D2467" s="80">
        <v>2</v>
      </c>
      <c r="E2467" s="80">
        <v>1.5</v>
      </c>
      <c r="F2467" s="80">
        <v>0.5</v>
      </c>
      <c r="G2467" s="80"/>
      <c r="H2467" s="80" t="s">
        <v>1822</v>
      </c>
      <c r="I2467" s="26" t="s">
        <v>73</v>
      </c>
      <c r="J2467" t="str">
        <f t="shared" si="271"/>
        <v>ĐC01006Truyền thông đại chúng ứng dụng2</v>
      </c>
      <c r="K2467">
        <f t="shared" si="269"/>
        <v>1</v>
      </c>
      <c r="L2467" t="str">
        <f t="shared" si="272"/>
        <v/>
      </c>
      <c r="M2467" t="str">
        <f t="shared" si="273"/>
        <v>ĐC01006Truyền thông đại chúng ứng dụng2</v>
      </c>
      <c r="N2467">
        <f t="shared" si="270"/>
        <v>1</v>
      </c>
      <c r="O2467" t="str">
        <f t="shared" si="275"/>
        <v/>
      </c>
      <c r="P2467" t="str">
        <f t="shared" si="274"/>
        <v/>
      </c>
    </row>
    <row r="2468" spans="1:16" ht="33">
      <c r="A2468" s="80" t="s">
        <v>56</v>
      </c>
      <c r="B2468" s="81" t="s">
        <v>1555</v>
      </c>
      <c r="C2468" s="80" t="s">
        <v>1359</v>
      </c>
      <c r="D2468" s="80">
        <v>2</v>
      </c>
      <c r="E2468" s="80">
        <v>1.5</v>
      </c>
      <c r="F2468" s="80">
        <v>0.5</v>
      </c>
      <c r="G2468" s="80"/>
      <c r="H2468" s="80" t="s">
        <v>1822</v>
      </c>
      <c r="I2468" s="26" t="s">
        <v>73</v>
      </c>
      <c r="J2468" t="str">
        <f t="shared" si="271"/>
        <v>TG01007Truyền thông đại chúng ứng dụng2</v>
      </c>
      <c r="K2468">
        <f t="shared" si="269"/>
        <v>1</v>
      </c>
      <c r="L2468" t="str">
        <f t="shared" si="272"/>
        <v/>
      </c>
      <c r="M2468" t="str">
        <f t="shared" si="273"/>
        <v>TG01007Truyền thông đại chúng ứng dụng2</v>
      </c>
      <c r="N2468">
        <f t="shared" si="270"/>
        <v>1</v>
      </c>
      <c r="O2468" t="str">
        <f t="shared" si="275"/>
        <v/>
      </c>
      <c r="P2468" t="str">
        <f t="shared" si="274"/>
        <v/>
      </c>
    </row>
    <row r="2469" spans="1:16" ht="33">
      <c r="A2469" s="80" t="s">
        <v>59</v>
      </c>
      <c r="B2469" s="81" t="s">
        <v>80</v>
      </c>
      <c r="C2469" s="80" t="s">
        <v>1438</v>
      </c>
      <c r="D2469" s="80">
        <v>2</v>
      </c>
      <c r="E2469" s="80">
        <v>1.5</v>
      </c>
      <c r="F2469" s="80">
        <v>0.5</v>
      </c>
      <c r="G2469" s="80"/>
      <c r="H2469" s="80" t="s">
        <v>1822</v>
      </c>
      <c r="I2469" s="26" t="s">
        <v>73</v>
      </c>
      <c r="J2469" t="str">
        <f t="shared" si="271"/>
        <v>QT01001Truyền thông đại chúng ứng dụng2</v>
      </c>
      <c r="K2469">
        <f t="shared" si="269"/>
        <v>1</v>
      </c>
      <c r="L2469" t="str">
        <f t="shared" si="272"/>
        <v/>
      </c>
      <c r="M2469" t="str">
        <f t="shared" si="273"/>
        <v>QT01001Truyền thông đại chúng ứng dụng2</v>
      </c>
      <c r="N2469">
        <f t="shared" si="270"/>
        <v>1</v>
      </c>
      <c r="O2469" t="str">
        <f t="shared" si="275"/>
        <v/>
      </c>
      <c r="P2469" t="str">
        <f t="shared" si="274"/>
        <v/>
      </c>
    </row>
    <row r="2470" spans="1:16" ht="33">
      <c r="A2470" s="80" t="s">
        <v>62</v>
      </c>
      <c r="B2470" s="81" t="s">
        <v>1556</v>
      </c>
      <c r="C2470" s="80" t="s">
        <v>1557</v>
      </c>
      <c r="D2470" s="80">
        <v>2</v>
      </c>
      <c r="E2470" s="80">
        <v>1.5</v>
      </c>
      <c r="F2470" s="80">
        <v>0.5</v>
      </c>
      <c r="G2470" s="80"/>
      <c r="H2470" s="80" t="s">
        <v>1822</v>
      </c>
      <c r="I2470" s="26" t="s">
        <v>73</v>
      </c>
      <c r="J2470" t="str">
        <f t="shared" si="271"/>
        <v>ĐC01004Truyền thông đại chúng ứng dụng2</v>
      </c>
      <c r="K2470">
        <f t="shared" si="269"/>
        <v>1</v>
      </c>
      <c r="L2470" t="str">
        <f t="shared" si="272"/>
        <v/>
      </c>
      <c r="M2470" t="str">
        <f t="shared" si="273"/>
        <v>ĐC01004Truyền thông đại chúng ứng dụng2</v>
      </c>
      <c r="N2470">
        <f t="shared" si="270"/>
        <v>1</v>
      </c>
      <c r="O2470" t="str">
        <f t="shared" si="275"/>
        <v/>
      </c>
      <c r="P2470" t="str">
        <f t="shared" si="274"/>
        <v/>
      </c>
    </row>
    <row r="2471" spans="1:16" ht="33">
      <c r="A2471" s="80" t="s">
        <v>65</v>
      </c>
      <c r="B2471" s="81" t="s">
        <v>82</v>
      </c>
      <c r="C2471" s="80" t="s">
        <v>1558</v>
      </c>
      <c r="D2471" s="80">
        <v>2</v>
      </c>
      <c r="E2471" s="80">
        <v>1.5</v>
      </c>
      <c r="F2471" s="80">
        <v>0.5</v>
      </c>
      <c r="G2471" s="80"/>
      <c r="H2471" s="80" t="s">
        <v>1822</v>
      </c>
      <c r="I2471" s="26" t="s">
        <v>73</v>
      </c>
      <c r="J2471" t="str">
        <f t="shared" si="271"/>
        <v>TT01001Truyền thông đại chúng ứng dụng2</v>
      </c>
      <c r="K2471">
        <f t="shared" si="269"/>
        <v>1</v>
      </c>
      <c r="L2471" t="str">
        <f t="shared" si="272"/>
        <v/>
      </c>
      <c r="M2471" t="str">
        <f t="shared" si="273"/>
        <v>TT01001Truyền thông đại chúng ứng dụng2</v>
      </c>
      <c r="N2471">
        <f t="shared" si="270"/>
        <v>1</v>
      </c>
      <c r="O2471" t="str">
        <f t="shared" si="275"/>
        <v/>
      </c>
      <c r="P2471" t="str">
        <f t="shared" si="274"/>
        <v/>
      </c>
    </row>
    <row r="2472" spans="1:16" ht="33">
      <c r="A2472" s="80" t="s">
        <v>68</v>
      </c>
      <c r="B2472" s="81" t="s">
        <v>39</v>
      </c>
      <c r="C2472" s="80" t="s">
        <v>40</v>
      </c>
      <c r="D2472" s="80">
        <v>3</v>
      </c>
      <c r="E2472" s="80">
        <v>1</v>
      </c>
      <c r="F2472" s="80">
        <v>2</v>
      </c>
      <c r="G2472" s="80"/>
      <c r="H2472" s="80" t="s">
        <v>1822</v>
      </c>
      <c r="I2472" s="26" t="s">
        <v>13</v>
      </c>
      <c r="J2472" t="str">
        <f t="shared" si="271"/>
        <v>ĐC01005Truyền thông đại chúng ứng dụng3</v>
      </c>
      <c r="K2472">
        <f t="shared" si="269"/>
        <v>1</v>
      </c>
      <c r="L2472" t="str">
        <f t="shared" si="272"/>
        <v/>
      </c>
      <c r="M2472" t="str">
        <f t="shared" si="273"/>
        <v>ĐC01005Truyền thông đại chúng ứng dụng3</v>
      </c>
      <c r="N2472">
        <f t="shared" si="270"/>
        <v>1</v>
      </c>
      <c r="O2472" t="str">
        <f t="shared" si="275"/>
        <v/>
      </c>
      <c r="P2472" t="str">
        <f t="shared" si="274"/>
        <v/>
      </c>
    </row>
    <row r="2473" spans="1:16" ht="33">
      <c r="A2473" s="80" t="s">
        <v>237</v>
      </c>
      <c r="B2473" s="81" t="s">
        <v>42</v>
      </c>
      <c r="C2473" s="80" t="s">
        <v>43</v>
      </c>
      <c r="D2473" s="80">
        <v>4</v>
      </c>
      <c r="E2473" s="80">
        <v>2</v>
      </c>
      <c r="F2473" s="80">
        <v>2</v>
      </c>
      <c r="G2473" s="80"/>
      <c r="H2473" s="80" t="s">
        <v>1822</v>
      </c>
      <c r="I2473" s="26" t="s">
        <v>13</v>
      </c>
      <c r="J2473" t="str">
        <f t="shared" si="271"/>
        <v>NN01015Truyền thông đại chúng ứng dụng4</v>
      </c>
      <c r="K2473">
        <f t="shared" si="269"/>
        <v>1</v>
      </c>
      <c r="L2473" t="str">
        <f t="shared" si="272"/>
        <v/>
      </c>
      <c r="M2473" t="str">
        <f t="shared" si="273"/>
        <v>NN01015Truyền thông đại chúng ứng dụng4</v>
      </c>
      <c r="N2473">
        <f t="shared" si="270"/>
        <v>1</v>
      </c>
      <c r="O2473" t="str">
        <f t="shared" si="275"/>
        <v/>
      </c>
      <c r="P2473" t="str">
        <f t="shared" si="274"/>
        <v/>
      </c>
    </row>
    <row r="2474" spans="1:16" ht="33">
      <c r="A2474" s="80" t="s">
        <v>239</v>
      </c>
      <c r="B2474" s="81" t="s">
        <v>45</v>
      </c>
      <c r="C2474" s="80" t="s">
        <v>46</v>
      </c>
      <c r="D2474" s="80">
        <v>4</v>
      </c>
      <c r="E2474" s="80">
        <v>2</v>
      </c>
      <c r="F2474" s="80">
        <v>2</v>
      </c>
      <c r="G2474" s="80"/>
      <c r="H2474" s="80" t="s">
        <v>1822</v>
      </c>
      <c r="I2474" s="26" t="s">
        <v>13</v>
      </c>
      <c r="J2474" t="str">
        <f t="shared" si="271"/>
        <v>NN01016Truyền thông đại chúng ứng dụng4</v>
      </c>
      <c r="K2474">
        <f t="shared" si="269"/>
        <v>1</v>
      </c>
      <c r="L2474" t="str">
        <f t="shared" si="272"/>
        <v/>
      </c>
      <c r="M2474" t="str">
        <f t="shared" si="273"/>
        <v>NN01016Truyền thông đại chúng ứng dụng4</v>
      </c>
      <c r="N2474">
        <f t="shared" si="270"/>
        <v>1</v>
      </c>
      <c r="O2474" t="str">
        <f t="shared" si="275"/>
        <v/>
      </c>
      <c r="P2474" t="str">
        <f t="shared" si="274"/>
        <v/>
      </c>
    </row>
    <row r="2475" spans="1:16" ht="33">
      <c r="A2475" s="80" t="s">
        <v>241</v>
      </c>
      <c r="B2475" s="81" t="s">
        <v>48</v>
      </c>
      <c r="C2475" s="80" t="s">
        <v>49</v>
      </c>
      <c r="D2475" s="80">
        <v>4</v>
      </c>
      <c r="E2475" s="80">
        <v>2</v>
      </c>
      <c r="F2475" s="80">
        <v>2</v>
      </c>
      <c r="G2475" s="80"/>
      <c r="H2475" s="80" t="s">
        <v>1822</v>
      </c>
      <c r="I2475" s="26" t="s">
        <v>13</v>
      </c>
      <c r="J2475" t="str">
        <f t="shared" si="271"/>
        <v>NN01017Truyền thông đại chúng ứng dụng4</v>
      </c>
      <c r="K2475">
        <f t="shared" si="269"/>
        <v>1</v>
      </c>
      <c r="L2475" t="str">
        <f t="shared" si="272"/>
        <v/>
      </c>
      <c r="M2475" t="str">
        <f t="shared" si="273"/>
        <v>NN01017Truyền thông đại chúng ứng dụng4</v>
      </c>
      <c r="N2475">
        <f t="shared" si="270"/>
        <v>1</v>
      </c>
      <c r="O2475" t="str">
        <f t="shared" si="275"/>
        <v/>
      </c>
      <c r="P2475" t="str">
        <f t="shared" si="274"/>
        <v/>
      </c>
    </row>
    <row r="2476" spans="1:16" ht="33">
      <c r="A2476" s="80" t="s">
        <v>244</v>
      </c>
      <c r="B2476" s="81" t="s">
        <v>967</v>
      </c>
      <c r="C2476" s="80" t="s">
        <v>1559</v>
      </c>
      <c r="D2476" s="80">
        <v>3</v>
      </c>
      <c r="E2476" s="80">
        <v>1.5</v>
      </c>
      <c r="F2476" s="80">
        <v>1.5</v>
      </c>
      <c r="G2476" s="80"/>
      <c r="H2476" s="80" t="s">
        <v>1822</v>
      </c>
      <c r="I2476" s="26" t="s">
        <v>13</v>
      </c>
      <c r="J2476" t="str">
        <f t="shared" si="271"/>
        <v>NN01023Truyền thông đại chúng ứng dụng3</v>
      </c>
      <c r="K2476">
        <f t="shared" si="269"/>
        <v>1</v>
      </c>
      <c r="L2476" t="str">
        <f t="shared" si="272"/>
        <v/>
      </c>
      <c r="M2476" t="str">
        <f t="shared" si="273"/>
        <v>NN01023Truyền thông đại chúng ứng dụng3</v>
      </c>
      <c r="N2476">
        <f t="shared" si="270"/>
        <v>1</v>
      </c>
      <c r="O2476" t="str">
        <f t="shared" si="275"/>
        <v/>
      </c>
      <c r="P2476" t="str">
        <f t="shared" si="274"/>
        <v/>
      </c>
    </row>
    <row r="2477" spans="1:16" ht="33">
      <c r="A2477" s="80" t="s">
        <v>120</v>
      </c>
      <c r="B2477" s="81" t="s">
        <v>51</v>
      </c>
      <c r="C2477" s="80" t="s">
        <v>52</v>
      </c>
      <c r="D2477" s="80">
        <v>4</v>
      </c>
      <c r="E2477" s="80">
        <v>2</v>
      </c>
      <c r="F2477" s="80">
        <v>2</v>
      </c>
      <c r="G2477" s="80"/>
      <c r="H2477" s="80" t="s">
        <v>1822</v>
      </c>
      <c r="I2477" s="26" t="s">
        <v>13</v>
      </c>
      <c r="J2477" t="str">
        <f t="shared" si="271"/>
        <v>NN01019Truyền thông đại chúng ứng dụng4</v>
      </c>
      <c r="K2477">
        <f t="shared" si="269"/>
        <v>1</v>
      </c>
      <c r="L2477" t="str">
        <f t="shared" si="272"/>
        <v/>
      </c>
      <c r="M2477" t="str">
        <f t="shared" si="273"/>
        <v>NN01019Truyền thông đại chúng ứng dụng4</v>
      </c>
      <c r="N2477">
        <f t="shared" si="270"/>
        <v>1</v>
      </c>
      <c r="O2477" t="str">
        <f t="shared" si="275"/>
        <v/>
      </c>
      <c r="P2477" t="str">
        <f t="shared" si="274"/>
        <v/>
      </c>
    </row>
    <row r="2478" spans="1:16" ht="33">
      <c r="A2478" s="80" t="s">
        <v>123</v>
      </c>
      <c r="B2478" s="81" t="s">
        <v>54</v>
      </c>
      <c r="C2478" s="80" t="s">
        <v>55</v>
      </c>
      <c r="D2478" s="80">
        <v>4</v>
      </c>
      <c r="E2478" s="80">
        <v>2</v>
      </c>
      <c r="F2478" s="80">
        <v>2</v>
      </c>
      <c r="G2478" s="80"/>
      <c r="H2478" s="80" t="s">
        <v>1822</v>
      </c>
      <c r="I2478" s="26" t="s">
        <v>13</v>
      </c>
      <c r="J2478" t="str">
        <f t="shared" si="271"/>
        <v>NN01020Truyền thông đại chúng ứng dụng4</v>
      </c>
      <c r="K2478">
        <f t="shared" si="269"/>
        <v>1</v>
      </c>
      <c r="L2478" t="str">
        <f t="shared" si="272"/>
        <v/>
      </c>
      <c r="M2478" t="str">
        <f t="shared" si="273"/>
        <v>NN01020Truyền thông đại chúng ứng dụng4</v>
      </c>
      <c r="N2478">
        <f t="shared" si="270"/>
        <v>1</v>
      </c>
      <c r="O2478" t="str">
        <f t="shared" si="275"/>
        <v/>
      </c>
      <c r="P2478" t="str">
        <f t="shared" si="274"/>
        <v/>
      </c>
    </row>
    <row r="2479" spans="1:16" ht="33">
      <c r="A2479" s="80" t="s">
        <v>126</v>
      </c>
      <c r="B2479" s="81" t="s">
        <v>57</v>
      </c>
      <c r="C2479" s="80" t="s">
        <v>58</v>
      </c>
      <c r="D2479" s="80">
        <v>4</v>
      </c>
      <c r="E2479" s="80">
        <v>2</v>
      </c>
      <c r="F2479" s="80">
        <v>2</v>
      </c>
      <c r="G2479" s="80"/>
      <c r="H2479" s="80" t="s">
        <v>1822</v>
      </c>
      <c r="I2479" s="26" t="s">
        <v>13</v>
      </c>
      <c r="J2479" t="str">
        <f t="shared" si="271"/>
        <v>NN01021Truyền thông đại chúng ứng dụng4</v>
      </c>
      <c r="K2479">
        <f t="shared" si="269"/>
        <v>1</v>
      </c>
      <c r="L2479" t="str">
        <f t="shared" si="272"/>
        <v/>
      </c>
      <c r="M2479" t="str">
        <f t="shared" si="273"/>
        <v>NN01021Truyền thông đại chúng ứng dụng4</v>
      </c>
      <c r="N2479">
        <f t="shared" si="270"/>
        <v>1</v>
      </c>
      <c r="O2479" t="str">
        <f t="shared" si="275"/>
        <v/>
      </c>
      <c r="P2479" t="str">
        <f t="shared" si="274"/>
        <v/>
      </c>
    </row>
    <row r="2480" spans="1:16" ht="33">
      <c r="A2480" s="80" t="s">
        <v>129</v>
      </c>
      <c r="B2480" s="81" t="s">
        <v>969</v>
      </c>
      <c r="C2480" s="80" t="s">
        <v>1560</v>
      </c>
      <c r="D2480" s="80">
        <v>3</v>
      </c>
      <c r="E2480" s="80">
        <v>1.5</v>
      </c>
      <c r="F2480" s="80">
        <v>1.5</v>
      </c>
      <c r="G2480" s="80"/>
      <c r="H2480" s="80" t="s">
        <v>1822</v>
      </c>
      <c r="I2480" s="26" t="s">
        <v>13</v>
      </c>
      <c r="J2480" t="str">
        <f t="shared" si="271"/>
        <v>NN01024Truyền thông đại chúng ứng dụng3</v>
      </c>
      <c r="K2480">
        <f t="shared" si="269"/>
        <v>1</v>
      </c>
      <c r="L2480" t="str">
        <f t="shared" si="272"/>
        <v/>
      </c>
      <c r="M2480" t="str">
        <f t="shared" si="273"/>
        <v>NN01024Truyền thông đại chúng ứng dụng3</v>
      </c>
      <c r="N2480">
        <f t="shared" si="270"/>
        <v>1</v>
      </c>
      <c r="O2480" t="str">
        <f t="shared" si="275"/>
        <v/>
      </c>
      <c r="P2480" t="str">
        <f t="shared" si="274"/>
        <v/>
      </c>
    </row>
    <row r="2481" spans="1:16" ht="33">
      <c r="A2481" s="80" t="s">
        <v>254</v>
      </c>
      <c r="B2481" s="81" t="s">
        <v>221</v>
      </c>
      <c r="C2481" s="80" t="s">
        <v>222</v>
      </c>
      <c r="D2481" s="80">
        <v>3</v>
      </c>
      <c r="E2481" s="80">
        <v>1.5</v>
      </c>
      <c r="F2481" s="80">
        <v>1.5</v>
      </c>
      <c r="G2481" s="80"/>
      <c r="H2481" s="80" t="s">
        <v>1822</v>
      </c>
      <c r="I2481" s="26" t="s">
        <v>13</v>
      </c>
      <c r="J2481" t="str">
        <f t="shared" si="271"/>
        <v>BC02801Truyền thông đại chúng ứng dụng3</v>
      </c>
      <c r="K2481">
        <f t="shared" si="269"/>
        <v>1</v>
      </c>
      <c r="L2481" t="str">
        <f t="shared" si="272"/>
        <v/>
      </c>
      <c r="M2481" t="str">
        <f t="shared" si="273"/>
        <v>BC02801Truyền thông đại chúng ứng dụng3</v>
      </c>
      <c r="N2481">
        <f t="shared" si="270"/>
        <v>1</v>
      </c>
      <c r="O2481" t="str">
        <f t="shared" si="275"/>
        <v/>
      </c>
      <c r="P2481" t="str">
        <f t="shared" si="274"/>
        <v/>
      </c>
    </row>
    <row r="2482" spans="1:16" ht="33">
      <c r="A2482" s="80" t="s">
        <v>257</v>
      </c>
      <c r="B2482" s="81" t="s">
        <v>223</v>
      </c>
      <c r="C2482" s="80" t="s">
        <v>224</v>
      </c>
      <c r="D2482" s="80">
        <v>3</v>
      </c>
      <c r="E2482" s="80">
        <v>1.5</v>
      </c>
      <c r="F2482" s="80">
        <v>1.5</v>
      </c>
      <c r="G2482" s="80"/>
      <c r="H2482" s="80" t="s">
        <v>1822</v>
      </c>
      <c r="I2482" s="26" t="s">
        <v>13</v>
      </c>
      <c r="J2482" t="str">
        <f t="shared" si="271"/>
        <v>PT02306Truyền thông đại chúng ứng dụng3</v>
      </c>
      <c r="K2482">
        <f t="shared" si="269"/>
        <v>1</v>
      </c>
      <c r="L2482" t="str">
        <f t="shared" si="272"/>
        <v/>
      </c>
      <c r="M2482" t="str">
        <f t="shared" si="273"/>
        <v>PT02306Truyền thông đại chúng ứng dụng3</v>
      </c>
      <c r="N2482">
        <f t="shared" si="270"/>
        <v>1</v>
      </c>
      <c r="O2482" t="str">
        <f t="shared" si="275"/>
        <v/>
      </c>
      <c r="P2482" t="str">
        <f t="shared" si="274"/>
        <v/>
      </c>
    </row>
    <row r="2483" spans="1:16" ht="33">
      <c r="A2483" s="80" t="s">
        <v>260</v>
      </c>
      <c r="B2483" s="81" t="s">
        <v>1561</v>
      </c>
      <c r="C2483" s="80" t="s">
        <v>1562</v>
      </c>
      <c r="D2483" s="80">
        <v>3</v>
      </c>
      <c r="E2483" s="80">
        <v>1.5</v>
      </c>
      <c r="F2483" s="80">
        <v>1.5</v>
      </c>
      <c r="G2483" s="80"/>
      <c r="H2483" s="80" t="s">
        <v>1822</v>
      </c>
      <c r="I2483" s="26" t="s">
        <v>13</v>
      </c>
      <c r="J2483" t="str">
        <f t="shared" si="271"/>
        <v>BC02115Truyền thông đại chúng ứng dụng3</v>
      </c>
      <c r="K2483">
        <f t="shared" si="269"/>
        <v>1</v>
      </c>
      <c r="L2483" t="str">
        <f t="shared" si="272"/>
        <v/>
      </c>
      <c r="M2483" t="str">
        <f t="shared" si="273"/>
        <v>BC02115Truyền thông đại chúng ứng dụng3</v>
      </c>
      <c r="N2483">
        <f t="shared" si="270"/>
        <v>1</v>
      </c>
      <c r="O2483" t="str">
        <f t="shared" si="275"/>
        <v/>
      </c>
      <c r="P2483" t="str">
        <f t="shared" si="274"/>
        <v/>
      </c>
    </row>
    <row r="2484" spans="1:16" ht="33">
      <c r="A2484" s="80" t="s">
        <v>261</v>
      </c>
      <c r="B2484" s="81" t="s">
        <v>1563</v>
      </c>
      <c r="C2484" s="80" t="s">
        <v>1564</v>
      </c>
      <c r="D2484" s="80">
        <v>3</v>
      </c>
      <c r="E2484" s="80">
        <v>1.5</v>
      </c>
      <c r="F2484" s="80">
        <v>1.5</v>
      </c>
      <c r="G2484" s="80"/>
      <c r="H2484" s="80" t="s">
        <v>1822</v>
      </c>
      <c r="I2484" s="26" t="s">
        <v>13</v>
      </c>
      <c r="J2484" t="str">
        <f t="shared" si="271"/>
        <v>QQ02101Truyền thông đại chúng ứng dụng3</v>
      </c>
      <c r="K2484">
        <f t="shared" si="269"/>
        <v>1</v>
      </c>
      <c r="L2484" t="str">
        <f t="shared" si="272"/>
        <v/>
      </c>
      <c r="M2484" t="str">
        <f t="shared" si="273"/>
        <v>QQ02101Truyền thông đại chúng ứng dụng3</v>
      </c>
      <c r="N2484">
        <f t="shared" si="270"/>
        <v>1</v>
      </c>
      <c r="O2484" t="str">
        <f t="shared" si="275"/>
        <v/>
      </c>
      <c r="P2484" t="str">
        <f t="shared" si="274"/>
        <v/>
      </c>
    </row>
    <row r="2485" spans="1:16" ht="33">
      <c r="A2485" s="80" t="s">
        <v>202</v>
      </c>
      <c r="B2485" s="81" t="s">
        <v>1168</v>
      </c>
      <c r="C2485" s="80" t="s">
        <v>1169</v>
      </c>
      <c r="D2485" s="80">
        <v>3</v>
      </c>
      <c r="E2485" s="80">
        <v>1.5</v>
      </c>
      <c r="F2485" s="80">
        <v>1.5</v>
      </c>
      <c r="G2485" s="80"/>
      <c r="H2485" s="80" t="s">
        <v>1822</v>
      </c>
      <c r="I2485" s="26" t="s">
        <v>73</v>
      </c>
      <c r="J2485" t="str">
        <f t="shared" si="271"/>
        <v>BC02104Truyền thông đại chúng ứng dụng3</v>
      </c>
      <c r="K2485">
        <f t="shared" si="269"/>
        <v>1</v>
      </c>
      <c r="L2485" t="str">
        <f t="shared" si="272"/>
        <v/>
      </c>
      <c r="M2485" t="str">
        <f t="shared" si="273"/>
        <v>BC02104Truyền thông đại chúng ứng dụng3</v>
      </c>
      <c r="N2485">
        <f t="shared" si="270"/>
        <v>1</v>
      </c>
      <c r="O2485" t="str">
        <f t="shared" si="275"/>
        <v/>
      </c>
      <c r="P2485" t="str">
        <f t="shared" si="274"/>
        <v/>
      </c>
    </row>
    <row r="2486" spans="1:16" ht="33">
      <c r="A2486" s="80" t="s">
        <v>203</v>
      </c>
      <c r="B2486" s="81" t="s">
        <v>1783</v>
      </c>
      <c r="C2486" s="80" t="s">
        <v>1784</v>
      </c>
      <c r="D2486" s="80">
        <v>3</v>
      </c>
      <c r="E2486" s="80">
        <v>1</v>
      </c>
      <c r="F2486" s="80">
        <v>2</v>
      </c>
      <c r="G2486" s="80"/>
      <c r="H2486" s="80" t="s">
        <v>1822</v>
      </c>
      <c r="I2486" s="26" t="s">
        <v>73</v>
      </c>
      <c r="J2486" t="str">
        <f t="shared" si="271"/>
        <v>XH03107Truyền thông đại chúng ứng dụng3</v>
      </c>
      <c r="K2486">
        <f t="shared" si="269"/>
        <v>1</v>
      </c>
      <c r="L2486" t="str">
        <f t="shared" si="272"/>
        <v/>
      </c>
      <c r="M2486" t="str">
        <f t="shared" si="273"/>
        <v>XH03107Truyền thông đại chúng ứng dụng3</v>
      </c>
      <c r="N2486">
        <f t="shared" si="270"/>
        <v>1</v>
      </c>
      <c r="O2486" t="str">
        <f t="shared" si="275"/>
        <v/>
      </c>
      <c r="P2486" t="str">
        <f t="shared" si="274"/>
        <v/>
      </c>
    </row>
    <row r="2487" spans="1:16" ht="33">
      <c r="A2487" s="80" t="s">
        <v>204</v>
      </c>
      <c r="B2487" s="81" t="s">
        <v>1709</v>
      </c>
      <c r="C2487" s="80" t="s">
        <v>1710</v>
      </c>
      <c r="D2487" s="80">
        <v>3</v>
      </c>
      <c r="E2487" s="80">
        <v>1.5</v>
      </c>
      <c r="F2487" s="80">
        <v>1.5</v>
      </c>
      <c r="G2487" s="80"/>
      <c r="H2487" s="80" t="s">
        <v>1822</v>
      </c>
      <c r="I2487" s="26" t="s">
        <v>73</v>
      </c>
      <c r="J2487" t="str">
        <f t="shared" si="271"/>
        <v>BC02905Truyền thông đại chúng ứng dụng3</v>
      </c>
      <c r="K2487">
        <f t="shared" si="269"/>
        <v>1</v>
      </c>
      <c r="L2487" t="str">
        <f t="shared" si="272"/>
        <v/>
      </c>
      <c r="M2487" t="str">
        <f t="shared" si="273"/>
        <v>BC02905Truyền thông đại chúng ứng dụng3</v>
      </c>
      <c r="N2487">
        <f t="shared" si="270"/>
        <v>1</v>
      </c>
      <c r="O2487" t="str">
        <f t="shared" si="275"/>
        <v/>
      </c>
      <c r="P2487" t="str">
        <f t="shared" si="274"/>
        <v/>
      </c>
    </row>
    <row r="2488" spans="1:16" ht="33">
      <c r="A2488" s="80" t="s">
        <v>205</v>
      </c>
      <c r="B2488" s="81" t="s">
        <v>1785</v>
      </c>
      <c r="C2488" s="80" t="s">
        <v>1786</v>
      </c>
      <c r="D2488" s="80">
        <v>3</v>
      </c>
      <c r="E2488" s="80">
        <v>1</v>
      </c>
      <c r="F2488" s="80">
        <v>2</v>
      </c>
      <c r="G2488" s="80"/>
      <c r="H2488" s="80" t="s">
        <v>1822</v>
      </c>
      <c r="I2488" s="26" t="s">
        <v>73</v>
      </c>
      <c r="J2488" t="str">
        <f t="shared" si="271"/>
        <v>BC02125Truyền thông đại chúng ứng dụng3</v>
      </c>
      <c r="K2488">
        <f t="shared" si="269"/>
        <v>1</v>
      </c>
      <c r="L2488" t="str">
        <f t="shared" si="272"/>
        <v/>
      </c>
      <c r="M2488" t="str">
        <f t="shared" si="273"/>
        <v>BC02125Truyền thông đại chúng ứng dụng3</v>
      </c>
      <c r="N2488">
        <f t="shared" si="270"/>
        <v>1</v>
      </c>
      <c r="O2488" t="str">
        <f t="shared" si="275"/>
        <v/>
      </c>
      <c r="P2488" t="str">
        <f t="shared" si="274"/>
        <v/>
      </c>
    </row>
    <row r="2489" spans="1:16" ht="33">
      <c r="A2489" s="80" t="s">
        <v>208</v>
      </c>
      <c r="B2489" s="81" t="s">
        <v>1711</v>
      </c>
      <c r="C2489" s="80" t="s">
        <v>1712</v>
      </c>
      <c r="D2489" s="80">
        <v>3</v>
      </c>
      <c r="E2489" s="80">
        <v>1</v>
      </c>
      <c r="F2489" s="80">
        <v>2</v>
      </c>
      <c r="G2489" s="80"/>
      <c r="H2489" s="80" t="s">
        <v>1822</v>
      </c>
      <c r="I2489" s="26" t="s">
        <v>73</v>
      </c>
      <c r="J2489" t="str">
        <f t="shared" si="271"/>
        <v>QQ02607Truyền thông đại chúng ứng dụng3</v>
      </c>
      <c r="K2489">
        <f t="shared" si="269"/>
        <v>1</v>
      </c>
      <c r="L2489" t="str">
        <f t="shared" si="272"/>
        <v/>
      </c>
      <c r="M2489" t="str">
        <f t="shared" si="273"/>
        <v>QQ02607Truyền thông đại chúng ứng dụng3</v>
      </c>
      <c r="N2489">
        <f t="shared" si="270"/>
        <v>1</v>
      </c>
      <c r="O2489" t="str">
        <f t="shared" si="275"/>
        <v/>
      </c>
      <c r="P2489" t="str">
        <f t="shared" si="274"/>
        <v/>
      </c>
    </row>
    <row r="2490" spans="1:16" ht="33">
      <c r="A2490" s="80" t="s">
        <v>211</v>
      </c>
      <c r="B2490" s="81" t="s">
        <v>1021</v>
      </c>
      <c r="C2490" s="80" t="s">
        <v>1713</v>
      </c>
      <c r="D2490" s="80">
        <v>3</v>
      </c>
      <c r="E2490" s="80">
        <v>1.5</v>
      </c>
      <c r="F2490" s="80">
        <v>1.5</v>
      </c>
      <c r="G2490" s="80"/>
      <c r="H2490" s="80" t="s">
        <v>1822</v>
      </c>
      <c r="I2490" s="26" t="s">
        <v>73</v>
      </c>
      <c r="J2490" t="str">
        <f t="shared" si="271"/>
        <v>QT03629Truyền thông đại chúng ứng dụng3</v>
      </c>
      <c r="K2490">
        <f t="shared" si="269"/>
        <v>1</v>
      </c>
      <c r="L2490" t="str">
        <f t="shared" si="272"/>
        <v/>
      </c>
      <c r="M2490" t="str">
        <f t="shared" si="273"/>
        <v>QT03629Truyền thông đại chúng ứng dụng3</v>
      </c>
      <c r="N2490">
        <f t="shared" si="270"/>
        <v>1</v>
      </c>
      <c r="O2490" t="str">
        <f t="shared" si="275"/>
        <v/>
      </c>
      <c r="P2490" t="str">
        <f t="shared" si="274"/>
        <v/>
      </c>
    </row>
    <row r="2491" spans="1:16" ht="33">
      <c r="A2491" s="80" t="s">
        <v>213</v>
      </c>
      <c r="B2491" s="81" t="s">
        <v>1714</v>
      </c>
      <c r="C2491" s="80" t="s">
        <v>1787</v>
      </c>
      <c r="D2491" s="80">
        <v>3</v>
      </c>
      <c r="E2491" s="80">
        <v>1</v>
      </c>
      <c r="F2491" s="80">
        <v>2</v>
      </c>
      <c r="G2491" s="80"/>
      <c r="H2491" s="80" t="s">
        <v>1822</v>
      </c>
      <c r="I2491" s="26" t="s">
        <v>13</v>
      </c>
      <c r="J2491" t="str">
        <f t="shared" si="271"/>
        <v>BC02701Truyền thông đại chúng ứng dụng3</v>
      </c>
      <c r="K2491">
        <f t="shared" si="269"/>
        <v>1</v>
      </c>
      <c r="L2491" t="str">
        <f t="shared" si="272"/>
        <v/>
      </c>
      <c r="M2491" t="str">
        <f t="shared" si="273"/>
        <v>BC02701Truyền thông đại chúng ứng dụng3</v>
      </c>
      <c r="N2491">
        <f t="shared" si="270"/>
        <v>1</v>
      </c>
      <c r="O2491" t="str">
        <f t="shared" si="275"/>
        <v/>
      </c>
      <c r="P2491" t="str">
        <f t="shared" si="274"/>
        <v/>
      </c>
    </row>
    <row r="2492" spans="1:16" ht="33">
      <c r="A2492" s="80" t="s">
        <v>215</v>
      </c>
      <c r="B2492" s="81" t="s">
        <v>1788</v>
      </c>
      <c r="C2492" s="80" t="s">
        <v>1789</v>
      </c>
      <c r="D2492" s="80">
        <v>3</v>
      </c>
      <c r="E2492" s="80">
        <v>1.5</v>
      </c>
      <c r="F2492" s="80">
        <v>1.5</v>
      </c>
      <c r="G2492" s="80"/>
      <c r="H2492" s="80" t="s">
        <v>1822</v>
      </c>
      <c r="I2492" s="26" t="s">
        <v>13</v>
      </c>
      <c r="J2492" t="str">
        <f t="shared" si="271"/>
        <v>BC02615Truyền thông đại chúng ứng dụng3</v>
      </c>
      <c r="K2492">
        <f t="shared" si="269"/>
        <v>1</v>
      </c>
      <c r="L2492" t="str">
        <f t="shared" si="272"/>
        <v/>
      </c>
      <c r="M2492" t="str">
        <f t="shared" si="273"/>
        <v>BC02615Truyền thông đại chúng ứng dụng3</v>
      </c>
      <c r="N2492">
        <f t="shared" si="270"/>
        <v>1</v>
      </c>
      <c r="O2492" t="str">
        <f t="shared" si="275"/>
        <v/>
      </c>
      <c r="P2492" t="str">
        <f t="shared" si="274"/>
        <v/>
      </c>
    </row>
    <row r="2493" spans="1:16" ht="33">
      <c r="A2493" s="80" t="s">
        <v>218</v>
      </c>
      <c r="B2493" s="81" t="s">
        <v>1790</v>
      </c>
      <c r="C2493" s="80" t="s">
        <v>1791</v>
      </c>
      <c r="D2493" s="80">
        <v>5</v>
      </c>
      <c r="E2493" s="80">
        <v>2</v>
      </c>
      <c r="F2493" s="80">
        <v>3</v>
      </c>
      <c r="G2493" s="80"/>
      <c r="H2493" s="80" t="s">
        <v>1822</v>
      </c>
      <c r="I2493" s="26" t="s">
        <v>13</v>
      </c>
      <c r="J2493" t="str">
        <f t="shared" si="271"/>
        <v>BC02616Truyền thông đại chúng ứng dụng5</v>
      </c>
      <c r="K2493">
        <f t="shared" si="269"/>
        <v>1</v>
      </c>
      <c r="L2493" t="str">
        <f t="shared" si="272"/>
        <v/>
      </c>
      <c r="M2493" t="str">
        <f t="shared" si="273"/>
        <v>BC02616Truyền thông đại chúng ứng dụng5</v>
      </c>
      <c r="N2493">
        <f t="shared" si="270"/>
        <v>1</v>
      </c>
      <c r="O2493" t="str">
        <f t="shared" si="275"/>
        <v/>
      </c>
      <c r="P2493" t="str">
        <f t="shared" si="274"/>
        <v/>
      </c>
    </row>
    <row r="2494" spans="1:16" ht="33">
      <c r="A2494" s="80" t="s">
        <v>38</v>
      </c>
      <c r="B2494" s="81" t="s">
        <v>1792</v>
      </c>
      <c r="C2494" s="80" t="s">
        <v>1793</v>
      </c>
      <c r="D2494" s="80">
        <v>3</v>
      </c>
      <c r="E2494" s="80">
        <v>1</v>
      </c>
      <c r="F2494" s="80">
        <v>2</v>
      </c>
      <c r="G2494" s="80"/>
      <c r="H2494" s="80" t="s">
        <v>1822</v>
      </c>
      <c r="I2494" s="26" t="s">
        <v>13</v>
      </c>
      <c r="J2494" t="str">
        <f t="shared" si="271"/>
        <v>BC02617Truyền thông đại chúng ứng dụng3</v>
      </c>
      <c r="K2494">
        <f t="shared" si="269"/>
        <v>1</v>
      </c>
      <c r="L2494" t="str">
        <f t="shared" si="272"/>
        <v/>
      </c>
      <c r="M2494" t="str">
        <f t="shared" si="273"/>
        <v>BC02617Truyền thông đại chúng ứng dụng3</v>
      </c>
      <c r="N2494">
        <f t="shared" si="270"/>
        <v>1</v>
      </c>
      <c r="O2494" t="str">
        <f t="shared" si="275"/>
        <v/>
      </c>
      <c r="P2494" t="str">
        <f t="shared" si="274"/>
        <v/>
      </c>
    </row>
    <row r="2495" spans="1:16" ht="33">
      <c r="A2495" s="80" t="s">
        <v>41</v>
      </c>
      <c r="B2495" s="81" t="s">
        <v>1794</v>
      </c>
      <c r="C2495" s="80" t="s">
        <v>688</v>
      </c>
      <c r="D2495" s="80">
        <v>3</v>
      </c>
      <c r="E2495" s="80">
        <v>1</v>
      </c>
      <c r="F2495" s="80">
        <v>2</v>
      </c>
      <c r="G2495" s="80"/>
      <c r="H2495" s="80" t="s">
        <v>1822</v>
      </c>
      <c r="I2495" s="26" t="s">
        <v>13</v>
      </c>
      <c r="J2495" t="str">
        <f t="shared" si="271"/>
        <v>BC02618Truyền thông đại chúng ứng dụng3</v>
      </c>
      <c r="K2495">
        <f t="shared" si="269"/>
        <v>1</v>
      </c>
      <c r="L2495" t="str">
        <f t="shared" si="272"/>
        <v/>
      </c>
      <c r="M2495" t="str">
        <f t="shared" si="273"/>
        <v>BC02618Truyền thông đại chúng ứng dụng3</v>
      </c>
      <c r="N2495">
        <f t="shared" si="270"/>
        <v>1</v>
      </c>
      <c r="O2495" t="str">
        <f t="shared" si="275"/>
        <v/>
      </c>
      <c r="P2495" t="str">
        <f t="shared" si="274"/>
        <v/>
      </c>
    </row>
    <row r="2496" spans="1:16" ht="33">
      <c r="A2496" s="80" t="s">
        <v>44</v>
      </c>
      <c r="B2496" s="81" t="s">
        <v>1795</v>
      </c>
      <c r="C2496" s="80" t="s">
        <v>1796</v>
      </c>
      <c r="D2496" s="80">
        <v>3</v>
      </c>
      <c r="E2496" s="80">
        <v>1</v>
      </c>
      <c r="F2496" s="80">
        <v>2</v>
      </c>
      <c r="G2496" s="80"/>
      <c r="H2496" s="80" t="s">
        <v>1822</v>
      </c>
      <c r="I2496" s="26" t="s">
        <v>13</v>
      </c>
      <c r="J2496" t="str">
        <f t="shared" si="271"/>
        <v>QQ02805Truyền thông đại chúng ứng dụng3</v>
      </c>
      <c r="K2496">
        <f t="shared" si="269"/>
        <v>1</v>
      </c>
      <c r="L2496" t="str">
        <f t="shared" si="272"/>
        <v/>
      </c>
      <c r="M2496" t="str">
        <f t="shared" si="273"/>
        <v>QQ02805Truyền thông đại chúng ứng dụng3</v>
      </c>
      <c r="N2496">
        <f t="shared" si="270"/>
        <v>1</v>
      </c>
      <c r="O2496" t="str">
        <f t="shared" si="275"/>
        <v/>
      </c>
      <c r="P2496" t="str">
        <f t="shared" si="274"/>
        <v/>
      </c>
    </row>
    <row r="2497" spans="1:16" ht="33">
      <c r="A2497" s="80" t="s">
        <v>47</v>
      </c>
      <c r="B2497" s="81" t="s">
        <v>1797</v>
      </c>
      <c r="C2497" s="80" t="s">
        <v>1798</v>
      </c>
      <c r="D2497" s="80">
        <v>3</v>
      </c>
      <c r="E2497" s="80">
        <v>1</v>
      </c>
      <c r="F2497" s="80">
        <v>2</v>
      </c>
      <c r="G2497" s="80"/>
      <c r="H2497" s="80" t="s">
        <v>1822</v>
      </c>
      <c r="I2497" s="26" t="s">
        <v>13</v>
      </c>
      <c r="J2497" t="str">
        <f t="shared" si="271"/>
        <v>BC02619Truyền thông đại chúng ứng dụng3</v>
      </c>
      <c r="K2497">
        <f t="shared" si="269"/>
        <v>1</v>
      </c>
      <c r="L2497" t="str">
        <f t="shared" si="272"/>
        <v/>
      </c>
      <c r="M2497" t="str">
        <f t="shared" si="273"/>
        <v>BC02619Truyền thông đại chúng ứng dụng3</v>
      </c>
      <c r="N2497">
        <f t="shared" si="270"/>
        <v>1</v>
      </c>
      <c r="O2497" t="str">
        <f t="shared" si="275"/>
        <v/>
      </c>
      <c r="P2497" t="str">
        <f t="shared" si="274"/>
        <v/>
      </c>
    </row>
    <row r="2498" spans="1:16" ht="33">
      <c r="A2498" s="80" t="s">
        <v>50</v>
      </c>
      <c r="B2498" s="81" t="s">
        <v>1799</v>
      </c>
      <c r="C2498" s="80" t="s">
        <v>125</v>
      </c>
      <c r="D2498" s="80">
        <v>2</v>
      </c>
      <c r="E2498" s="80">
        <v>1</v>
      </c>
      <c r="F2498" s="80">
        <v>1</v>
      </c>
      <c r="G2498" s="80"/>
      <c r="H2498" s="80" t="s">
        <v>1822</v>
      </c>
      <c r="I2498" s="26" t="s">
        <v>13</v>
      </c>
      <c r="J2498" t="str">
        <f t="shared" si="271"/>
        <v>BC02620Truyền thông đại chúng ứng dụng2</v>
      </c>
      <c r="K2498">
        <f t="shared" ref="K2498:K2561" si="276">COUNTIF($J$2:$J$3265,J2498)</f>
        <v>1</v>
      </c>
      <c r="L2498" t="str">
        <f t="shared" si="272"/>
        <v/>
      </c>
      <c r="M2498" t="str">
        <f t="shared" si="273"/>
        <v>BC02620Truyền thông đại chúng ứng dụng2</v>
      </c>
      <c r="N2498">
        <f t="shared" ref="N2498:N2561" si="277">COUNTIF(M2498:M5783,M2498)</f>
        <v>1</v>
      </c>
      <c r="O2498" t="str">
        <f t="shared" si="275"/>
        <v/>
      </c>
      <c r="P2498" t="str">
        <f t="shared" si="274"/>
        <v/>
      </c>
    </row>
    <row r="2499" spans="1:16" ht="33">
      <c r="A2499" s="80" t="s">
        <v>53</v>
      </c>
      <c r="B2499" s="81" t="s">
        <v>94</v>
      </c>
      <c r="C2499" s="80" t="s">
        <v>95</v>
      </c>
      <c r="D2499" s="80">
        <v>3</v>
      </c>
      <c r="E2499" s="80">
        <v>1</v>
      </c>
      <c r="F2499" s="80">
        <v>2</v>
      </c>
      <c r="G2499" s="80"/>
      <c r="H2499" s="80" t="s">
        <v>1822</v>
      </c>
      <c r="I2499" s="26" t="s">
        <v>73</v>
      </c>
      <c r="J2499" t="str">
        <f t="shared" ref="J2499:J2562" si="278">CONCATENATE(B2499,H2499,D2499)</f>
        <v>BC02605Truyền thông đại chúng ứng dụng3</v>
      </c>
      <c r="K2499">
        <f t="shared" si="276"/>
        <v>1</v>
      </c>
      <c r="L2499" t="str">
        <f t="shared" ref="L2499:L2562" si="279">IF(K2499=2,"HK1","")</f>
        <v/>
      </c>
      <c r="M2499" t="str">
        <f t="shared" ref="M2499:M2562" si="280">CONCATENATE(B2499,H2499,D2499)</f>
        <v>BC02605Truyền thông đại chúng ứng dụng3</v>
      </c>
      <c r="N2499">
        <f t="shared" si="277"/>
        <v>1</v>
      </c>
      <c r="O2499" t="str">
        <f t="shared" si="275"/>
        <v/>
      </c>
      <c r="P2499" t="str">
        <f t="shared" si="274"/>
        <v/>
      </c>
    </row>
    <row r="2500" spans="1:16" ht="33">
      <c r="A2500" s="80" t="s">
        <v>56</v>
      </c>
      <c r="B2500" s="81" t="s">
        <v>1727</v>
      </c>
      <c r="C2500" s="80" t="s">
        <v>1728</v>
      </c>
      <c r="D2500" s="80">
        <v>3</v>
      </c>
      <c r="E2500" s="80">
        <v>1</v>
      </c>
      <c r="F2500" s="80">
        <v>2</v>
      </c>
      <c r="G2500" s="80"/>
      <c r="H2500" s="80" t="s">
        <v>1822</v>
      </c>
      <c r="I2500" s="26" t="s">
        <v>73</v>
      </c>
      <c r="J2500" t="str">
        <f t="shared" si="278"/>
        <v>QQ02642Truyền thông đại chúng ứng dụng3</v>
      </c>
      <c r="K2500">
        <f t="shared" si="276"/>
        <v>1</v>
      </c>
      <c r="L2500" t="str">
        <f t="shared" si="279"/>
        <v/>
      </c>
      <c r="M2500" t="str">
        <f t="shared" si="280"/>
        <v>QQ02642Truyền thông đại chúng ứng dụng3</v>
      </c>
      <c r="N2500">
        <f t="shared" si="277"/>
        <v>1</v>
      </c>
      <c r="O2500" t="str">
        <f t="shared" si="275"/>
        <v/>
      </c>
      <c r="P2500" t="str">
        <f t="shared" si="274"/>
        <v/>
      </c>
    </row>
    <row r="2501" spans="1:16" ht="33">
      <c r="A2501" s="80" t="s">
        <v>59</v>
      </c>
      <c r="B2501" s="81" t="s">
        <v>1729</v>
      </c>
      <c r="C2501" s="80" t="s">
        <v>1730</v>
      </c>
      <c r="D2501" s="80">
        <v>3</v>
      </c>
      <c r="E2501" s="80">
        <v>1</v>
      </c>
      <c r="F2501" s="80">
        <v>2</v>
      </c>
      <c r="G2501" s="80"/>
      <c r="H2501" s="80" t="s">
        <v>1822</v>
      </c>
      <c r="I2501" s="26" t="s">
        <v>73</v>
      </c>
      <c r="J2501" t="str">
        <f t="shared" si="278"/>
        <v>BC02607Truyền thông đại chúng ứng dụng3</v>
      </c>
      <c r="K2501">
        <f t="shared" si="276"/>
        <v>1</v>
      </c>
      <c r="L2501" t="str">
        <f t="shared" si="279"/>
        <v/>
      </c>
      <c r="M2501" t="str">
        <f t="shared" si="280"/>
        <v>BC02607Truyền thông đại chúng ứng dụng3</v>
      </c>
      <c r="N2501">
        <f t="shared" si="277"/>
        <v>1</v>
      </c>
      <c r="O2501" t="str">
        <f t="shared" si="275"/>
        <v/>
      </c>
      <c r="P2501" t="str">
        <f t="shared" si="274"/>
        <v/>
      </c>
    </row>
    <row r="2502" spans="1:16" ht="33">
      <c r="A2502" s="80" t="s">
        <v>62</v>
      </c>
      <c r="B2502" s="81" t="s">
        <v>1731</v>
      </c>
      <c r="C2502" s="80" t="s">
        <v>1732</v>
      </c>
      <c r="D2502" s="80">
        <v>3</v>
      </c>
      <c r="E2502" s="80">
        <v>1</v>
      </c>
      <c r="F2502" s="80">
        <v>2</v>
      </c>
      <c r="G2502" s="80"/>
      <c r="H2502" s="80" t="s">
        <v>1822</v>
      </c>
      <c r="I2502" s="26" t="s">
        <v>73</v>
      </c>
      <c r="J2502" t="str">
        <f t="shared" si="278"/>
        <v>BC02608Truyền thông đại chúng ứng dụng3</v>
      </c>
      <c r="K2502">
        <f t="shared" si="276"/>
        <v>1</v>
      </c>
      <c r="L2502" t="str">
        <f t="shared" si="279"/>
        <v/>
      </c>
      <c r="M2502" t="str">
        <f t="shared" si="280"/>
        <v>BC02608Truyền thông đại chúng ứng dụng3</v>
      </c>
      <c r="N2502">
        <f t="shared" si="277"/>
        <v>1</v>
      </c>
      <c r="O2502" t="str">
        <f t="shared" si="275"/>
        <v/>
      </c>
      <c r="P2502" t="str">
        <f t="shared" si="274"/>
        <v/>
      </c>
    </row>
    <row r="2503" spans="1:16" ht="33">
      <c r="A2503" s="80" t="s">
        <v>65</v>
      </c>
      <c r="B2503" s="81" t="s">
        <v>1800</v>
      </c>
      <c r="C2503" s="80" t="s">
        <v>1801</v>
      </c>
      <c r="D2503" s="80">
        <v>5</v>
      </c>
      <c r="E2503" s="80">
        <v>2</v>
      </c>
      <c r="F2503" s="80">
        <v>3</v>
      </c>
      <c r="G2503" s="80"/>
      <c r="H2503" s="80" t="s">
        <v>1822</v>
      </c>
      <c r="I2503" s="26" t="s">
        <v>13</v>
      </c>
      <c r="J2503" t="str">
        <f t="shared" si="278"/>
        <v>BC02621Truyền thông đại chúng ứng dụng5</v>
      </c>
      <c r="K2503">
        <f t="shared" si="276"/>
        <v>1</v>
      </c>
      <c r="L2503" t="str">
        <f t="shared" si="279"/>
        <v/>
      </c>
      <c r="M2503" t="str">
        <f t="shared" si="280"/>
        <v>BC02621Truyền thông đại chúng ứng dụng5</v>
      </c>
      <c r="N2503">
        <f t="shared" si="277"/>
        <v>1</v>
      </c>
      <c r="O2503" t="str">
        <f t="shared" si="275"/>
        <v/>
      </c>
      <c r="P2503" t="str">
        <f t="shared" si="274"/>
        <v/>
      </c>
    </row>
    <row r="2504" spans="1:16" ht="33">
      <c r="A2504" s="80" t="s">
        <v>68</v>
      </c>
      <c r="B2504" s="81" t="s">
        <v>1802</v>
      </c>
      <c r="C2504" s="80" t="s">
        <v>1803</v>
      </c>
      <c r="D2504" s="80">
        <v>3</v>
      </c>
      <c r="E2504" s="80">
        <v>1</v>
      </c>
      <c r="F2504" s="80">
        <v>2</v>
      </c>
      <c r="G2504" s="80"/>
      <c r="H2504" s="80" t="s">
        <v>1822</v>
      </c>
      <c r="I2504" s="26" t="s">
        <v>13</v>
      </c>
      <c r="J2504" t="str">
        <f t="shared" si="278"/>
        <v>BC02622Truyền thông đại chúng ứng dụng3</v>
      </c>
      <c r="K2504">
        <f t="shared" si="276"/>
        <v>1</v>
      </c>
      <c r="L2504" t="str">
        <f t="shared" si="279"/>
        <v/>
      </c>
      <c r="M2504" t="str">
        <f t="shared" si="280"/>
        <v>BC02622Truyền thông đại chúng ứng dụng3</v>
      </c>
      <c r="N2504">
        <f t="shared" si="277"/>
        <v>1</v>
      </c>
      <c r="O2504" t="str">
        <f t="shared" si="275"/>
        <v/>
      </c>
      <c r="P2504" t="str">
        <f t="shared" si="274"/>
        <v/>
      </c>
    </row>
    <row r="2505" spans="1:16" ht="33">
      <c r="A2505" s="80" t="s">
        <v>237</v>
      </c>
      <c r="B2505" s="81" t="s">
        <v>1743</v>
      </c>
      <c r="C2505" s="80" t="s">
        <v>1744</v>
      </c>
      <c r="D2505" s="80">
        <v>3</v>
      </c>
      <c r="E2505" s="80">
        <v>1</v>
      </c>
      <c r="F2505" s="80">
        <v>2</v>
      </c>
      <c r="G2505" s="80"/>
      <c r="H2505" s="80" t="s">
        <v>1822</v>
      </c>
      <c r="I2505" s="26" t="s">
        <v>73</v>
      </c>
      <c r="J2505" t="str">
        <f t="shared" si="278"/>
        <v>BC02610Truyền thông đại chúng ứng dụng3</v>
      </c>
      <c r="K2505">
        <f t="shared" si="276"/>
        <v>1</v>
      </c>
      <c r="L2505" t="str">
        <f t="shared" si="279"/>
        <v/>
      </c>
      <c r="M2505" t="str">
        <f t="shared" si="280"/>
        <v>BC02610Truyền thông đại chúng ứng dụng3</v>
      </c>
      <c r="N2505">
        <f t="shared" si="277"/>
        <v>1</v>
      </c>
      <c r="O2505" t="str">
        <f t="shared" si="275"/>
        <v/>
      </c>
      <c r="P2505" t="str">
        <f t="shared" si="274"/>
        <v/>
      </c>
    </row>
    <row r="2506" spans="1:16" ht="33">
      <c r="A2506" s="80" t="s">
        <v>239</v>
      </c>
      <c r="B2506" s="81" t="s">
        <v>1737</v>
      </c>
      <c r="C2506" s="80" t="s">
        <v>1804</v>
      </c>
      <c r="D2506" s="80">
        <v>3</v>
      </c>
      <c r="E2506" s="80">
        <v>1.5</v>
      </c>
      <c r="F2506" s="80">
        <v>1.5</v>
      </c>
      <c r="G2506" s="80"/>
      <c r="H2506" s="80" t="s">
        <v>1822</v>
      </c>
      <c r="I2506" s="26" t="s">
        <v>73</v>
      </c>
      <c r="J2506" t="str">
        <f t="shared" si="278"/>
        <v>BC02612Truyền thông đại chúng ứng dụng3</v>
      </c>
      <c r="K2506">
        <f t="shared" si="276"/>
        <v>1</v>
      </c>
      <c r="L2506" t="str">
        <f t="shared" si="279"/>
        <v/>
      </c>
      <c r="M2506" t="str">
        <f t="shared" si="280"/>
        <v>BC02612Truyền thông đại chúng ứng dụng3</v>
      </c>
      <c r="N2506">
        <f t="shared" si="277"/>
        <v>1</v>
      </c>
      <c r="O2506" t="str">
        <f t="shared" si="275"/>
        <v/>
      </c>
      <c r="P2506" t="str">
        <f t="shared" ref="P2506:P2569" si="281">IF(AND(L2506="HK1",O2506=""),"HK1",IF(AND(L2506="",O2506=""),"",IF(AND(L2506="",O2506="HK2"),"HK2")))</f>
        <v/>
      </c>
    </row>
    <row r="2507" spans="1:16" ht="33">
      <c r="A2507" s="80" t="s">
        <v>241</v>
      </c>
      <c r="B2507" s="81" t="s">
        <v>1739</v>
      </c>
      <c r="C2507" s="80" t="s">
        <v>1740</v>
      </c>
      <c r="D2507" s="80">
        <v>3</v>
      </c>
      <c r="E2507" s="80">
        <v>1.5</v>
      </c>
      <c r="F2507" s="80">
        <v>1.5</v>
      </c>
      <c r="G2507" s="80"/>
      <c r="H2507" s="80" t="s">
        <v>1822</v>
      </c>
      <c r="I2507" s="26" t="s">
        <v>73</v>
      </c>
      <c r="J2507" t="str">
        <f t="shared" si="278"/>
        <v>QQ02641Truyền thông đại chúng ứng dụng3</v>
      </c>
      <c r="K2507">
        <f t="shared" si="276"/>
        <v>1</v>
      </c>
      <c r="L2507" t="str">
        <f t="shared" si="279"/>
        <v/>
      </c>
      <c r="M2507" t="str">
        <f t="shared" si="280"/>
        <v>QQ02641Truyền thông đại chúng ứng dụng3</v>
      </c>
      <c r="N2507">
        <f t="shared" si="277"/>
        <v>1</v>
      </c>
      <c r="O2507" t="str">
        <f t="shared" si="275"/>
        <v/>
      </c>
      <c r="P2507" t="str">
        <f t="shared" si="281"/>
        <v/>
      </c>
    </row>
    <row r="2508" spans="1:16" ht="33">
      <c r="A2508" s="80" t="s">
        <v>244</v>
      </c>
      <c r="B2508" s="81" t="s">
        <v>1741</v>
      </c>
      <c r="C2508" s="80" t="s">
        <v>1742</v>
      </c>
      <c r="D2508" s="80">
        <v>3</v>
      </c>
      <c r="E2508" s="80">
        <v>1.5</v>
      </c>
      <c r="F2508" s="80">
        <v>1.5</v>
      </c>
      <c r="G2508" s="80"/>
      <c r="H2508" s="80" t="s">
        <v>1822</v>
      </c>
      <c r="I2508" s="26" t="s">
        <v>73</v>
      </c>
      <c r="J2508" t="str">
        <f t="shared" si="278"/>
        <v>BC02614Truyền thông đại chúng ứng dụng3</v>
      </c>
      <c r="K2508">
        <f t="shared" si="276"/>
        <v>1</v>
      </c>
      <c r="L2508" t="str">
        <f t="shared" si="279"/>
        <v/>
      </c>
      <c r="M2508" t="str">
        <f t="shared" si="280"/>
        <v>BC02614Truyền thông đại chúng ứng dụng3</v>
      </c>
      <c r="N2508">
        <f t="shared" si="277"/>
        <v>1</v>
      </c>
      <c r="O2508" t="str">
        <f t="shared" si="275"/>
        <v/>
      </c>
      <c r="P2508" t="str">
        <f t="shared" si="281"/>
        <v/>
      </c>
    </row>
    <row r="2509" spans="1:16" ht="33">
      <c r="A2509" s="80" t="s">
        <v>202</v>
      </c>
      <c r="B2509" s="81" t="s">
        <v>1823</v>
      </c>
      <c r="C2509" s="80" t="s">
        <v>1824</v>
      </c>
      <c r="D2509" s="80">
        <v>3</v>
      </c>
      <c r="E2509" s="80">
        <v>1</v>
      </c>
      <c r="F2509" s="80">
        <v>2</v>
      </c>
      <c r="G2509" s="80"/>
      <c r="H2509" s="80" t="s">
        <v>1822</v>
      </c>
      <c r="I2509" s="26" t="s">
        <v>13</v>
      </c>
      <c r="J2509" t="str">
        <f t="shared" si="278"/>
        <v>BC03750Truyền thông đại chúng ứng dụng3</v>
      </c>
      <c r="K2509">
        <f t="shared" si="276"/>
        <v>1</v>
      </c>
      <c r="L2509" t="str">
        <f t="shared" si="279"/>
        <v/>
      </c>
      <c r="M2509" t="str">
        <f t="shared" si="280"/>
        <v>BC03750Truyền thông đại chúng ứng dụng3</v>
      </c>
      <c r="N2509">
        <f t="shared" si="277"/>
        <v>1</v>
      </c>
      <c r="O2509" t="str">
        <f t="shared" si="275"/>
        <v/>
      </c>
      <c r="P2509" t="str">
        <f t="shared" si="281"/>
        <v/>
      </c>
    </row>
    <row r="2510" spans="1:16" ht="33">
      <c r="A2510" s="80" t="s">
        <v>203</v>
      </c>
      <c r="B2510" s="81" t="s">
        <v>1825</v>
      </c>
      <c r="C2510" s="80" t="s">
        <v>1826</v>
      </c>
      <c r="D2510" s="80">
        <v>3</v>
      </c>
      <c r="E2510" s="80">
        <v>1</v>
      </c>
      <c r="F2510" s="80">
        <v>2</v>
      </c>
      <c r="G2510" s="80"/>
      <c r="H2510" s="80" t="s">
        <v>1822</v>
      </c>
      <c r="I2510" s="26" t="s">
        <v>13</v>
      </c>
      <c r="J2510" t="str">
        <f t="shared" si="278"/>
        <v>BC03751Truyền thông đại chúng ứng dụng3</v>
      </c>
      <c r="K2510">
        <f t="shared" si="276"/>
        <v>1</v>
      </c>
      <c r="L2510" t="str">
        <f t="shared" si="279"/>
        <v/>
      </c>
      <c r="M2510" t="str">
        <f t="shared" si="280"/>
        <v>BC03751Truyền thông đại chúng ứng dụng3</v>
      </c>
      <c r="N2510">
        <f t="shared" si="277"/>
        <v>1</v>
      </c>
      <c r="O2510" t="str">
        <f t="shared" si="275"/>
        <v/>
      </c>
      <c r="P2510" t="str">
        <f t="shared" si="281"/>
        <v/>
      </c>
    </row>
    <row r="2511" spans="1:16" ht="33">
      <c r="A2511" s="80" t="s">
        <v>204</v>
      </c>
      <c r="B2511" s="81" t="s">
        <v>1827</v>
      </c>
      <c r="C2511" s="80" t="s">
        <v>1828</v>
      </c>
      <c r="D2511" s="80">
        <v>3</v>
      </c>
      <c r="E2511" s="80">
        <v>1</v>
      </c>
      <c r="F2511" s="80">
        <v>2</v>
      </c>
      <c r="G2511" s="80"/>
      <c r="H2511" s="80" t="s">
        <v>1822</v>
      </c>
      <c r="I2511" s="26" t="s">
        <v>13</v>
      </c>
      <c r="J2511" t="str">
        <f t="shared" si="278"/>
        <v>BC03752Truyền thông đại chúng ứng dụng3</v>
      </c>
      <c r="K2511">
        <f t="shared" si="276"/>
        <v>1</v>
      </c>
      <c r="L2511" t="str">
        <f t="shared" si="279"/>
        <v/>
      </c>
      <c r="M2511" t="str">
        <f t="shared" si="280"/>
        <v>BC03752Truyền thông đại chúng ứng dụng3</v>
      </c>
      <c r="N2511">
        <f t="shared" si="277"/>
        <v>1</v>
      </c>
      <c r="O2511" t="str">
        <f t="shared" si="275"/>
        <v/>
      </c>
      <c r="P2511" t="str">
        <f t="shared" si="281"/>
        <v/>
      </c>
    </row>
    <row r="2512" spans="1:16" ht="33">
      <c r="A2512" s="80" t="s">
        <v>205</v>
      </c>
      <c r="B2512" s="81" t="s">
        <v>1807</v>
      </c>
      <c r="C2512" s="80" t="s">
        <v>1752</v>
      </c>
      <c r="D2512" s="80">
        <v>4</v>
      </c>
      <c r="E2512" s="80">
        <v>0.5</v>
      </c>
      <c r="F2512" s="80">
        <v>3.5</v>
      </c>
      <c r="G2512" s="80"/>
      <c r="H2512" s="80" t="s">
        <v>1822</v>
      </c>
      <c r="I2512" s="26" t="s">
        <v>13</v>
      </c>
      <c r="J2512" t="str">
        <f t="shared" si="278"/>
        <v>BC03733Truyền thông đại chúng ứng dụng4</v>
      </c>
      <c r="K2512">
        <f t="shared" si="276"/>
        <v>1</v>
      </c>
      <c r="L2512" t="str">
        <f t="shared" si="279"/>
        <v/>
      </c>
      <c r="M2512" t="str">
        <f t="shared" si="280"/>
        <v>BC03733Truyền thông đại chúng ứng dụng4</v>
      </c>
      <c r="N2512">
        <f t="shared" si="277"/>
        <v>1</v>
      </c>
      <c r="O2512" t="str">
        <f t="shared" ref="O2512:O2575" si="282">IF(OR(N2512=2,N2512=3),"HK2","")</f>
        <v/>
      </c>
      <c r="P2512" t="str">
        <f t="shared" si="281"/>
        <v/>
      </c>
    </row>
    <row r="2513" spans="1:16" ht="33">
      <c r="A2513" s="80" t="s">
        <v>208</v>
      </c>
      <c r="B2513" s="81" t="s">
        <v>1808</v>
      </c>
      <c r="C2513" s="80" t="s">
        <v>1754</v>
      </c>
      <c r="D2513" s="80">
        <v>4</v>
      </c>
      <c r="E2513" s="80">
        <v>0.5</v>
      </c>
      <c r="F2513" s="80">
        <v>3.5</v>
      </c>
      <c r="G2513" s="80"/>
      <c r="H2513" s="80" t="s">
        <v>1822</v>
      </c>
      <c r="I2513" s="26" t="s">
        <v>13</v>
      </c>
      <c r="J2513" t="str">
        <f t="shared" si="278"/>
        <v>BC03734Truyền thông đại chúng ứng dụng4</v>
      </c>
      <c r="K2513">
        <f t="shared" si="276"/>
        <v>1</v>
      </c>
      <c r="L2513" t="str">
        <f t="shared" si="279"/>
        <v/>
      </c>
      <c r="M2513" t="str">
        <f t="shared" si="280"/>
        <v>BC03734Truyền thông đại chúng ứng dụng4</v>
      </c>
      <c r="N2513">
        <f t="shared" si="277"/>
        <v>1</v>
      </c>
      <c r="O2513" t="str">
        <f t="shared" si="282"/>
        <v/>
      </c>
      <c r="P2513" t="str">
        <f t="shared" si="281"/>
        <v/>
      </c>
    </row>
    <row r="2514" spans="1:16" ht="33">
      <c r="A2514" s="80" t="s">
        <v>213</v>
      </c>
      <c r="B2514" s="81" t="s">
        <v>1755</v>
      </c>
      <c r="C2514" s="80" t="s">
        <v>1809</v>
      </c>
      <c r="D2514" s="80">
        <v>3</v>
      </c>
      <c r="E2514" s="80">
        <v>1</v>
      </c>
      <c r="F2514" s="80">
        <v>2</v>
      </c>
      <c r="G2514" s="80"/>
      <c r="H2514" s="80" t="s">
        <v>1822</v>
      </c>
      <c r="I2514" s="26" t="s">
        <v>156</v>
      </c>
      <c r="J2514" t="str">
        <f t="shared" si="278"/>
        <v>BC03704Truyền thông đại chúng ứng dụng3</v>
      </c>
      <c r="K2514">
        <f t="shared" si="276"/>
        <v>1</v>
      </c>
      <c r="L2514" t="str">
        <f t="shared" si="279"/>
        <v/>
      </c>
      <c r="M2514" t="str">
        <f t="shared" si="280"/>
        <v>BC03704Truyền thông đại chúng ứng dụng3</v>
      </c>
      <c r="N2514">
        <f t="shared" si="277"/>
        <v>1</v>
      </c>
      <c r="O2514" t="str">
        <f t="shared" si="282"/>
        <v/>
      </c>
      <c r="P2514" t="str">
        <f t="shared" si="281"/>
        <v/>
      </c>
    </row>
    <row r="2515" spans="1:16" ht="33">
      <c r="A2515" s="80" t="s">
        <v>215</v>
      </c>
      <c r="B2515" s="81" t="s">
        <v>1810</v>
      </c>
      <c r="C2515" s="80" t="s">
        <v>1811</v>
      </c>
      <c r="D2515" s="80">
        <v>3</v>
      </c>
      <c r="E2515" s="80">
        <v>1</v>
      </c>
      <c r="F2515" s="80">
        <v>2</v>
      </c>
      <c r="G2515" s="80"/>
      <c r="H2515" s="80" t="s">
        <v>1822</v>
      </c>
      <c r="I2515" s="26" t="s">
        <v>156</v>
      </c>
      <c r="J2515" t="str">
        <f t="shared" si="278"/>
        <v>BC03735Truyền thông đại chúng ứng dụng3</v>
      </c>
      <c r="K2515">
        <f t="shared" si="276"/>
        <v>1</v>
      </c>
      <c r="L2515" t="str">
        <f t="shared" si="279"/>
        <v/>
      </c>
      <c r="M2515" t="str">
        <f t="shared" si="280"/>
        <v>BC03735Truyền thông đại chúng ứng dụng3</v>
      </c>
      <c r="N2515">
        <f t="shared" si="277"/>
        <v>1</v>
      </c>
      <c r="O2515" t="str">
        <f t="shared" si="282"/>
        <v/>
      </c>
      <c r="P2515" t="str">
        <f t="shared" si="281"/>
        <v/>
      </c>
    </row>
    <row r="2516" spans="1:16" ht="33">
      <c r="A2516" s="80" t="s">
        <v>218</v>
      </c>
      <c r="B2516" s="81" t="s">
        <v>1829</v>
      </c>
      <c r="C2516" s="80" t="s">
        <v>1830</v>
      </c>
      <c r="D2516" s="80">
        <v>3</v>
      </c>
      <c r="E2516" s="80">
        <v>1</v>
      </c>
      <c r="F2516" s="80">
        <v>2</v>
      </c>
      <c r="G2516" s="80"/>
      <c r="H2516" s="80" t="s">
        <v>1822</v>
      </c>
      <c r="I2516" s="26" t="s">
        <v>73</v>
      </c>
      <c r="J2516" t="str">
        <f t="shared" si="278"/>
        <v>BC03753Truyền thông đại chúng ứng dụng3</v>
      </c>
      <c r="K2516">
        <f t="shared" si="276"/>
        <v>1</v>
      </c>
      <c r="L2516" t="str">
        <f t="shared" si="279"/>
        <v/>
      </c>
      <c r="M2516" t="str">
        <f t="shared" si="280"/>
        <v>BC03753Truyền thông đại chúng ứng dụng3</v>
      </c>
      <c r="N2516">
        <f t="shared" si="277"/>
        <v>1</v>
      </c>
      <c r="O2516" t="str">
        <f t="shared" si="282"/>
        <v/>
      </c>
      <c r="P2516" t="str">
        <f t="shared" si="281"/>
        <v/>
      </c>
    </row>
    <row r="2517" spans="1:16" ht="33">
      <c r="A2517" s="80" t="s">
        <v>38</v>
      </c>
      <c r="B2517" s="81" t="s">
        <v>1780</v>
      </c>
      <c r="C2517" s="80" t="s">
        <v>1781</v>
      </c>
      <c r="D2517" s="80">
        <v>3</v>
      </c>
      <c r="E2517" s="80">
        <v>1</v>
      </c>
      <c r="F2517" s="80">
        <v>2</v>
      </c>
      <c r="G2517" s="80"/>
      <c r="H2517" s="80" t="s">
        <v>1822</v>
      </c>
      <c r="I2517" s="26" t="s">
        <v>73</v>
      </c>
      <c r="J2517" t="str">
        <f t="shared" si="278"/>
        <v>BC03707Truyền thông đại chúng ứng dụng3</v>
      </c>
      <c r="K2517">
        <f t="shared" si="276"/>
        <v>1</v>
      </c>
      <c r="L2517" t="str">
        <f t="shared" si="279"/>
        <v/>
      </c>
      <c r="M2517" t="str">
        <f t="shared" si="280"/>
        <v>BC03707Truyền thông đại chúng ứng dụng3</v>
      </c>
      <c r="N2517">
        <f t="shared" si="277"/>
        <v>1</v>
      </c>
      <c r="O2517" t="str">
        <f t="shared" si="282"/>
        <v/>
      </c>
      <c r="P2517" t="str">
        <f t="shared" si="281"/>
        <v/>
      </c>
    </row>
    <row r="2518" spans="1:16" ht="33">
      <c r="A2518" s="80" t="s">
        <v>41</v>
      </c>
      <c r="B2518" s="81" t="s">
        <v>1831</v>
      </c>
      <c r="C2518" s="80" t="s">
        <v>1832</v>
      </c>
      <c r="D2518" s="80">
        <v>3</v>
      </c>
      <c r="E2518" s="80">
        <v>1</v>
      </c>
      <c r="F2518" s="80">
        <v>2</v>
      </c>
      <c r="G2518" s="80"/>
      <c r="H2518" s="80" t="s">
        <v>1822</v>
      </c>
      <c r="I2518" s="26" t="s">
        <v>73</v>
      </c>
      <c r="J2518" t="str">
        <f t="shared" si="278"/>
        <v>BC03754Truyền thông đại chúng ứng dụng3</v>
      </c>
      <c r="K2518">
        <f t="shared" si="276"/>
        <v>1</v>
      </c>
      <c r="L2518" t="str">
        <f t="shared" si="279"/>
        <v/>
      </c>
      <c r="M2518" t="str">
        <f t="shared" si="280"/>
        <v>BC03754Truyền thông đại chúng ứng dụng3</v>
      </c>
      <c r="N2518">
        <f t="shared" si="277"/>
        <v>1</v>
      </c>
      <c r="O2518" t="str">
        <f t="shared" si="282"/>
        <v/>
      </c>
      <c r="P2518" t="str">
        <f t="shared" si="281"/>
        <v/>
      </c>
    </row>
    <row r="2519" spans="1:16" ht="33">
      <c r="A2519" s="80" t="s">
        <v>44</v>
      </c>
      <c r="B2519" s="81" t="s">
        <v>1833</v>
      </c>
      <c r="C2519" s="80" t="s">
        <v>1834</v>
      </c>
      <c r="D2519" s="80">
        <v>3</v>
      </c>
      <c r="E2519" s="80">
        <v>1</v>
      </c>
      <c r="F2519" s="80">
        <v>2</v>
      </c>
      <c r="G2519" s="80"/>
      <c r="H2519" s="80" t="s">
        <v>1822</v>
      </c>
      <c r="I2519" s="26" t="s">
        <v>73</v>
      </c>
      <c r="J2519" t="str">
        <f t="shared" si="278"/>
        <v>BC03755Truyền thông đại chúng ứng dụng3</v>
      </c>
      <c r="K2519">
        <f t="shared" si="276"/>
        <v>1</v>
      </c>
      <c r="L2519" t="str">
        <f t="shared" si="279"/>
        <v/>
      </c>
      <c r="M2519" t="str">
        <f t="shared" si="280"/>
        <v>BC03755Truyền thông đại chúng ứng dụng3</v>
      </c>
      <c r="N2519">
        <f t="shared" si="277"/>
        <v>1</v>
      </c>
      <c r="O2519" t="str">
        <f t="shared" si="282"/>
        <v/>
      </c>
      <c r="P2519" t="str">
        <f t="shared" si="281"/>
        <v/>
      </c>
    </row>
    <row r="2520" spans="1:16" ht="33">
      <c r="A2520" s="80" t="s">
        <v>47</v>
      </c>
      <c r="B2520" s="81" t="s">
        <v>1835</v>
      </c>
      <c r="C2520" s="80" t="s">
        <v>1836</v>
      </c>
      <c r="D2520" s="80">
        <v>3</v>
      </c>
      <c r="E2520" s="80">
        <v>1</v>
      </c>
      <c r="F2520" s="80">
        <v>2</v>
      </c>
      <c r="G2520" s="80"/>
      <c r="H2520" s="80" t="s">
        <v>1822</v>
      </c>
      <c r="I2520" s="26" t="s">
        <v>73</v>
      </c>
      <c r="J2520" t="str">
        <f t="shared" si="278"/>
        <v>BC03756Truyền thông đại chúng ứng dụng3</v>
      </c>
      <c r="K2520">
        <f t="shared" si="276"/>
        <v>1</v>
      </c>
      <c r="L2520" t="str">
        <f t="shared" si="279"/>
        <v/>
      </c>
      <c r="M2520" t="str">
        <f t="shared" si="280"/>
        <v>BC03756Truyền thông đại chúng ứng dụng3</v>
      </c>
      <c r="N2520">
        <f t="shared" si="277"/>
        <v>1</v>
      </c>
      <c r="O2520" t="str">
        <f t="shared" si="282"/>
        <v/>
      </c>
      <c r="P2520" t="str">
        <f t="shared" si="281"/>
        <v/>
      </c>
    </row>
    <row r="2521" spans="1:16" ht="33">
      <c r="A2521" s="80" t="s">
        <v>50</v>
      </c>
      <c r="B2521" s="81" t="s">
        <v>1837</v>
      </c>
      <c r="C2521" s="80" t="s">
        <v>1838</v>
      </c>
      <c r="D2521" s="80">
        <v>3</v>
      </c>
      <c r="E2521" s="80">
        <v>1</v>
      </c>
      <c r="F2521" s="80">
        <v>2</v>
      </c>
      <c r="G2521" s="80"/>
      <c r="H2521" s="80" t="s">
        <v>1822</v>
      </c>
      <c r="I2521" s="26" t="s">
        <v>73</v>
      </c>
      <c r="J2521" t="str">
        <f t="shared" si="278"/>
        <v>BC03757Truyền thông đại chúng ứng dụng3</v>
      </c>
      <c r="K2521">
        <f t="shared" si="276"/>
        <v>1</v>
      </c>
      <c r="L2521" t="str">
        <f t="shared" si="279"/>
        <v/>
      </c>
      <c r="M2521" t="str">
        <f t="shared" si="280"/>
        <v>BC03757Truyền thông đại chúng ứng dụng3</v>
      </c>
      <c r="N2521">
        <f t="shared" si="277"/>
        <v>1</v>
      </c>
      <c r="O2521" t="str">
        <f t="shared" si="282"/>
        <v/>
      </c>
      <c r="P2521" t="str">
        <f t="shared" si="281"/>
        <v/>
      </c>
    </row>
    <row r="2522" spans="1:16" ht="33">
      <c r="A2522" s="86" t="s">
        <v>168</v>
      </c>
      <c r="B2522" s="87" t="s">
        <v>169</v>
      </c>
      <c r="C2522" s="88" t="s">
        <v>170</v>
      </c>
      <c r="D2522" s="89">
        <v>1</v>
      </c>
      <c r="E2522" s="89">
        <v>1</v>
      </c>
      <c r="F2522" s="89">
        <v>0</v>
      </c>
      <c r="G2522" s="89"/>
      <c r="H2522" s="80" t="s">
        <v>1822</v>
      </c>
      <c r="I2522" s="26" t="s">
        <v>13</v>
      </c>
      <c r="J2522" t="str">
        <f t="shared" si="278"/>
        <v>ĐC01015Truyền thông đại chúng ứng dụng1</v>
      </c>
      <c r="K2522">
        <f t="shared" si="276"/>
        <v>1</v>
      </c>
      <c r="L2522" t="str">
        <f t="shared" si="279"/>
        <v/>
      </c>
      <c r="M2522" t="str">
        <f t="shared" si="280"/>
        <v>ĐC01015Truyền thông đại chúng ứng dụng1</v>
      </c>
      <c r="N2522">
        <f t="shared" si="277"/>
        <v>1</v>
      </c>
      <c r="O2522" t="str">
        <f t="shared" si="282"/>
        <v/>
      </c>
      <c r="P2522" t="str">
        <f t="shared" si="281"/>
        <v/>
      </c>
    </row>
    <row r="2523" spans="1:16" ht="33">
      <c r="A2523" s="86" t="s">
        <v>171</v>
      </c>
      <c r="B2523" s="87" t="s">
        <v>172</v>
      </c>
      <c r="C2523" s="88" t="s">
        <v>173</v>
      </c>
      <c r="D2523" s="89">
        <v>1</v>
      </c>
      <c r="E2523" s="89">
        <v>0</v>
      </c>
      <c r="F2523" s="89">
        <v>1</v>
      </c>
      <c r="G2523" s="89"/>
      <c r="H2523" s="80" t="s">
        <v>1822</v>
      </c>
      <c r="I2523" s="26" t="s">
        <v>13</v>
      </c>
      <c r="J2523" t="str">
        <f t="shared" si="278"/>
        <v>ĐC01016Truyền thông đại chúng ứng dụng1</v>
      </c>
      <c r="K2523">
        <f t="shared" si="276"/>
        <v>1</v>
      </c>
      <c r="L2523" t="str">
        <f t="shared" si="279"/>
        <v/>
      </c>
      <c r="M2523" t="str">
        <f t="shared" si="280"/>
        <v>ĐC01016Truyền thông đại chúng ứng dụng1</v>
      </c>
      <c r="N2523">
        <f t="shared" si="277"/>
        <v>1</v>
      </c>
      <c r="O2523" t="str">
        <f t="shared" si="282"/>
        <v/>
      </c>
      <c r="P2523" t="str">
        <f t="shared" si="281"/>
        <v/>
      </c>
    </row>
    <row r="2524" spans="1:16" ht="33">
      <c r="A2524" s="86" t="s">
        <v>174</v>
      </c>
      <c r="B2524" s="87" t="s">
        <v>175</v>
      </c>
      <c r="C2524" s="88" t="s">
        <v>176</v>
      </c>
      <c r="D2524" s="89">
        <v>1</v>
      </c>
      <c r="E2524" s="89">
        <v>0</v>
      </c>
      <c r="F2524" s="89">
        <v>1</v>
      </c>
      <c r="G2524" s="89"/>
      <c r="H2524" s="80" t="s">
        <v>1822</v>
      </c>
      <c r="I2524" s="26" t="s">
        <v>13</v>
      </c>
      <c r="J2524" t="str">
        <f t="shared" si="278"/>
        <v>ĐC01017Truyền thông đại chúng ứng dụng1</v>
      </c>
      <c r="K2524">
        <f t="shared" si="276"/>
        <v>1</v>
      </c>
      <c r="L2524" t="str">
        <f t="shared" si="279"/>
        <v/>
      </c>
      <c r="M2524" t="str">
        <f t="shared" si="280"/>
        <v>ĐC01017Truyền thông đại chúng ứng dụng1</v>
      </c>
      <c r="N2524">
        <f t="shared" si="277"/>
        <v>1</v>
      </c>
      <c r="O2524" t="str">
        <f t="shared" si="282"/>
        <v/>
      </c>
      <c r="P2524" t="str">
        <f t="shared" si="281"/>
        <v/>
      </c>
    </row>
    <row r="2525" spans="1:16" ht="33">
      <c r="A2525" s="86" t="s">
        <v>177</v>
      </c>
      <c r="B2525" s="87" t="s">
        <v>178</v>
      </c>
      <c r="C2525" s="88" t="s">
        <v>179</v>
      </c>
      <c r="D2525" s="89">
        <v>2</v>
      </c>
      <c r="E2525" s="89">
        <v>2</v>
      </c>
      <c r="F2525" s="89">
        <v>0</v>
      </c>
      <c r="G2525" s="89"/>
      <c r="H2525" s="80" t="s">
        <v>1822</v>
      </c>
      <c r="I2525" s="26" t="s">
        <v>13</v>
      </c>
      <c r="J2525" t="str">
        <f t="shared" si="278"/>
        <v>QA01005Truyền thông đại chúng ứng dụng2</v>
      </c>
      <c r="K2525">
        <f t="shared" si="276"/>
        <v>1</v>
      </c>
      <c r="L2525" t="str">
        <f t="shared" si="279"/>
        <v/>
      </c>
      <c r="M2525" t="str">
        <f t="shared" si="280"/>
        <v>QA01005Truyền thông đại chúng ứng dụng2</v>
      </c>
      <c r="N2525">
        <f t="shared" si="277"/>
        <v>1</v>
      </c>
      <c r="O2525" t="str">
        <f t="shared" si="282"/>
        <v/>
      </c>
      <c r="P2525" t="str">
        <f t="shared" si="281"/>
        <v/>
      </c>
    </row>
    <row r="2526" spans="1:16" ht="33">
      <c r="A2526" s="86" t="s">
        <v>180</v>
      </c>
      <c r="B2526" s="87" t="s">
        <v>181</v>
      </c>
      <c r="C2526" s="88" t="s">
        <v>182</v>
      </c>
      <c r="D2526" s="89">
        <v>2</v>
      </c>
      <c r="E2526" s="89">
        <v>1.5</v>
      </c>
      <c r="F2526" s="89">
        <v>0.5</v>
      </c>
      <c r="G2526" s="89"/>
      <c r="H2526" s="80" t="s">
        <v>1822</v>
      </c>
      <c r="I2526" s="26" t="s">
        <v>13</v>
      </c>
      <c r="J2526" t="str">
        <f t="shared" si="278"/>
        <v>QA01006Truyền thông đại chúng ứng dụng2</v>
      </c>
      <c r="K2526">
        <f t="shared" si="276"/>
        <v>1</v>
      </c>
      <c r="L2526" t="str">
        <f t="shared" si="279"/>
        <v/>
      </c>
      <c r="M2526" t="str">
        <f t="shared" si="280"/>
        <v>QA01006Truyền thông đại chúng ứng dụng2</v>
      </c>
      <c r="N2526">
        <f t="shared" si="277"/>
        <v>1</v>
      </c>
      <c r="O2526" t="str">
        <f t="shared" si="282"/>
        <v/>
      </c>
      <c r="P2526" t="str">
        <f t="shared" si="281"/>
        <v/>
      </c>
    </row>
    <row r="2527" spans="1:16" ht="33">
      <c r="A2527" s="86" t="s">
        <v>183</v>
      </c>
      <c r="B2527" s="87" t="s">
        <v>184</v>
      </c>
      <c r="C2527" s="88" t="s">
        <v>185</v>
      </c>
      <c r="D2527" s="89">
        <v>3</v>
      </c>
      <c r="E2527" s="89">
        <v>1</v>
      </c>
      <c r="F2527" s="89">
        <v>2</v>
      </c>
      <c r="G2527" s="89"/>
      <c r="H2527" s="80" t="s">
        <v>1822</v>
      </c>
      <c r="I2527" s="26" t="s">
        <v>13</v>
      </c>
      <c r="J2527" t="str">
        <f t="shared" si="278"/>
        <v>QA01007Truyền thông đại chúng ứng dụng3</v>
      </c>
      <c r="K2527">
        <f t="shared" si="276"/>
        <v>1</v>
      </c>
      <c r="L2527" t="str">
        <f t="shared" si="279"/>
        <v/>
      </c>
      <c r="M2527" t="str">
        <f t="shared" si="280"/>
        <v>QA01007Truyền thông đại chúng ứng dụng3</v>
      </c>
      <c r="N2527">
        <f t="shared" si="277"/>
        <v>1</v>
      </c>
      <c r="O2527" t="str">
        <f t="shared" si="282"/>
        <v/>
      </c>
      <c r="P2527" t="str">
        <f t="shared" si="281"/>
        <v/>
      </c>
    </row>
    <row r="2528" spans="1:16" ht="33">
      <c r="A2528" s="86" t="s">
        <v>186</v>
      </c>
      <c r="B2528" s="87" t="s">
        <v>187</v>
      </c>
      <c r="C2528" s="88" t="s">
        <v>188</v>
      </c>
      <c r="D2528" s="89">
        <v>1</v>
      </c>
      <c r="E2528" s="89">
        <v>0.5</v>
      </c>
      <c r="F2528" s="89">
        <v>0.5</v>
      </c>
      <c r="G2528" s="89"/>
      <c r="H2528" s="80" t="s">
        <v>1822</v>
      </c>
      <c r="I2528" s="26" t="s">
        <v>13</v>
      </c>
      <c r="J2528" t="str">
        <f t="shared" si="278"/>
        <v>QA01008Truyền thông đại chúng ứng dụng1</v>
      </c>
      <c r="K2528">
        <f t="shared" si="276"/>
        <v>1</v>
      </c>
      <c r="L2528" t="str">
        <f t="shared" si="279"/>
        <v/>
      </c>
      <c r="M2528" t="str">
        <f t="shared" si="280"/>
        <v>QA01008Truyền thông đại chúng ứng dụng1</v>
      </c>
      <c r="N2528">
        <f t="shared" si="277"/>
        <v>1</v>
      </c>
      <c r="O2528" t="str">
        <f t="shared" si="282"/>
        <v/>
      </c>
      <c r="P2528" t="str">
        <f t="shared" si="281"/>
        <v/>
      </c>
    </row>
    <row r="2529" spans="1:16" ht="33">
      <c r="A2529" s="86" t="s">
        <v>189</v>
      </c>
      <c r="B2529" s="87" t="s">
        <v>190</v>
      </c>
      <c r="C2529" s="88" t="s">
        <v>191</v>
      </c>
      <c r="D2529" s="89">
        <v>1</v>
      </c>
      <c r="E2529" s="89">
        <v>0</v>
      </c>
      <c r="F2529" s="89">
        <v>1</v>
      </c>
      <c r="G2529" s="89"/>
      <c r="H2529" s="80" t="s">
        <v>1822</v>
      </c>
      <c r="I2529" s="26" t="s">
        <v>73</v>
      </c>
      <c r="J2529" t="str">
        <f t="shared" si="278"/>
        <v>ĐC01018Truyền thông đại chúng ứng dụng1</v>
      </c>
      <c r="K2529">
        <f t="shared" si="276"/>
        <v>1</v>
      </c>
      <c r="L2529" t="str">
        <f t="shared" si="279"/>
        <v/>
      </c>
      <c r="M2529" t="str">
        <f t="shared" si="280"/>
        <v>ĐC01018Truyền thông đại chúng ứng dụng1</v>
      </c>
      <c r="N2529">
        <f t="shared" si="277"/>
        <v>1</v>
      </c>
      <c r="O2529" t="str">
        <f t="shared" si="282"/>
        <v/>
      </c>
      <c r="P2529" t="str">
        <f t="shared" si="281"/>
        <v/>
      </c>
    </row>
    <row r="2530" spans="1:16" ht="33">
      <c r="A2530" s="86" t="s">
        <v>192</v>
      </c>
      <c r="B2530" s="87" t="s">
        <v>193</v>
      </c>
      <c r="C2530" s="88" t="s">
        <v>194</v>
      </c>
      <c r="D2530" s="89">
        <v>1</v>
      </c>
      <c r="E2530" s="89">
        <v>0</v>
      </c>
      <c r="F2530" s="89">
        <v>1</v>
      </c>
      <c r="G2530" s="89"/>
      <c r="H2530" s="80" t="s">
        <v>1822</v>
      </c>
      <c r="I2530" s="26" t="s">
        <v>73</v>
      </c>
      <c r="J2530" t="str">
        <f t="shared" si="278"/>
        <v>ĐC01019Truyền thông đại chúng ứng dụng1</v>
      </c>
      <c r="K2530">
        <f t="shared" si="276"/>
        <v>1</v>
      </c>
      <c r="L2530" t="str">
        <f t="shared" si="279"/>
        <v/>
      </c>
      <c r="M2530" t="str">
        <f t="shared" si="280"/>
        <v>ĐC01019Truyền thông đại chúng ứng dụng1</v>
      </c>
      <c r="N2530">
        <f t="shared" si="277"/>
        <v>1</v>
      </c>
      <c r="O2530" t="str">
        <f t="shared" si="282"/>
        <v/>
      </c>
      <c r="P2530" t="str">
        <f t="shared" si="281"/>
        <v/>
      </c>
    </row>
    <row r="2531" spans="1:16" ht="33">
      <c r="A2531" s="90" t="s">
        <v>195</v>
      </c>
      <c r="B2531" s="87" t="s">
        <v>196</v>
      </c>
      <c r="C2531" s="88" t="s">
        <v>197</v>
      </c>
      <c r="D2531" s="89">
        <v>1</v>
      </c>
      <c r="E2531" s="89">
        <v>0</v>
      </c>
      <c r="F2531" s="89">
        <v>1</v>
      </c>
      <c r="G2531" s="89"/>
      <c r="H2531" s="80" t="s">
        <v>1822</v>
      </c>
      <c r="I2531" s="26" t="s">
        <v>73</v>
      </c>
      <c r="J2531" t="str">
        <f t="shared" si="278"/>
        <v>ĐC01020Truyền thông đại chúng ứng dụng1</v>
      </c>
      <c r="K2531">
        <f t="shared" si="276"/>
        <v>1</v>
      </c>
      <c r="L2531" t="str">
        <f t="shared" si="279"/>
        <v/>
      </c>
      <c r="M2531" t="str">
        <f t="shared" si="280"/>
        <v>ĐC01020Truyền thông đại chúng ứng dụng1</v>
      </c>
      <c r="N2531">
        <f t="shared" si="277"/>
        <v>1</v>
      </c>
      <c r="O2531" t="str">
        <f t="shared" si="282"/>
        <v/>
      </c>
      <c r="P2531" t="str">
        <f t="shared" si="281"/>
        <v/>
      </c>
    </row>
    <row r="2532" spans="1:16" ht="33">
      <c r="A2532" s="90" t="s">
        <v>198</v>
      </c>
      <c r="B2532" s="87" t="s">
        <v>199</v>
      </c>
      <c r="C2532" s="88" t="s">
        <v>200</v>
      </c>
      <c r="D2532" s="89">
        <v>1</v>
      </c>
      <c r="E2532" s="89">
        <v>0</v>
      </c>
      <c r="F2532" s="89">
        <v>1</v>
      </c>
      <c r="G2532" s="89"/>
      <c r="H2532" s="80" t="s">
        <v>1822</v>
      </c>
      <c r="I2532" s="26" t="s">
        <v>73</v>
      </c>
      <c r="J2532" t="str">
        <f t="shared" si="278"/>
        <v>ĐC01021Truyền thông đại chúng ứng dụng1</v>
      </c>
      <c r="K2532">
        <f t="shared" si="276"/>
        <v>1</v>
      </c>
      <c r="L2532" t="str">
        <f t="shared" si="279"/>
        <v/>
      </c>
      <c r="M2532" t="str">
        <f t="shared" si="280"/>
        <v>ĐC01021Truyền thông đại chúng ứng dụng1</v>
      </c>
      <c r="N2532">
        <f t="shared" si="277"/>
        <v>1</v>
      </c>
      <c r="O2532" t="str">
        <f t="shared" si="282"/>
        <v/>
      </c>
      <c r="P2532" t="str">
        <f t="shared" si="281"/>
        <v/>
      </c>
    </row>
    <row r="2533" spans="1:16" ht="33">
      <c r="A2533" s="80" t="s">
        <v>202</v>
      </c>
      <c r="B2533" s="81" t="s">
        <v>1203</v>
      </c>
      <c r="C2533" s="80" t="s">
        <v>11</v>
      </c>
      <c r="D2533" s="80">
        <v>3</v>
      </c>
      <c r="E2533" s="80">
        <v>2.5</v>
      </c>
      <c r="F2533" s="80">
        <v>0.5</v>
      </c>
      <c r="G2533" s="80"/>
      <c r="H2533" s="83" t="s">
        <v>1839</v>
      </c>
      <c r="I2533" s="26" t="s">
        <v>13</v>
      </c>
      <c r="J2533" t="str">
        <f t="shared" si="278"/>
        <v>TM01012Truyền thông quốc tế3</v>
      </c>
      <c r="K2533">
        <f t="shared" si="276"/>
        <v>1</v>
      </c>
      <c r="L2533" t="str">
        <f t="shared" si="279"/>
        <v/>
      </c>
      <c r="M2533" t="str">
        <f t="shared" si="280"/>
        <v>TM01012Truyền thông quốc tế3</v>
      </c>
      <c r="N2533">
        <f t="shared" si="277"/>
        <v>2</v>
      </c>
      <c r="O2533" t="str">
        <f t="shared" si="282"/>
        <v>HK2</v>
      </c>
      <c r="P2533" t="str">
        <f t="shared" si="281"/>
        <v>HK2</v>
      </c>
    </row>
    <row r="2534" spans="1:16" ht="33">
      <c r="A2534" s="80" t="s">
        <v>203</v>
      </c>
      <c r="B2534" s="81" t="s">
        <v>1206</v>
      </c>
      <c r="C2534" s="80" t="s">
        <v>16</v>
      </c>
      <c r="D2534" s="80">
        <v>2</v>
      </c>
      <c r="E2534" s="80">
        <v>1.5</v>
      </c>
      <c r="F2534" s="80">
        <v>0.5</v>
      </c>
      <c r="G2534" s="80"/>
      <c r="H2534" s="83" t="s">
        <v>1839</v>
      </c>
      <c r="I2534" s="26" t="s">
        <v>13</v>
      </c>
      <c r="J2534" t="str">
        <f t="shared" si="278"/>
        <v>KT01011Truyền thông quốc tế2</v>
      </c>
      <c r="K2534">
        <f t="shared" si="276"/>
        <v>1</v>
      </c>
      <c r="L2534" t="str">
        <f t="shared" si="279"/>
        <v/>
      </c>
      <c r="M2534" t="str">
        <f t="shared" si="280"/>
        <v>KT01011Truyền thông quốc tế2</v>
      </c>
      <c r="N2534">
        <f t="shared" si="277"/>
        <v>2</v>
      </c>
      <c r="O2534" t="str">
        <f t="shared" si="282"/>
        <v>HK2</v>
      </c>
      <c r="P2534" t="str">
        <f t="shared" si="281"/>
        <v>HK2</v>
      </c>
    </row>
    <row r="2535" spans="1:16" ht="33">
      <c r="A2535" s="80" t="s">
        <v>204</v>
      </c>
      <c r="B2535" s="81" t="s">
        <v>1208</v>
      </c>
      <c r="C2535" s="80" t="s">
        <v>12</v>
      </c>
      <c r="D2535" s="80">
        <v>2</v>
      </c>
      <c r="E2535" s="80">
        <v>1.5</v>
      </c>
      <c r="F2535" s="80">
        <v>0.5</v>
      </c>
      <c r="G2535" s="80"/>
      <c r="H2535" s="83" t="s">
        <v>1839</v>
      </c>
      <c r="I2535" s="26" t="s">
        <v>13</v>
      </c>
      <c r="J2535" t="str">
        <f t="shared" si="278"/>
        <v>CN01002Truyền thông quốc tế2</v>
      </c>
      <c r="K2535">
        <f t="shared" si="276"/>
        <v>2</v>
      </c>
      <c r="L2535" t="str">
        <f t="shared" si="279"/>
        <v>HK1</v>
      </c>
      <c r="M2535" t="str">
        <f t="shared" si="280"/>
        <v>CN01002Truyền thông quốc tế2</v>
      </c>
      <c r="N2535">
        <f t="shared" si="277"/>
        <v>1</v>
      </c>
      <c r="O2535" t="str">
        <f t="shared" si="282"/>
        <v/>
      </c>
      <c r="P2535" t="str">
        <f t="shared" si="281"/>
        <v>HK1</v>
      </c>
    </row>
    <row r="2536" spans="1:16" ht="33">
      <c r="A2536" s="80" t="s">
        <v>205</v>
      </c>
      <c r="B2536" s="81" t="s">
        <v>1211</v>
      </c>
      <c r="C2536" s="80" t="s">
        <v>21</v>
      </c>
      <c r="D2536" s="80">
        <v>2</v>
      </c>
      <c r="E2536" s="80">
        <v>1.5</v>
      </c>
      <c r="F2536" s="80">
        <v>0.5</v>
      </c>
      <c r="G2536" s="80"/>
      <c r="H2536" s="83" t="s">
        <v>1839</v>
      </c>
      <c r="I2536" s="26" t="s">
        <v>13</v>
      </c>
      <c r="J2536" t="str">
        <f t="shared" si="278"/>
        <v>LS01002Truyền thông quốc tế2</v>
      </c>
      <c r="K2536">
        <f t="shared" si="276"/>
        <v>1</v>
      </c>
      <c r="L2536" t="str">
        <f t="shared" si="279"/>
        <v/>
      </c>
      <c r="M2536" t="str">
        <f t="shared" si="280"/>
        <v>LS01002Truyền thông quốc tế2</v>
      </c>
      <c r="N2536">
        <f t="shared" si="277"/>
        <v>2</v>
      </c>
      <c r="O2536" t="str">
        <f t="shared" si="282"/>
        <v>HK2</v>
      </c>
      <c r="P2536" t="str">
        <f t="shared" si="281"/>
        <v>HK2</v>
      </c>
    </row>
    <row r="2537" spans="1:16" ht="33">
      <c r="A2537" s="80" t="s">
        <v>208</v>
      </c>
      <c r="B2537" s="81" t="s">
        <v>23</v>
      </c>
      <c r="C2537" s="80" t="s">
        <v>24</v>
      </c>
      <c r="D2537" s="80">
        <v>2</v>
      </c>
      <c r="E2537" s="80">
        <v>1.5</v>
      </c>
      <c r="F2537" s="80">
        <v>0.5</v>
      </c>
      <c r="G2537" s="80"/>
      <c r="H2537" s="83" t="s">
        <v>1839</v>
      </c>
      <c r="I2537" s="26" t="s">
        <v>13</v>
      </c>
      <c r="J2537" t="str">
        <f t="shared" si="278"/>
        <v>TH01001Truyền thông quốc tế2</v>
      </c>
      <c r="K2537">
        <f t="shared" si="276"/>
        <v>2</v>
      </c>
      <c r="L2537" t="str">
        <f t="shared" si="279"/>
        <v>HK1</v>
      </c>
      <c r="M2537" t="str">
        <f t="shared" si="280"/>
        <v>TH01001Truyền thông quốc tế2</v>
      </c>
      <c r="N2537">
        <f t="shared" si="277"/>
        <v>1</v>
      </c>
      <c r="O2537" t="str">
        <f t="shared" si="282"/>
        <v/>
      </c>
      <c r="P2537" t="str">
        <f t="shared" si="281"/>
        <v>HK1</v>
      </c>
    </row>
    <row r="2538" spans="1:16" ht="33">
      <c r="A2538" s="80" t="s">
        <v>211</v>
      </c>
      <c r="B2538" s="81" t="s">
        <v>26</v>
      </c>
      <c r="C2538" s="80" t="s">
        <v>27</v>
      </c>
      <c r="D2538" s="80">
        <v>3</v>
      </c>
      <c r="E2538" s="80">
        <v>2</v>
      </c>
      <c r="F2538" s="80">
        <v>1</v>
      </c>
      <c r="G2538" s="80" t="s">
        <v>28</v>
      </c>
      <c r="H2538" s="83" t="s">
        <v>1839</v>
      </c>
      <c r="I2538" s="26" t="s">
        <v>13</v>
      </c>
      <c r="J2538" t="str">
        <f t="shared" si="278"/>
        <v>NP01001Truyền thông quốc tế3</v>
      </c>
      <c r="K2538">
        <f t="shared" si="276"/>
        <v>1</v>
      </c>
      <c r="L2538" t="str">
        <f t="shared" si="279"/>
        <v/>
      </c>
      <c r="M2538" t="str">
        <f t="shared" si="280"/>
        <v>NP01001Truyền thông quốc tế3</v>
      </c>
      <c r="N2538">
        <f t="shared" si="277"/>
        <v>1</v>
      </c>
      <c r="O2538" t="str">
        <f t="shared" si="282"/>
        <v/>
      </c>
      <c r="P2538" t="str">
        <f t="shared" si="281"/>
        <v/>
      </c>
    </row>
    <row r="2539" spans="1:16" ht="33">
      <c r="A2539" s="80" t="s">
        <v>213</v>
      </c>
      <c r="B2539" s="81" t="s">
        <v>30</v>
      </c>
      <c r="C2539" s="80" t="s">
        <v>508</v>
      </c>
      <c r="D2539" s="80">
        <v>2</v>
      </c>
      <c r="E2539" s="80">
        <v>1.5</v>
      </c>
      <c r="F2539" s="80">
        <v>0.5</v>
      </c>
      <c r="G2539" s="80"/>
      <c r="H2539" s="83" t="s">
        <v>1839</v>
      </c>
      <c r="I2539" s="26" t="s">
        <v>13</v>
      </c>
      <c r="J2539" t="str">
        <f t="shared" si="278"/>
        <v>CT01001Truyền thông quốc tế2</v>
      </c>
      <c r="K2539">
        <f t="shared" si="276"/>
        <v>2</v>
      </c>
      <c r="L2539" t="str">
        <f t="shared" si="279"/>
        <v>HK1</v>
      </c>
      <c r="M2539" t="str">
        <f t="shared" si="280"/>
        <v>CT01001Truyền thông quốc tế2</v>
      </c>
      <c r="N2539">
        <f t="shared" si="277"/>
        <v>1</v>
      </c>
      <c r="O2539" t="str">
        <f t="shared" si="282"/>
        <v/>
      </c>
      <c r="P2539" t="str">
        <f t="shared" si="281"/>
        <v>HK1</v>
      </c>
    </row>
    <row r="2540" spans="1:16" ht="33">
      <c r="A2540" s="80" t="s">
        <v>215</v>
      </c>
      <c r="B2540" s="81" t="s">
        <v>33</v>
      </c>
      <c r="C2540" s="80" t="s">
        <v>1435</v>
      </c>
      <c r="D2540" s="80">
        <v>2</v>
      </c>
      <c r="E2540" s="80">
        <v>1.5</v>
      </c>
      <c r="F2540" s="80">
        <v>0.5</v>
      </c>
      <c r="G2540" s="80"/>
      <c r="H2540" s="83" t="s">
        <v>1839</v>
      </c>
      <c r="I2540" s="26" t="s">
        <v>13</v>
      </c>
      <c r="J2540" t="str">
        <f t="shared" si="278"/>
        <v>XD01001Truyền thông quốc tế2</v>
      </c>
      <c r="K2540">
        <f t="shared" si="276"/>
        <v>1</v>
      </c>
      <c r="L2540" t="str">
        <f t="shared" si="279"/>
        <v/>
      </c>
      <c r="M2540" t="str">
        <f t="shared" si="280"/>
        <v>XD01001Truyền thông quốc tế2</v>
      </c>
      <c r="N2540">
        <f t="shared" si="277"/>
        <v>2</v>
      </c>
      <c r="O2540" t="str">
        <f t="shared" si="282"/>
        <v>HK2</v>
      </c>
      <c r="P2540" t="str">
        <f t="shared" si="281"/>
        <v>HK2</v>
      </c>
    </row>
    <row r="2541" spans="1:16" ht="33">
      <c r="A2541" s="80" t="s">
        <v>218</v>
      </c>
      <c r="B2541" s="81" t="s">
        <v>36</v>
      </c>
      <c r="C2541" s="80" t="s">
        <v>37</v>
      </c>
      <c r="D2541" s="80">
        <v>2</v>
      </c>
      <c r="E2541" s="80">
        <v>1.5</v>
      </c>
      <c r="F2541" s="80">
        <v>0.5</v>
      </c>
      <c r="G2541" s="80"/>
      <c r="H2541" s="83" t="s">
        <v>1839</v>
      </c>
      <c r="I2541" s="26" t="s">
        <v>13</v>
      </c>
      <c r="J2541" t="str">
        <f t="shared" si="278"/>
        <v>TG01004Truyền thông quốc tế2</v>
      </c>
      <c r="K2541">
        <f t="shared" si="276"/>
        <v>1</v>
      </c>
      <c r="L2541" t="str">
        <f t="shared" si="279"/>
        <v/>
      </c>
      <c r="M2541" t="str">
        <f t="shared" si="280"/>
        <v>TG01004Truyền thông quốc tế2</v>
      </c>
      <c r="N2541">
        <f t="shared" si="277"/>
        <v>1</v>
      </c>
      <c r="O2541" t="str">
        <f t="shared" si="282"/>
        <v/>
      </c>
      <c r="P2541" t="str">
        <f t="shared" si="281"/>
        <v/>
      </c>
    </row>
    <row r="2542" spans="1:16" ht="33">
      <c r="A2542" s="80" t="s">
        <v>38</v>
      </c>
      <c r="B2542" s="81" t="s">
        <v>71</v>
      </c>
      <c r="C2542" s="80" t="s">
        <v>72</v>
      </c>
      <c r="D2542" s="80">
        <v>2</v>
      </c>
      <c r="E2542" s="80">
        <v>1.5</v>
      </c>
      <c r="F2542" s="80">
        <v>0.5</v>
      </c>
      <c r="G2542" s="80"/>
      <c r="H2542" s="83" t="s">
        <v>1839</v>
      </c>
      <c r="I2542" s="26" t="s">
        <v>73</v>
      </c>
      <c r="J2542" t="str">
        <f t="shared" si="278"/>
        <v>XH01001Truyền thông quốc tế2</v>
      </c>
      <c r="K2542">
        <f t="shared" si="276"/>
        <v>1</v>
      </c>
      <c r="L2542" t="str">
        <f t="shared" si="279"/>
        <v/>
      </c>
      <c r="M2542" t="str">
        <f t="shared" si="280"/>
        <v>XH01001Truyền thông quốc tế2</v>
      </c>
      <c r="N2542">
        <f t="shared" si="277"/>
        <v>1</v>
      </c>
      <c r="O2542" t="str">
        <f t="shared" si="282"/>
        <v/>
      </c>
      <c r="P2542" t="str">
        <f t="shared" si="281"/>
        <v/>
      </c>
    </row>
    <row r="2543" spans="1:16" ht="33">
      <c r="A2543" s="80" t="s">
        <v>41</v>
      </c>
      <c r="B2543" s="81" t="s">
        <v>305</v>
      </c>
      <c r="C2543" s="80" t="s">
        <v>306</v>
      </c>
      <c r="D2543" s="80">
        <v>2</v>
      </c>
      <c r="E2543" s="80">
        <v>1.5</v>
      </c>
      <c r="F2543" s="80">
        <v>0.5</v>
      </c>
      <c r="G2543" s="80"/>
      <c r="H2543" s="83" t="s">
        <v>1839</v>
      </c>
      <c r="I2543" s="26" t="s">
        <v>73</v>
      </c>
      <c r="J2543" t="str">
        <f t="shared" si="278"/>
        <v>QT02552Truyền thông quốc tế2</v>
      </c>
      <c r="K2543">
        <f t="shared" si="276"/>
        <v>1</v>
      </c>
      <c r="L2543" t="str">
        <f t="shared" si="279"/>
        <v/>
      </c>
      <c r="M2543" t="str">
        <f t="shared" si="280"/>
        <v>QT02552Truyền thông quốc tế2</v>
      </c>
      <c r="N2543">
        <f t="shared" si="277"/>
        <v>2</v>
      </c>
      <c r="O2543" t="str">
        <f t="shared" si="282"/>
        <v>HK2</v>
      </c>
      <c r="P2543" t="str">
        <f t="shared" si="281"/>
        <v>HK2</v>
      </c>
    </row>
    <row r="2544" spans="1:16" ht="33">
      <c r="A2544" s="80" t="s">
        <v>44</v>
      </c>
      <c r="B2544" s="81" t="s">
        <v>216</v>
      </c>
      <c r="C2544" s="80" t="s">
        <v>217</v>
      </c>
      <c r="D2544" s="80">
        <v>2</v>
      </c>
      <c r="E2544" s="80">
        <v>1.5</v>
      </c>
      <c r="F2544" s="80">
        <v>0.5</v>
      </c>
      <c r="G2544" s="80"/>
      <c r="H2544" s="83" t="s">
        <v>1839</v>
      </c>
      <c r="I2544" s="26" t="s">
        <v>73</v>
      </c>
      <c r="J2544" t="str">
        <f t="shared" si="278"/>
        <v>ĐC01001Truyền thông quốc tế2</v>
      </c>
      <c r="K2544">
        <f t="shared" si="276"/>
        <v>1</v>
      </c>
      <c r="L2544" t="str">
        <f t="shared" si="279"/>
        <v/>
      </c>
      <c r="M2544" t="str">
        <f t="shared" si="280"/>
        <v>ĐC01001Truyền thông quốc tế2</v>
      </c>
      <c r="N2544">
        <f t="shared" si="277"/>
        <v>1</v>
      </c>
      <c r="O2544" t="str">
        <f t="shared" si="282"/>
        <v/>
      </c>
      <c r="P2544" t="str">
        <f t="shared" si="281"/>
        <v/>
      </c>
    </row>
    <row r="2545" spans="1:16" ht="33">
      <c r="A2545" s="80" t="s">
        <v>47</v>
      </c>
      <c r="B2545" s="81" t="s">
        <v>1553</v>
      </c>
      <c r="C2545" s="80" t="s">
        <v>1554</v>
      </c>
      <c r="D2545" s="80">
        <v>2</v>
      </c>
      <c r="E2545" s="80">
        <v>1.5</v>
      </c>
      <c r="F2545" s="80">
        <v>0.5</v>
      </c>
      <c r="G2545" s="80"/>
      <c r="H2545" s="83" t="s">
        <v>1839</v>
      </c>
      <c r="I2545" s="26" t="s">
        <v>73</v>
      </c>
      <c r="J2545" t="str">
        <f t="shared" si="278"/>
        <v>KT01006Truyền thông quốc tế2</v>
      </c>
      <c r="K2545">
        <f t="shared" si="276"/>
        <v>1</v>
      </c>
      <c r="L2545" t="str">
        <f t="shared" si="279"/>
        <v/>
      </c>
      <c r="M2545" t="str">
        <f t="shared" si="280"/>
        <v>KT01006Truyền thông quốc tế2</v>
      </c>
      <c r="N2545">
        <f t="shared" si="277"/>
        <v>1</v>
      </c>
      <c r="O2545" t="str">
        <f t="shared" si="282"/>
        <v/>
      </c>
      <c r="P2545" t="str">
        <f t="shared" si="281"/>
        <v/>
      </c>
    </row>
    <row r="2546" spans="1:16" ht="33">
      <c r="A2546" s="80" t="s">
        <v>50</v>
      </c>
      <c r="B2546" s="81" t="s">
        <v>76</v>
      </c>
      <c r="C2546" s="80" t="s">
        <v>299</v>
      </c>
      <c r="D2546" s="80">
        <v>2</v>
      </c>
      <c r="E2546" s="80">
        <v>1.5</v>
      </c>
      <c r="F2546" s="80">
        <v>0.5</v>
      </c>
      <c r="G2546" s="80"/>
      <c r="H2546" s="83" t="s">
        <v>1839</v>
      </c>
      <c r="I2546" s="26" t="s">
        <v>73</v>
      </c>
      <c r="J2546" t="str">
        <f t="shared" si="278"/>
        <v>TT01002Truyền thông quốc tế2</v>
      </c>
      <c r="K2546">
        <f t="shared" si="276"/>
        <v>1</v>
      </c>
      <c r="L2546" t="str">
        <f t="shared" si="279"/>
        <v/>
      </c>
      <c r="M2546" t="str">
        <f t="shared" si="280"/>
        <v>TT01002Truyền thông quốc tế2</v>
      </c>
      <c r="N2546">
        <f t="shared" si="277"/>
        <v>1</v>
      </c>
      <c r="O2546" t="str">
        <f t="shared" si="282"/>
        <v/>
      </c>
      <c r="P2546" t="str">
        <f t="shared" si="281"/>
        <v/>
      </c>
    </row>
    <row r="2547" spans="1:16" ht="33">
      <c r="A2547" s="80" t="s">
        <v>53</v>
      </c>
      <c r="B2547" s="81" t="s">
        <v>1436</v>
      </c>
      <c r="C2547" s="80" t="s">
        <v>1437</v>
      </c>
      <c r="D2547" s="80">
        <v>2</v>
      </c>
      <c r="E2547" s="80">
        <v>1.5</v>
      </c>
      <c r="F2547" s="80">
        <v>0.5</v>
      </c>
      <c r="G2547" s="80"/>
      <c r="H2547" s="83" t="s">
        <v>1839</v>
      </c>
      <c r="I2547" s="26" t="s">
        <v>73</v>
      </c>
      <c r="J2547" t="str">
        <f t="shared" si="278"/>
        <v>ĐC01006Truyền thông quốc tế2</v>
      </c>
      <c r="K2547">
        <f t="shared" si="276"/>
        <v>1</v>
      </c>
      <c r="L2547" t="str">
        <f t="shared" si="279"/>
        <v/>
      </c>
      <c r="M2547" t="str">
        <f t="shared" si="280"/>
        <v>ĐC01006Truyền thông quốc tế2</v>
      </c>
      <c r="N2547">
        <f t="shared" si="277"/>
        <v>1</v>
      </c>
      <c r="O2547" t="str">
        <f t="shared" si="282"/>
        <v/>
      </c>
      <c r="P2547" t="str">
        <f t="shared" si="281"/>
        <v/>
      </c>
    </row>
    <row r="2548" spans="1:16" ht="33">
      <c r="A2548" s="80" t="s">
        <v>56</v>
      </c>
      <c r="B2548" s="81" t="s">
        <v>1555</v>
      </c>
      <c r="C2548" s="80" t="s">
        <v>1359</v>
      </c>
      <c r="D2548" s="80">
        <v>2</v>
      </c>
      <c r="E2548" s="80">
        <v>1.5</v>
      </c>
      <c r="F2548" s="80">
        <v>0.5</v>
      </c>
      <c r="G2548" s="80"/>
      <c r="H2548" s="83" t="s">
        <v>1839</v>
      </c>
      <c r="I2548" s="26" t="s">
        <v>73</v>
      </c>
      <c r="J2548" t="str">
        <f t="shared" si="278"/>
        <v>TG01007Truyền thông quốc tế2</v>
      </c>
      <c r="K2548">
        <f t="shared" si="276"/>
        <v>1</v>
      </c>
      <c r="L2548" t="str">
        <f t="shared" si="279"/>
        <v/>
      </c>
      <c r="M2548" t="str">
        <f t="shared" si="280"/>
        <v>TG01007Truyền thông quốc tế2</v>
      </c>
      <c r="N2548">
        <f t="shared" si="277"/>
        <v>1</v>
      </c>
      <c r="O2548" t="str">
        <f t="shared" si="282"/>
        <v/>
      </c>
      <c r="P2548" t="str">
        <f t="shared" si="281"/>
        <v/>
      </c>
    </row>
    <row r="2549" spans="1:16" ht="33">
      <c r="A2549" s="80" t="s">
        <v>59</v>
      </c>
      <c r="B2549" s="81" t="s">
        <v>80</v>
      </c>
      <c r="C2549" s="80" t="s">
        <v>1438</v>
      </c>
      <c r="D2549" s="80">
        <v>2</v>
      </c>
      <c r="E2549" s="80">
        <v>1.5</v>
      </c>
      <c r="F2549" s="80">
        <v>0.5</v>
      </c>
      <c r="G2549" s="80"/>
      <c r="H2549" s="83" t="s">
        <v>1839</v>
      </c>
      <c r="I2549" s="26" t="s">
        <v>73</v>
      </c>
      <c r="J2549" t="str">
        <f t="shared" si="278"/>
        <v>QT01001Truyền thông quốc tế2</v>
      </c>
      <c r="K2549">
        <f t="shared" si="276"/>
        <v>2</v>
      </c>
      <c r="L2549" t="str">
        <f t="shared" si="279"/>
        <v>HK1</v>
      </c>
      <c r="M2549" t="str">
        <f t="shared" si="280"/>
        <v>QT01001Truyền thông quốc tế2</v>
      </c>
      <c r="N2549">
        <f t="shared" si="277"/>
        <v>1</v>
      </c>
      <c r="O2549" t="str">
        <f t="shared" si="282"/>
        <v/>
      </c>
      <c r="P2549" t="str">
        <f t="shared" si="281"/>
        <v>HK1</v>
      </c>
    </row>
    <row r="2550" spans="1:16" ht="33">
      <c r="A2550" s="80" t="s">
        <v>62</v>
      </c>
      <c r="B2550" s="81" t="s">
        <v>1556</v>
      </c>
      <c r="C2550" s="80" t="s">
        <v>1557</v>
      </c>
      <c r="D2550" s="80">
        <v>2</v>
      </c>
      <c r="E2550" s="80">
        <v>1.5</v>
      </c>
      <c r="F2550" s="80">
        <v>0.5</v>
      </c>
      <c r="G2550" s="80"/>
      <c r="H2550" s="83" t="s">
        <v>1839</v>
      </c>
      <c r="I2550" s="26" t="s">
        <v>73</v>
      </c>
      <c r="J2550" t="str">
        <f t="shared" si="278"/>
        <v>ĐC01004Truyền thông quốc tế2</v>
      </c>
      <c r="K2550">
        <f t="shared" si="276"/>
        <v>1</v>
      </c>
      <c r="L2550" t="str">
        <f t="shared" si="279"/>
        <v/>
      </c>
      <c r="M2550" t="str">
        <f t="shared" si="280"/>
        <v>ĐC01004Truyền thông quốc tế2</v>
      </c>
      <c r="N2550">
        <f t="shared" si="277"/>
        <v>1</v>
      </c>
      <c r="O2550" t="str">
        <f t="shared" si="282"/>
        <v/>
      </c>
      <c r="P2550" t="str">
        <f t="shared" si="281"/>
        <v/>
      </c>
    </row>
    <row r="2551" spans="1:16" ht="33">
      <c r="A2551" s="80" t="s">
        <v>65</v>
      </c>
      <c r="B2551" s="81" t="s">
        <v>82</v>
      </c>
      <c r="C2551" s="80" t="s">
        <v>1558</v>
      </c>
      <c r="D2551" s="80">
        <v>2</v>
      </c>
      <c r="E2551" s="80">
        <v>1.5</v>
      </c>
      <c r="F2551" s="80">
        <v>0.5</v>
      </c>
      <c r="G2551" s="80"/>
      <c r="H2551" s="83" t="s">
        <v>1839</v>
      </c>
      <c r="I2551" s="26" t="s">
        <v>73</v>
      </c>
      <c r="J2551" t="str">
        <f t="shared" si="278"/>
        <v>TT01001Truyền thông quốc tế2</v>
      </c>
      <c r="K2551">
        <f t="shared" si="276"/>
        <v>2</v>
      </c>
      <c r="L2551" t="str">
        <f t="shared" si="279"/>
        <v>HK1</v>
      </c>
      <c r="M2551" t="str">
        <f t="shared" si="280"/>
        <v>TT01001Truyền thông quốc tế2</v>
      </c>
      <c r="N2551">
        <f t="shared" si="277"/>
        <v>1</v>
      </c>
      <c r="O2551" t="str">
        <f t="shared" si="282"/>
        <v/>
      </c>
      <c r="P2551" t="str">
        <f t="shared" si="281"/>
        <v>HK1</v>
      </c>
    </row>
    <row r="2552" spans="1:16" ht="33">
      <c r="A2552" s="80" t="s">
        <v>68</v>
      </c>
      <c r="B2552" s="81" t="s">
        <v>39</v>
      </c>
      <c r="C2552" s="80" t="s">
        <v>40</v>
      </c>
      <c r="D2552" s="80">
        <v>3</v>
      </c>
      <c r="E2552" s="80">
        <v>1</v>
      </c>
      <c r="F2552" s="80">
        <v>2</v>
      </c>
      <c r="G2552" s="80"/>
      <c r="H2552" s="83" t="s">
        <v>1839</v>
      </c>
      <c r="I2552" s="26" t="s">
        <v>13</v>
      </c>
      <c r="J2552" t="str">
        <f t="shared" si="278"/>
        <v>ĐC01005Truyền thông quốc tế3</v>
      </c>
      <c r="K2552">
        <f t="shared" si="276"/>
        <v>1</v>
      </c>
      <c r="L2552" t="str">
        <f t="shared" si="279"/>
        <v/>
      </c>
      <c r="M2552" t="str">
        <f t="shared" si="280"/>
        <v>ĐC01005Truyền thông quốc tế3</v>
      </c>
      <c r="N2552">
        <f t="shared" si="277"/>
        <v>1</v>
      </c>
      <c r="O2552" t="str">
        <f t="shared" si="282"/>
        <v/>
      </c>
      <c r="P2552" t="str">
        <f t="shared" si="281"/>
        <v/>
      </c>
    </row>
    <row r="2553" spans="1:16" ht="33">
      <c r="A2553" s="80" t="s">
        <v>237</v>
      </c>
      <c r="B2553" s="81" t="s">
        <v>42</v>
      </c>
      <c r="C2553" s="80" t="s">
        <v>43</v>
      </c>
      <c r="D2553" s="80">
        <v>4</v>
      </c>
      <c r="E2553" s="80">
        <v>2</v>
      </c>
      <c r="F2553" s="80">
        <v>2</v>
      </c>
      <c r="G2553" s="80"/>
      <c r="H2553" s="83" t="s">
        <v>1839</v>
      </c>
      <c r="I2553" s="26" t="s">
        <v>13</v>
      </c>
      <c r="J2553" t="str">
        <f t="shared" si="278"/>
        <v>NN01015Truyền thông quốc tế4</v>
      </c>
      <c r="K2553">
        <f t="shared" si="276"/>
        <v>2</v>
      </c>
      <c r="L2553" t="str">
        <f t="shared" si="279"/>
        <v>HK1</v>
      </c>
      <c r="M2553" t="str">
        <f t="shared" si="280"/>
        <v>NN01015Truyền thông quốc tế4</v>
      </c>
      <c r="N2553">
        <f t="shared" si="277"/>
        <v>1</v>
      </c>
      <c r="O2553" t="str">
        <f t="shared" si="282"/>
        <v/>
      </c>
      <c r="P2553" t="str">
        <f t="shared" si="281"/>
        <v>HK1</v>
      </c>
    </row>
    <row r="2554" spans="1:16" ht="33">
      <c r="A2554" s="80" t="s">
        <v>239</v>
      </c>
      <c r="B2554" s="81" t="s">
        <v>45</v>
      </c>
      <c r="C2554" s="80" t="s">
        <v>46</v>
      </c>
      <c r="D2554" s="80">
        <v>4</v>
      </c>
      <c r="E2554" s="80">
        <v>2</v>
      </c>
      <c r="F2554" s="80">
        <v>2</v>
      </c>
      <c r="G2554" s="80"/>
      <c r="H2554" s="83" t="s">
        <v>1839</v>
      </c>
      <c r="I2554" s="26" t="s">
        <v>13</v>
      </c>
      <c r="J2554" t="str">
        <f t="shared" si="278"/>
        <v>NN01016Truyền thông quốc tế4</v>
      </c>
      <c r="K2554">
        <f t="shared" si="276"/>
        <v>1</v>
      </c>
      <c r="L2554" t="str">
        <f t="shared" si="279"/>
        <v/>
      </c>
      <c r="M2554" t="str">
        <f t="shared" si="280"/>
        <v>NN01016Truyền thông quốc tế4</v>
      </c>
      <c r="N2554">
        <f t="shared" si="277"/>
        <v>2</v>
      </c>
      <c r="O2554" t="str">
        <f t="shared" si="282"/>
        <v>HK2</v>
      </c>
      <c r="P2554" t="str">
        <f t="shared" si="281"/>
        <v>HK2</v>
      </c>
    </row>
    <row r="2555" spans="1:16" ht="33">
      <c r="A2555" s="80" t="s">
        <v>241</v>
      </c>
      <c r="B2555" s="81" t="s">
        <v>48</v>
      </c>
      <c r="C2555" s="80" t="s">
        <v>49</v>
      </c>
      <c r="D2555" s="80">
        <v>4</v>
      </c>
      <c r="E2555" s="80">
        <v>2</v>
      </c>
      <c r="F2555" s="80">
        <v>2</v>
      </c>
      <c r="G2555" s="80"/>
      <c r="H2555" s="83" t="s">
        <v>1839</v>
      </c>
      <c r="I2555" s="26" t="s">
        <v>13</v>
      </c>
      <c r="J2555" t="str">
        <f t="shared" si="278"/>
        <v>NN01017Truyền thông quốc tế4</v>
      </c>
      <c r="K2555">
        <f t="shared" si="276"/>
        <v>1</v>
      </c>
      <c r="L2555" t="str">
        <f t="shared" si="279"/>
        <v/>
      </c>
      <c r="M2555" t="str">
        <f t="shared" si="280"/>
        <v>NN01017Truyền thông quốc tế4</v>
      </c>
      <c r="N2555">
        <f t="shared" si="277"/>
        <v>1</v>
      </c>
      <c r="O2555" t="str">
        <f t="shared" si="282"/>
        <v/>
      </c>
      <c r="P2555" t="str">
        <f t="shared" si="281"/>
        <v/>
      </c>
    </row>
    <row r="2556" spans="1:16" ht="33">
      <c r="A2556" s="80" t="s">
        <v>244</v>
      </c>
      <c r="B2556" s="81" t="s">
        <v>967</v>
      </c>
      <c r="C2556" s="80" t="s">
        <v>1559</v>
      </c>
      <c r="D2556" s="80">
        <v>3</v>
      </c>
      <c r="E2556" s="80">
        <v>1.5</v>
      </c>
      <c r="F2556" s="80">
        <v>1.5</v>
      </c>
      <c r="G2556" s="80"/>
      <c r="H2556" s="83" t="s">
        <v>1839</v>
      </c>
      <c r="I2556" s="26" t="s">
        <v>13</v>
      </c>
      <c r="J2556" t="str">
        <f t="shared" si="278"/>
        <v>NN01023Truyền thông quốc tế3</v>
      </c>
      <c r="K2556">
        <f t="shared" si="276"/>
        <v>1</v>
      </c>
      <c r="L2556" t="str">
        <f t="shared" si="279"/>
        <v/>
      </c>
      <c r="M2556" t="str">
        <f t="shared" si="280"/>
        <v>NN01023Truyền thông quốc tế3</v>
      </c>
      <c r="N2556">
        <f t="shared" si="277"/>
        <v>1</v>
      </c>
      <c r="O2556" t="str">
        <f t="shared" si="282"/>
        <v/>
      </c>
      <c r="P2556" t="str">
        <f t="shared" si="281"/>
        <v/>
      </c>
    </row>
    <row r="2557" spans="1:16" ht="33">
      <c r="A2557" s="80" t="s">
        <v>120</v>
      </c>
      <c r="B2557" s="81" t="s">
        <v>51</v>
      </c>
      <c r="C2557" s="80" t="s">
        <v>52</v>
      </c>
      <c r="D2557" s="80">
        <v>4</v>
      </c>
      <c r="E2557" s="80">
        <v>2</v>
      </c>
      <c r="F2557" s="80">
        <v>2</v>
      </c>
      <c r="G2557" s="80"/>
      <c r="H2557" s="83" t="s">
        <v>1839</v>
      </c>
      <c r="I2557" s="26" t="s">
        <v>13</v>
      </c>
      <c r="J2557" t="str">
        <f t="shared" si="278"/>
        <v>NN01019Truyền thông quốc tế4</v>
      </c>
      <c r="K2557">
        <f t="shared" si="276"/>
        <v>1</v>
      </c>
      <c r="L2557" t="str">
        <f t="shared" si="279"/>
        <v/>
      </c>
      <c r="M2557" t="str">
        <f t="shared" si="280"/>
        <v>NN01019Truyền thông quốc tế4</v>
      </c>
      <c r="N2557">
        <f t="shared" si="277"/>
        <v>1</v>
      </c>
      <c r="O2557" t="str">
        <f t="shared" si="282"/>
        <v/>
      </c>
      <c r="P2557" t="str">
        <f t="shared" si="281"/>
        <v/>
      </c>
    </row>
    <row r="2558" spans="1:16" ht="33">
      <c r="A2558" s="80" t="s">
        <v>123</v>
      </c>
      <c r="B2558" s="81" t="s">
        <v>54</v>
      </c>
      <c r="C2558" s="80" t="s">
        <v>55</v>
      </c>
      <c r="D2558" s="80">
        <v>4</v>
      </c>
      <c r="E2558" s="80">
        <v>2</v>
      </c>
      <c r="F2558" s="80">
        <v>2</v>
      </c>
      <c r="G2558" s="80"/>
      <c r="H2558" s="83" t="s">
        <v>1839</v>
      </c>
      <c r="I2558" s="26" t="s">
        <v>13</v>
      </c>
      <c r="J2558" t="str">
        <f t="shared" si="278"/>
        <v>NN01020Truyền thông quốc tế4</v>
      </c>
      <c r="K2558">
        <f t="shared" si="276"/>
        <v>1</v>
      </c>
      <c r="L2558" t="str">
        <f t="shared" si="279"/>
        <v/>
      </c>
      <c r="M2558" t="str">
        <f t="shared" si="280"/>
        <v>NN01020Truyền thông quốc tế4</v>
      </c>
      <c r="N2558">
        <f t="shared" si="277"/>
        <v>1</v>
      </c>
      <c r="O2558" t="str">
        <f t="shared" si="282"/>
        <v/>
      </c>
      <c r="P2558" t="str">
        <f t="shared" si="281"/>
        <v/>
      </c>
    </row>
    <row r="2559" spans="1:16" ht="33">
      <c r="A2559" s="80" t="s">
        <v>126</v>
      </c>
      <c r="B2559" s="81" t="s">
        <v>57</v>
      </c>
      <c r="C2559" s="80" t="s">
        <v>58</v>
      </c>
      <c r="D2559" s="80">
        <v>4</v>
      </c>
      <c r="E2559" s="80">
        <v>2</v>
      </c>
      <c r="F2559" s="80">
        <v>2</v>
      </c>
      <c r="G2559" s="80"/>
      <c r="H2559" s="83" t="s">
        <v>1839</v>
      </c>
      <c r="I2559" s="26" t="s">
        <v>13</v>
      </c>
      <c r="J2559" t="str">
        <f t="shared" si="278"/>
        <v>NN01021Truyền thông quốc tế4</v>
      </c>
      <c r="K2559">
        <f t="shared" si="276"/>
        <v>1</v>
      </c>
      <c r="L2559" t="str">
        <f t="shared" si="279"/>
        <v/>
      </c>
      <c r="M2559" t="str">
        <f t="shared" si="280"/>
        <v>NN01021Truyền thông quốc tế4</v>
      </c>
      <c r="N2559">
        <f t="shared" si="277"/>
        <v>1</v>
      </c>
      <c r="O2559" t="str">
        <f t="shared" si="282"/>
        <v/>
      </c>
      <c r="P2559" t="str">
        <f t="shared" si="281"/>
        <v/>
      </c>
    </row>
    <row r="2560" spans="1:16" ht="33">
      <c r="A2560" s="80" t="s">
        <v>129</v>
      </c>
      <c r="B2560" s="81" t="s">
        <v>969</v>
      </c>
      <c r="C2560" s="80" t="s">
        <v>1560</v>
      </c>
      <c r="D2560" s="80">
        <v>3</v>
      </c>
      <c r="E2560" s="80">
        <v>1.5</v>
      </c>
      <c r="F2560" s="80">
        <v>1.5</v>
      </c>
      <c r="G2560" s="80"/>
      <c r="H2560" s="83" t="s">
        <v>1839</v>
      </c>
      <c r="I2560" s="26" t="s">
        <v>13</v>
      </c>
      <c r="J2560" t="str">
        <f t="shared" si="278"/>
        <v>NN01024Truyền thông quốc tế3</v>
      </c>
      <c r="K2560">
        <f t="shared" si="276"/>
        <v>1</v>
      </c>
      <c r="L2560" t="str">
        <f t="shared" si="279"/>
        <v/>
      </c>
      <c r="M2560" t="str">
        <f t="shared" si="280"/>
        <v>NN01024Truyền thông quốc tế3</v>
      </c>
      <c r="N2560">
        <f t="shared" si="277"/>
        <v>1</v>
      </c>
      <c r="O2560" t="str">
        <f t="shared" si="282"/>
        <v/>
      </c>
      <c r="P2560" t="str">
        <f t="shared" si="281"/>
        <v/>
      </c>
    </row>
    <row r="2561" spans="1:16" ht="33">
      <c r="A2561" s="80" t="s">
        <v>254</v>
      </c>
      <c r="B2561" s="81" t="s">
        <v>221</v>
      </c>
      <c r="C2561" s="80" t="s">
        <v>222</v>
      </c>
      <c r="D2561" s="80">
        <v>3</v>
      </c>
      <c r="E2561" s="80">
        <v>1.5</v>
      </c>
      <c r="F2561" s="80">
        <v>1.5</v>
      </c>
      <c r="G2561" s="80"/>
      <c r="H2561" s="83" t="s">
        <v>1839</v>
      </c>
      <c r="I2561" s="26" t="s">
        <v>13</v>
      </c>
      <c r="J2561" t="str">
        <f t="shared" si="278"/>
        <v>BC02801Truyền thông quốc tế3</v>
      </c>
      <c r="K2561">
        <f t="shared" si="276"/>
        <v>1</v>
      </c>
      <c r="L2561" t="str">
        <f t="shared" si="279"/>
        <v/>
      </c>
      <c r="M2561" t="str">
        <f t="shared" si="280"/>
        <v>BC02801Truyền thông quốc tế3</v>
      </c>
      <c r="N2561">
        <f t="shared" si="277"/>
        <v>1</v>
      </c>
      <c r="O2561" t="str">
        <f t="shared" si="282"/>
        <v/>
      </c>
      <c r="P2561" t="str">
        <f t="shared" si="281"/>
        <v/>
      </c>
    </row>
    <row r="2562" spans="1:16" ht="33">
      <c r="A2562" s="80" t="s">
        <v>257</v>
      </c>
      <c r="B2562" s="81" t="s">
        <v>223</v>
      </c>
      <c r="C2562" s="80" t="s">
        <v>224</v>
      </c>
      <c r="D2562" s="80">
        <v>3</v>
      </c>
      <c r="E2562" s="80">
        <v>1.5</v>
      </c>
      <c r="F2562" s="80">
        <v>1.5</v>
      </c>
      <c r="G2562" s="80"/>
      <c r="H2562" s="83" t="s">
        <v>1839</v>
      </c>
      <c r="I2562" s="26" t="s">
        <v>13</v>
      </c>
      <c r="J2562" t="str">
        <f t="shared" si="278"/>
        <v>PT02306Truyền thông quốc tế3</v>
      </c>
      <c r="K2562">
        <f t="shared" ref="K2562:K2625" si="283">COUNTIF($J$2:$J$3265,J2562)</f>
        <v>1</v>
      </c>
      <c r="L2562" t="str">
        <f t="shared" si="279"/>
        <v/>
      </c>
      <c r="M2562" t="str">
        <f t="shared" si="280"/>
        <v>PT02306Truyền thông quốc tế3</v>
      </c>
      <c r="N2562">
        <f t="shared" ref="N2562:N2625" si="284">COUNTIF(M2562:M5847,M2562)</f>
        <v>1</v>
      </c>
      <c r="O2562" t="str">
        <f t="shared" si="282"/>
        <v/>
      </c>
      <c r="P2562" t="str">
        <f t="shared" si="281"/>
        <v/>
      </c>
    </row>
    <row r="2563" spans="1:16" ht="33">
      <c r="A2563" s="80" t="s">
        <v>260</v>
      </c>
      <c r="B2563" s="81" t="s">
        <v>1561</v>
      </c>
      <c r="C2563" s="80" t="s">
        <v>1562</v>
      </c>
      <c r="D2563" s="80">
        <v>3</v>
      </c>
      <c r="E2563" s="80">
        <v>1.5</v>
      </c>
      <c r="F2563" s="80">
        <v>1.5</v>
      </c>
      <c r="G2563" s="80"/>
      <c r="H2563" s="83" t="s">
        <v>1839</v>
      </c>
      <c r="I2563" s="26" t="s">
        <v>13</v>
      </c>
      <c r="J2563" t="str">
        <f t="shared" ref="J2563:J2626" si="285">CONCATENATE(B2563,H2563,D2563)</f>
        <v>BC02115Truyền thông quốc tế3</v>
      </c>
      <c r="K2563">
        <f t="shared" si="283"/>
        <v>1</v>
      </c>
      <c r="L2563" t="str">
        <f t="shared" ref="L2563:L2626" si="286">IF(K2563=2,"HK1","")</f>
        <v/>
      </c>
      <c r="M2563" t="str">
        <f t="shared" ref="M2563:M2626" si="287">CONCATENATE(B2563,H2563,D2563)</f>
        <v>BC02115Truyền thông quốc tế3</v>
      </c>
      <c r="N2563">
        <f t="shared" si="284"/>
        <v>1</v>
      </c>
      <c r="O2563" t="str">
        <f t="shared" si="282"/>
        <v/>
      </c>
      <c r="P2563" t="str">
        <f t="shared" si="281"/>
        <v/>
      </c>
    </row>
    <row r="2564" spans="1:16" ht="33">
      <c r="A2564" s="80" t="s">
        <v>261</v>
      </c>
      <c r="B2564" s="81" t="s">
        <v>1563</v>
      </c>
      <c r="C2564" s="80" t="s">
        <v>1564</v>
      </c>
      <c r="D2564" s="80">
        <v>3</v>
      </c>
      <c r="E2564" s="80">
        <v>1.5</v>
      </c>
      <c r="F2564" s="80">
        <v>1.5</v>
      </c>
      <c r="G2564" s="80"/>
      <c r="H2564" s="83" t="s">
        <v>1839</v>
      </c>
      <c r="I2564" s="26" t="s">
        <v>13</v>
      </c>
      <c r="J2564" t="str">
        <f t="shared" si="285"/>
        <v>QQ02101Truyền thông quốc tế3</v>
      </c>
      <c r="K2564">
        <f t="shared" si="283"/>
        <v>1</v>
      </c>
      <c r="L2564" t="str">
        <f t="shared" si="286"/>
        <v/>
      </c>
      <c r="M2564" t="str">
        <f t="shared" si="287"/>
        <v>QQ02101Truyền thông quốc tế3</v>
      </c>
      <c r="N2564">
        <f t="shared" si="284"/>
        <v>1</v>
      </c>
      <c r="O2564" t="str">
        <f t="shared" si="282"/>
        <v/>
      </c>
      <c r="P2564" t="str">
        <f t="shared" si="281"/>
        <v/>
      </c>
    </row>
    <row r="2565" spans="1:16" ht="33">
      <c r="A2565" s="80" t="s">
        <v>202</v>
      </c>
      <c r="B2565" s="81" t="s">
        <v>975</v>
      </c>
      <c r="C2565" s="80" t="s">
        <v>976</v>
      </c>
      <c r="D2565" s="80">
        <v>3</v>
      </c>
      <c r="E2565" s="80">
        <v>2</v>
      </c>
      <c r="F2565" s="80">
        <v>1</v>
      </c>
      <c r="G2565" s="80"/>
      <c r="H2565" s="83" t="s">
        <v>1839</v>
      </c>
      <c r="I2565" s="26" t="s">
        <v>73</v>
      </c>
      <c r="J2565" t="str">
        <f t="shared" si="285"/>
        <v>QT02601Truyền thông quốc tế3</v>
      </c>
      <c r="K2565">
        <f t="shared" si="283"/>
        <v>1</v>
      </c>
      <c r="L2565" t="str">
        <f t="shared" si="286"/>
        <v/>
      </c>
      <c r="M2565" t="str">
        <f t="shared" si="287"/>
        <v>QT02601Truyền thông quốc tế3</v>
      </c>
      <c r="N2565">
        <f t="shared" si="284"/>
        <v>1</v>
      </c>
      <c r="O2565" t="str">
        <f t="shared" si="282"/>
        <v/>
      </c>
      <c r="P2565" t="str">
        <f t="shared" si="281"/>
        <v/>
      </c>
    </row>
    <row r="2566" spans="1:16" ht="33">
      <c r="A2566" s="80" t="s">
        <v>203</v>
      </c>
      <c r="B2566" s="81" t="s">
        <v>518</v>
      </c>
      <c r="C2566" s="80" t="s">
        <v>519</v>
      </c>
      <c r="D2566" s="80">
        <v>3</v>
      </c>
      <c r="E2566" s="80">
        <v>2</v>
      </c>
      <c r="F2566" s="80">
        <v>1</v>
      </c>
      <c r="G2566" s="80"/>
      <c r="H2566" s="83" t="s">
        <v>1839</v>
      </c>
      <c r="I2566" s="26" t="s">
        <v>73</v>
      </c>
      <c r="J2566" t="str">
        <f t="shared" si="285"/>
        <v>QT02602Truyền thông quốc tế3</v>
      </c>
      <c r="K2566">
        <f t="shared" si="283"/>
        <v>1</v>
      </c>
      <c r="L2566" t="str">
        <f t="shared" si="286"/>
        <v/>
      </c>
      <c r="M2566" t="str">
        <f t="shared" si="287"/>
        <v>QT02602Truyền thông quốc tế3</v>
      </c>
      <c r="N2566">
        <f t="shared" si="284"/>
        <v>1</v>
      </c>
      <c r="O2566" t="str">
        <f t="shared" si="282"/>
        <v/>
      </c>
      <c r="P2566" t="str">
        <f t="shared" si="281"/>
        <v/>
      </c>
    </row>
    <row r="2567" spans="1:16" ht="33">
      <c r="A2567" s="80" t="s">
        <v>204</v>
      </c>
      <c r="B2567" s="81" t="s">
        <v>1840</v>
      </c>
      <c r="C2567" s="80" t="s">
        <v>1841</v>
      </c>
      <c r="D2567" s="80">
        <v>3</v>
      </c>
      <c r="E2567" s="80">
        <v>2</v>
      </c>
      <c r="F2567" s="80">
        <v>1</v>
      </c>
      <c r="G2567" s="80"/>
      <c r="H2567" s="83" t="s">
        <v>1839</v>
      </c>
      <c r="I2567" s="26" t="s">
        <v>73</v>
      </c>
      <c r="J2567" t="str">
        <f t="shared" si="285"/>
        <v>QT02603Truyền thông quốc tế3</v>
      </c>
      <c r="K2567">
        <f t="shared" si="283"/>
        <v>1</v>
      </c>
      <c r="L2567" t="str">
        <f t="shared" si="286"/>
        <v/>
      </c>
      <c r="M2567" t="str">
        <f t="shared" si="287"/>
        <v>QT02603Truyền thông quốc tế3</v>
      </c>
      <c r="N2567">
        <f t="shared" si="284"/>
        <v>1</v>
      </c>
      <c r="O2567" t="str">
        <f t="shared" si="282"/>
        <v/>
      </c>
      <c r="P2567" t="str">
        <f t="shared" si="281"/>
        <v/>
      </c>
    </row>
    <row r="2568" spans="1:16" ht="33">
      <c r="A2568" s="80" t="s">
        <v>205</v>
      </c>
      <c r="B2568" s="81" t="s">
        <v>136</v>
      </c>
      <c r="C2568" s="80" t="s">
        <v>137</v>
      </c>
      <c r="D2568" s="80">
        <v>3</v>
      </c>
      <c r="E2568" s="80">
        <v>1.5</v>
      </c>
      <c r="F2568" s="80">
        <v>1.5</v>
      </c>
      <c r="G2568" s="80"/>
      <c r="H2568" s="83" t="s">
        <v>1839</v>
      </c>
      <c r="I2568" s="26" t="s">
        <v>73</v>
      </c>
      <c r="J2568" t="str">
        <f t="shared" si="285"/>
        <v>QQ01004Truyền thông quốc tế3</v>
      </c>
      <c r="K2568">
        <f t="shared" si="283"/>
        <v>1</v>
      </c>
      <c r="L2568" t="str">
        <f t="shared" si="286"/>
        <v/>
      </c>
      <c r="M2568" t="str">
        <f t="shared" si="287"/>
        <v>QQ01004Truyền thông quốc tế3</v>
      </c>
      <c r="N2568">
        <f t="shared" si="284"/>
        <v>1</v>
      </c>
      <c r="O2568" t="str">
        <f t="shared" si="282"/>
        <v/>
      </c>
      <c r="P2568" t="str">
        <f t="shared" si="281"/>
        <v/>
      </c>
    </row>
    <row r="2569" spans="1:16" ht="33">
      <c r="A2569" s="80" t="s">
        <v>208</v>
      </c>
      <c r="B2569" s="81" t="s">
        <v>1842</v>
      </c>
      <c r="C2569" s="80" t="s">
        <v>1843</v>
      </c>
      <c r="D2569" s="80">
        <v>3</v>
      </c>
      <c r="E2569" s="80">
        <v>2</v>
      </c>
      <c r="F2569" s="80">
        <v>1</v>
      </c>
      <c r="G2569" s="80"/>
      <c r="H2569" s="83" t="s">
        <v>1839</v>
      </c>
      <c r="I2569" s="26" t="s">
        <v>73</v>
      </c>
      <c r="J2569" t="str">
        <f t="shared" si="285"/>
        <v>QT02604Truyền thông quốc tế3</v>
      </c>
      <c r="K2569">
        <f t="shared" si="283"/>
        <v>1</v>
      </c>
      <c r="L2569" t="str">
        <f t="shared" si="286"/>
        <v/>
      </c>
      <c r="M2569" t="str">
        <f t="shared" si="287"/>
        <v>QT02604Truyền thông quốc tế3</v>
      </c>
      <c r="N2569">
        <f t="shared" si="284"/>
        <v>1</v>
      </c>
      <c r="O2569" t="str">
        <f t="shared" si="282"/>
        <v/>
      </c>
      <c r="P2569" t="str">
        <f t="shared" si="281"/>
        <v/>
      </c>
    </row>
    <row r="2570" spans="1:16" ht="33">
      <c r="A2570" s="80" t="s">
        <v>211</v>
      </c>
      <c r="B2570" s="81" t="s">
        <v>1844</v>
      </c>
      <c r="C2570" s="80" t="s">
        <v>1845</v>
      </c>
      <c r="D2570" s="80">
        <v>3</v>
      </c>
      <c r="E2570" s="80">
        <v>2</v>
      </c>
      <c r="F2570" s="80">
        <v>1</v>
      </c>
      <c r="G2570" s="80"/>
      <c r="H2570" s="83" t="s">
        <v>1839</v>
      </c>
      <c r="I2570" s="26" t="s">
        <v>73</v>
      </c>
      <c r="J2570" t="str">
        <f t="shared" si="285"/>
        <v>QT02605Truyền thông quốc tế3</v>
      </c>
      <c r="K2570">
        <f t="shared" si="283"/>
        <v>1</v>
      </c>
      <c r="L2570" t="str">
        <f t="shared" si="286"/>
        <v/>
      </c>
      <c r="M2570" t="str">
        <f t="shared" si="287"/>
        <v>QT02605Truyền thông quốc tế3</v>
      </c>
      <c r="N2570">
        <f t="shared" si="284"/>
        <v>1</v>
      </c>
      <c r="O2570" t="str">
        <f t="shared" si="282"/>
        <v/>
      </c>
      <c r="P2570" t="str">
        <f t="shared" ref="P2570:P2633" si="288">IF(AND(L2570="HK1",O2570=""),"HK1",IF(AND(L2570="",O2570=""),"",IF(AND(L2570="",O2570="HK2"),"HK2")))</f>
        <v/>
      </c>
    </row>
    <row r="2571" spans="1:16" ht="33">
      <c r="A2571" s="80" t="s">
        <v>213</v>
      </c>
      <c r="B2571" s="81" t="s">
        <v>974</v>
      </c>
      <c r="C2571" s="80" t="s">
        <v>399</v>
      </c>
      <c r="D2571" s="80">
        <v>3</v>
      </c>
      <c r="E2571" s="80">
        <v>1.5</v>
      </c>
      <c r="F2571" s="80">
        <v>1.5</v>
      </c>
      <c r="G2571" s="80"/>
      <c r="H2571" s="83" t="s">
        <v>1839</v>
      </c>
      <c r="I2571" s="26" t="s">
        <v>13</v>
      </c>
      <c r="J2571" t="str">
        <f t="shared" si="285"/>
        <v>QT02606Truyền thông quốc tế3</v>
      </c>
      <c r="K2571">
        <f t="shared" si="283"/>
        <v>2</v>
      </c>
      <c r="L2571" t="str">
        <f t="shared" si="286"/>
        <v>HK1</v>
      </c>
      <c r="M2571" t="str">
        <f t="shared" si="287"/>
        <v>QT02606Truyền thông quốc tế3</v>
      </c>
      <c r="N2571">
        <f t="shared" si="284"/>
        <v>1</v>
      </c>
      <c r="O2571" t="str">
        <f t="shared" si="282"/>
        <v/>
      </c>
      <c r="P2571" t="str">
        <f t="shared" si="288"/>
        <v>HK1</v>
      </c>
    </row>
    <row r="2572" spans="1:16" ht="33">
      <c r="A2572" s="80" t="s">
        <v>215</v>
      </c>
      <c r="B2572" s="81" t="s">
        <v>456</v>
      </c>
      <c r="C2572" s="80" t="s">
        <v>457</v>
      </c>
      <c r="D2572" s="80">
        <v>3</v>
      </c>
      <c r="E2572" s="80">
        <v>1.5</v>
      </c>
      <c r="F2572" s="80">
        <v>1.5</v>
      </c>
      <c r="G2572" s="80"/>
      <c r="H2572" s="83" t="s">
        <v>1839</v>
      </c>
      <c r="I2572" s="26" t="s">
        <v>13</v>
      </c>
      <c r="J2572" t="str">
        <f t="shared" si="285"/>
        <v>QT02607Truyền thông quốc tế3</v>
      </c>
      <c r="K2572">
        <f t="shared" si="283"/>
        <v>1</v>
      </c>
      <c r="L2572" t="str">
        <f t="shared" si="286"/>
        <v/>
      </c>
      <c r="M2572" t="str">
        <f t="shared" si="287"/>
        <v>QT02607Truyền thông quốc tế3</v>
      </c>
      <c r="N2572">
        <f t="shared" si="284"/>
        <v>2</v>
      </c>
      <c r="O2572" t="str">
        <f t="shared" si="282"/>
        <v>HK2</v>
      </c>
      <c r="P2572" t="str">
        <f t="shared" si="288"/>
        <v>HK2</v>
      </c>
    </row>
    <row r="2573" spans="1:16" ht="33">
      <c r="A2573" s="80" t="s">
        <v>218</v>
      </c>
      <c r="B2573" s="81" t="s">
        <v>1037</v>
      </c>
      <c r="C2573" s="80" t="s">
        <v>1038</v>
      </c>
      <c r="D2573" s="80">
        <v>3</v>
      </c>
      <c r="E2573" s="80">
        <v>1.5</v>
      </c>
      <c r="F2573" s="80">
        <v>1.5</v>
      </c>
      <c r="G2573" s="80"/>
      <c r="H2573" s="83" t="s">
        <v>1839</v>
      </c>
      <c r="I2573" s="26" t="s">
        <v>13</v>
      </c>
      <c r="J2573" t="str">
        <f t="shared" si="285"/>
        <v>QT03611Truyền thông quốc tế3</v>
      </c>
      <c r="K2573">
        <f t="shared" si="283"/>
        <v>1</v>
      </c>
      <c r="L2573" t="str">
        <f t="shared" si="286"/>
        <v/>
      </c>
      <c r="M2573" t="str">
        <f t="shared" si="287"/>
        <v>QT03611Truyền thông quốc tế3</v>
      </c>
      <c r="N2573">
        <f t="shared" si="284"/>
        <v>1</v>
      </c>
      <c r="O2573" t="str">
        <f t="shared" si="282"/>
        <v/>
      </c>
      <c r="P2573" t="str">
        <f t="shared" si="288"/>
        <v/>
      </c>
    </row>
    <row r="2574" spans="1:16" ht="33">
      <c r="A2574" s="80" t="s">
        <v>38</v>
      </c>
      <c r="B2574" s="81" t="s">
        <v>1043</v>
      </c>
      <c r="C2574" s="80" t="s">
        <v>1044</v>
      </c>
      <c r="D2574" s="80">
        <v>3</v>
      </c>
      <c r="E2574" s="80">
        <v>1.5</v>
      </c>
      <c r="F2574" s="80">
        <v>1.5</v>
      </c>
      <c r="G2574" s="80"/>
      <c r="H2574" s="83" t="s">
        <v>1839</v>
      </c>
      <c r="I2574" s="26" t="s">
        <v>13</v>
      </c>
      <c r="J2574" t="str">
        <f t="shared" si="285"/>
        <v>QT03612Truyền thông quốc tế3</v>
      </c>
      <c r="K2574">
        <f t="shared" si="283"/>
        <v>1</v>
      </c>
      <c r="L2574" t="str">
        <f t="shared" si="286"/>
        <v/>
      </c>
      <c r="M2574" t="str">
        <f t="shared" si="287"/>
        <v>QT03612Truyền thông quốc tế3</v>
      </c>
      <c r="N2574">
        <f t="shared" si="284"/>
        <v>1</v>
      </c>
      <c r="O2574" t="str">
        <f t="shared" si="282"/>
        <v/>
      </c>
      <c r="P2574" t="str">
        <f t="shared" si="288"/>
        <v/>
      </c>
    </row>
    <row r="2575" spans="1:16" ht="33">
      <c r="A2575" s="80" t="s">
        <v>41</v>
      </c>
      <c r="B2575" s="81" t="s">
        <v>1046</v>
      </c>
      <c r="C2575" s="80" t="s">
        <v>1047</v>
      </c>
      <c r="D2575" s="80">
        <v>3</v>
      </c>
      <c r="E2575" s="80">
        <v>1.5</v>
      </c>
      <c r="F2575" s="80">
        <v>1.5</v>
      </c>
      <c r="G2575" s="80"/>
      <c r="H2575" s="83" t="s">
        <v>1839</v>
      </c>
      <c r="I2575" s="26" t="s">
        <v>13</v>
      </c>
      <c r="J2575" t="str">
        <f t="shared" si="285"/>
        <v>QT03613Truyền thông quốc tế3</v>
      </c>
      <c r="K2575">
        <f t="shared" si="283"/>
        <v>1</v>
      </c>
      <c r="L2575" t="str">
        <f t="shared" si="286"/>
        <v/>
      </c>
      <c r="M2575" t="str">
        <f t="shared" si="287"/>
        <v>QT03613Truyền thông quốc tế3</v>
      </c>
      <c r="N2575">
        <f t="shared" si="284"/>
        <v>1</v>
      </c>
      <c r="O2575" t="str">
        <f t="shared" si="282"/>
        <v/>
      </c>
      <c r="P2575" t="str">
        <f t="shared" si="288"/>
        <v/>
      </c>
    </row>
    <row r="2576" spans="1:16" ht="33">
      <c r="A2576" s="80" t="s">
        <v>44</v>
      </c>
      <c r="B2576" s="81" t="s">
        <v>979</v>
      </c>
      <c r="C2576" s="80" t="s">
        <v>980</v>
      </c>
      <c r="D2576" s="80">
        <v>3</v>
      </c>
      <c r="E2576" s="80">
        <v>1.5</v>
      </c>
      <c r="F2576" s="80">
        <v>1.5</v>
      </c>
      <c r="G2576" s="80"/>
      <c r="H2576" s="83" t="s">
        <v>1839</v>
      </c>
      <c r="I2576" s="26" t="s">
        <v>13</v>
      </c>
      <c r="J2576" t="str">
        <f t="shared" si="285"/>
        <v>QT02611Truyền thông quốc tế3</v>
      </c>
      <c r="K2576">
        <f t="shared" si="283"/>
        <v>1</v>
      </c>
      <c r="L2576" t="str">
        <f t="shared" si="286"/>
        <v/>
      </c>
      <c r="M2576" t="str">
        <f t="shared" si="287"/>
        <v>QT02611Truyền thông quốc tế3</v>
      </c>
      <c r="N2576">
        <f t="shared" si="284"/>
        <v>1</v>
      </c>
      <c r="O2576" t="str">
        <f t="shared" ref="O2576:O2639" si="289">IF(OR(N2576=2,N2576=3),"HK2","")</f>
        <v/>
      </c>
      <c r="P2576" t="str">
        <f t="shared" si="288"/>
        <v/>
      </c>
    </row>
    <row r="2577" spans="1:16" ht="33">
      <c r="A2577" s="80" t="s">
        <v>47</v>
      </c>
      <c r="B2577" s="81" t="s">
        <v>1846</v>
      </c>
      <c r="C2577" s="80" t="s">
        <v>125</v>
      </c>
      <c r="D2577" s="80">
        <v>2</v>
      </c>
      <c r="E2577" s="80">
        <v>0.5</v>
      </c>
      <c r="F2577" s="80">
        <v>1.5</v>
      </c>
      <c r="G2577" s="80"/>
      <c r="H2577" s="83" t="s">
        <v>1839</v>
      </c>
      <c r="I2577" s="26" t="s">
        <v>13</v>
      </c>
      <c r="J2577" t="str">
        <f t="shared" si="285"/>
        <v>QT02612Truyền thông quốc tế2</v>
      </c>
      <c r="K2577">
        <f t="shared" si="283"/>
        <v>1</v>
      </c>
      <c r="L2577" t="str">
        <f t="shared" si="286"/>
        <v/>
      </c>
      <c r="M2577" t="str">
        <f t="shared" si="287"/>
        <v>QT02612Truyền thông quốc tế2</v>
      </c>
      <c r="N2577">
        <f t="shared" si="284"/>
        <v>1</v>
      </c>
      <c r="O2577" t="str">
        <f t="shared" si="289"/>
        <v/>
      </c>
      <c r="P2577" t="str">
        <f t="shared" si="288"/>
        <v/>
      </c>
    </row>
    <row r="2578" spans="1:16" ht="33">
      <c r="A2578" s="80" t="s">
        <v>50</v>
      </c>
      <c r="B2578" s="81" t="s">
        <v>1847</v>
      </c>
      <c r="C2578" s="80" t="s">
        <v>128</v>
      </c>
      <c r="D2578" s="80">
        <v>2</v>
      </c>
      <c r="E2578" s="80">
        <v>0.5</v>
      </c>
      <c r="F2578" s="80">
        <v>1.5</v>
      </c>
      <c r="G2578" s="80"/>
      <c r="H2578" s="83" t="s">
        <v>1839</v>
      </c>
      <c r="I2578" s="26" t="s">
        <v>13</v>
      </c>
      <c r="J2578" t="str">
        <f t="shared" si="285"/>
        <v>QT02613Truyền thông quốc tế2</v>
      </c>
      <c r="K2578">
        <f t="shared" si="283"/>
        <v>1</v>
      </c>
      <c r="L2578" t="str">
        <f t="shared" si="286"/>
        <v/>
      </c>
      <c r="M2578" t="str">
        <f t="shared" si="287"/>
        <v>QT02613Truyền thông quốc tế2</v>
      </c>
      <c r="N2578">
        <f t="shared" si="284"/>
        <v>1</v>
      </c>
      <c r="O2578" t="str">
        <f t="shared" si="289"/>
        <v/>
      </c>
      <c r="P2578" t="str">
        <f t="shared" si="288"/>
        <v/>
      </c>
    </row>
    <row r="2579" spans="1:16" ht="33">
      <c r="A2579" s="80" t="s">
        <v>53</v>
      </c>
      <c r="B2579" s="81" t="s">
        <v>983</v>
      </c>
      <c r="C2579" s="80" t="s">
        <v>984</v>
      </c>
      <c r="D2579" s="80">
        <v>3</v>
      </c>
      <c r="E2579" s="80">
        <v>1.5</v>
      </c>
      <c r="F2579" s="80">
        <v>1.5</v>
      </c>
      <c r="G2579" s="80"/>
      <c r="H2579" s="83" t="s">
        <v>1839</v>
      </c>
      <c r="I2579" s="26" t="s">
        <v>73</v>
      </c>
      <c r="J2579" t="str">
        <f t="shared" si="285"/>
        <v>QT02614Truyền thông quốc tế3</v>
      </c>
      <c r="K2579">
        <f t="shared" si="283"/>
        <v>1</v>
      </c>
      <c r="L2579" t="str">
        <f t="shared" si="286"/>
        <v/>
      </c>
      <c r="M2579" t="str">
        <f t="shared" si="287"/>
        <v>QT02614Truyền thông quốc tế3</v>
      </c>
      <c r="N2579">
        <f t="shared" si="284"/>
        <v>1</v>
      </c>
      <c r="O2579" t="str">
        <f t="shared" si="289"/>
        <v/>
      </c>
      <c r="P2579" t="str">
        <f t="shared" si="288"/>
        <v/>
      </c>
    </row>
    <row r="2580" spans="1:16" ht="33">
      <c r="A2580" s="80" t="s">
        <v>56</v>
      </c>
      <c r="B2580" s="81" t="s">
        <v>985</v>
      </c>
      <c r="C2580" s="80" t="s">
        <v>986</v>
      </c>
      <c r="D2580" s="80">
        <v>3</v>
      </c>
      <c r="E2580" s="80">
        <v>1.5</v>
      </c>
      <c r="F2580" s="80">
        <v>1.5</v>
      </c>
      <c r="G2580" s="80"/>
      <c r="H2580" s="83" t="s">
        <v>1839</v>
      </c>
      <c r="I2580" s="26" t="s">
        <v>73</v>
      </c>
      <c r="J2580" t="str">
        <f t="shared" si="285"/>
        <v>QT02615Truyền thông quốc tế3</v>
      </c>
      <c r="K2580">
        <f t="shared" si="283"/>
        <v>1</v>
      </c>
      <c r="L2580" t="str">
        <f t="shared" si="286"/>
        <v/>
      </c>
      <c r="M2580" t="str">
        <f t="shared" si="287"/>
        <v>QT02615Truyền thông quốc tế3</v>
      </c>
      <c r="N2580">
        <f t="shared" si="284"/>
        <v>1</v>
      </c>
      <c r="O2580" t="str">
        <f t="shared" si="289"/>
        <v/>
      </c>
      <c r="P2580" t="str">
        <f t="shared" si="288"/>
        <v/>
      </c>
    </row>
    <row r="2581" spans="1:16" ht="33">
      <c r="A2581" s="80" t="s">
        <v>59</v>
      </c>
      <c r="B2581" s="81" t="s">
        <v>987</v>
      </c>
      <c r="C2581" s="80" t="s">
        <v>988</v>
      </c>
      <c r="D2581" s="80">
        <v>3</v>
      </c>
      <c r="E2581" s="80">
        <v>1.5</v>
      </c>
      <c r="F2581" s="80">
        <v>1.5</v>
      </c>
      <c r="G2581" s="80"/>
      <c r="H2581" s="83" t="s">
        <v>1839</v>
      </c>
      <c r="I2581" s="26" t="s">
        <v>73</v>
      </c>
      <c r="J2581" t="str">
        <f t="shared" si="285"/>
        <v>QT02551Truyền thông quốc tế3</v>
      </c>
      <c r="K2581">
        <f t="shared" si="283"/>
        <v>1</v>
      </c>
      <c r="L2581" t="str">
        <f t="shared" si="286"/>
        <v/>
      </c>
      <c r="M2581" t="str">
        <f t="shared" si="287"/>
        <v>QT02551Truyền thông quốc tế3</v>
      </c>
      <c r="N2581">
        <f t="shared" si="284"/>
        <v>1</v>
      </c>
      <c r="O2581" t="str">
        <f t="shared" si="289"/>
        <v/>
      </c>
      <c r="P2581" t="str">
        <f t="shared" si="288"/>
        <v/>
      </c>
    </row>
    <row r="2582" spans="1:16" ht="33">
      <c r="A2582" s="80" t="s">
        <v>62</v>
      </c>
      <c r="B2582" s="81" t="s">
        <v>989</v>
      </c>
      <c r="C2582" s="80" t="s">
        <v>990</v>
      </c>
      <c r="D2582" s="80">
        <v>3</v>
      </c>
      <c r="E2582" s="80">
        <v>1.5</v>
      </c>
      <c r="F2582" s="80">
        <v>1.5</v>
      </c>
      <c r="G2582" s="80"/>
      <c r="H2582" s="83" t="s">
        <v>1839</v>
      </c>
      <c r="I2582" s="26" t="s">
        <v>73</v>
      </c>
      <c r="J2582" t="str">
        <f t="shared" si="285"/>
        <v>QT02616Truyền thông quốc tế3</v>
      </c>
      <c r="K2582">
        <f t="shared" si="283"/>
        <v>1</v>
      </c>
      <c r="L2582" t="str">
        <f t="shared" si="286"/>
        <v/>
      </c>
      <c r="M2582" t="str">
        <f t="shared" si="287"/>
        <v>QT02616Truyền thông quốc tế3</v>
      </c>
      <c r="N2582">
        <f t="shared" si="284"/>
        <v>1</v>
      </c>
      <c r="O2582" t="str">
        <f t="shared" si="289"/>
        <v/>
      </c>
      <c r="P2582" t="str">
        <f t="shared" si="288"/>
        <v/>
      </c>
    </row>
    <row r="2583" spans="1:16" ht="33">
      <c r="A2583" s="80" t="s">
        <v>65</v>
      </c>
      <c r="B2583" s="81" t="s">
        <v>977</v>
      </c>
      <c r="C2583" s="80" t="s">
        <v>978</v>
      </c>
      <c r="D2583" s="80">
        <v>3</v>
      </c>
      <c r="E2583" s="80">
        <v>1.5</v>
      </c>
      <c r="F2583" s="80">
        <v>1.5</v>
      </c>
      <c r="G2583" s="80"/>
      <c r="H2583" s="83" t="s">
        <v>1839</v>
      </c>
      <c r="I2583" s="26" t="s">
        <v>73</v>
      </c>
      <c r="J2583" t="str">
        <f t="shared" si="285"/>
        <v>QT02617Truyền thông quốc tế3</v>
      </c>
      <c r="K2583">
        <f t="shared" si="283"/>
        <v>1</v>
      </c>
      <c r="L2583" t="str">
        <f t="shared" si="286"/>
        <v/>
      </c>
      <c r="M2583" t="str">
        <f t="shared" si="287"/>
        <v>QT02617Truyền thông quốc tế3</v>
      </c>
      <c r="N2583">
        <f t="shared" si="284"/>
        <v>1</v>
      </c>
      <c r="O2583" t="str">
        <f t="shared" si="289"/>
        <v/>
      </c>
      <c r="P2583" t="str">
        <f t="shared" si="288"/>
        <v/>
      </c>
    </row>
    <row r="2584" spans="1:16" ht="33">
      <c r="A2584" s="80" t="s">
        <v>68</v>
      </c>
      <c r="B2584" s="81" t="s">
        <v>993</v>
      </c>
      <c r="C2584" s="80" t="s">
        <v>994</v>
      </c>
      <c r="D2584" s="80">
        <v>3</v>
      </c>
      <c r="E2584" s="80">
        <v>1.5</v>
      </c>
      <c r="F2584" s="80">
        <v>1.5</v>
      </c>
      <c r="G2584" s="80"/>
      <c r="H2584" s="83" t="s">
        <v>1839</v>
      </c>
      <c r="I2584" s="26" t="s">
        <v>73</v>
      </c>
      <c r="J2584" t="str">
        <f t="shared" si="285"/>
        <v>QT02618Truyền thông quốc tế3</v>
      </c>
      <c r="K2584">
        <f t="shared" si="283"/>
        <v>1</v>
      </c>
      <c r="L2584" t="str">
        <f t="shared" si="286"/>
        <v/>
      </c>
      <c r="M2584" t="str">
        <f t="shared" si="287"/>
        <v>QT02618Truyền thông quốc tế3</v>
      </c>
      <c r="N2584">
        <f t="shared" si="284"/>
        <v>1</v>
      </c>
      <c r="O2584" t="str">
        <f t="shared" si="289"/>
        <v/>
      </c>
      <c r="P2584" t="str">
        <f t="shared" si="288"/>
        <v/>
      </c>
    </row>
    <row r="2585" spans="1:16" ht="33">
      <c r="A2585" s="80" t="s">
        <v>237</v>
      </c>
      <c r="B2585" s="81" t="s">
        <v>1848</v>
      </c>
      <c r="C2585" s="80" t="s">
        <v>996</v>
      </c>
      <c r="D2585" s="80">
        <v>3</v>
      </c>
      <c r="E2585" s="80">
        <v>1.5</v>
      </c>
      <c r="F2585" s="80">
        <v>1.5</v>
      </c>
      <c r="G2585" s="80"/>
      <c r="H2585" s="83" t="s">
        <v>1839</v>
      </c>
      <c r="I2585" s="26" t="s">
        <v>13</v>
      </c>
      <c r="J2585" t="str">
        <f t="shared" si="285"/>
        <v>QT02619Truyền thông quốc tế3</v>
      </c>
      <c r="K2585">
        <f t="shared" si="283"/>
        <v>1</v>
      </c>
      <c r="L2585" t="str">
        <f t="shared" si="286"/>
        <v/>
      </c>
      <c r="M2585" t="str">
        <f t="shared" si="287"/>
        <v>QT02619Truyền thông quốc tế3</v>
      </c>
      <c r="N2585">
        <f t="shared" si="284"/>
        <v>1</v>
      </c>
      <c r="O2585" t="str">
        <f t="shared" si="289"/>
        <v/>
      </c>
      <c r="P2585" t="str">
        <f t="shared" si="288"/>
        <v/>
      </c>
    </row>
    <row r="2586" spans="1:16" ht="33">
      <c r="A2586" s="80" t="s">
        <v>239</v>
      </c>
      <c r="B2586" s="81" t="s">
        <v>1849</v>
      </c>
      <c r="C2586" s="80" t="s">
        <v>999</v>
      </c>
      <c r="D2586" s="80">
        <v>3</v>
      </c>
      <c r="E2586" s="80">
        <v>1.5</v>
      </c>
      <c r="F2586" s="80">
        <v>1.5</v>
      </c>
      <c r="G2586" s="80"/>
      <c r="H2586" s="83" t="s">
        <v>1839</v>
      </c>
      <c r="I2586" s="26" t="s">
        <v>13</v>
      </c>
      <c r="J2586" t="str">
        <f t="shared" si="285"/>
        <v>QT02620Truyền thông quốc tế3</v>
      </c>
      <c r="K2586">
        <f t="shared" si="283"/>
        <v>1</v>
      </c>
      <c r="L2586" t="str">
        <f t="shared" si="286"/>
        <v/>
      </c>
      <c r="M2586" t="str">
        <f t="shared" si="287"/>
        <v>QT02620Truyền thông quốc tế3</v>
      </c>
      <c r="N2586">
        <f t="shared" si="284"/>
        <v>1</v>
      </c>
      <c r="O2586" t="str">
        <f t="shared" si="289"/>
        <v/>
      </c>
      <c r="P2586" t="str">
        <f t="shared" si="288"/>
        <v/>
      </c>
    </row>
    <row r="2587" spans="1:16" ht="33">
      <c r="A2587" s="80" t="s">
        <v>241</v>
      </c>
      <c r="B2587" s="81" t="s">
        <v>1850</v>
      </c>
      <c r="C2587" s="80" t="s">
        <v>1002</v>
      </c>
      <c r="D2587" s="80">
        <v>3</v>
      </c>
      <c r="E2587" s="80">
        <v>1.5</v>
      </c>
      <c r="F2587" s="80">
        <v>1.5</v>
      </c>
      <c r="G2587" s="80"/>
      <c r="H2587" s="83" t="s">
        <v>1839</v>
      </c>
      <c r="I2587" s="26" t="s">
        <v>73</v>
      </c>
      <c r="J2587" t="str">
        <f t="shared" si="285"/>
        <v>QT02621Truyền thông quốc tế3</v>
      </c>
      <c r="K2587">
        <f t="shared" si="283"/>
        <v>1</v>
      </c>
      <c r="L2587" t="str">
        <f t="shared" si="286"/>
        <v/>
      </c>
      <c r="M2587" t="str">
        <f t="shared" si="287"/>
        <v>QT02621Truyền thông quốc tế3</v>
      </c>
      <c r="N2587">
        <f t="shared" si="284"/>
        <v>1</v>
      </c>
      <c r="O2587" t="str">
        <f t="shared" si="289"/>
        <v/>
      </c>
      <c r="P2587" t="str">
        <f t="shared" si="288"/>
        <v/>
      </c>
    </row>
    <row r="2588" spans="1:16" ht="33">
      <c r="A2588" s="80" t="s">
        <v>244</v>
      </c>
      <c r="B2588" s="81" t="s">
        <v>1004</v>
      </c>
      <c r="C2588" s="80" t="s">
        <v>1005</v>
      </c>
      <c r="D2588" s="80">
        <v>3</v>
      </c>
      <c r="E2588" s="80">
        <v>1.5</v>
      </c>
      <c r="F2588" s="80">
        <v>1.5</v>
      </c>
      <c r="G2588" s="80"/>
      <c r="H2588" s="83" t="s">
        <v>1839</v>
      </c>
      <c r="I2588" s="26" t="s">
        <v>73</v>
      </c>
      <c r="J2588" t="str">
        <f t="shared" si="285"/>
        <v>QT02622Truyền thông quốc tế3</v>
      </c>
      <c r="K2588">
        <f t="shared" si="283"/>
        <v>1</v>
      </c>
      <c r="L2588" t="str">
        <f t="shared" si="286"/>
        <v/>
      </c>
      <c r="M2588" t="str">
        <f t="shared" si="287"/>
        <v>QT02622Truyền thông quốc tế3</v>
      </c>
      <c r="N2588">
        <f t="shared" si="284"/>
        <v>1</v>
      </c>
      <c r="O2588" t="str">
        <f t="shared" si="289"/>
        <v/>
      </c>
      <c r="P2588" t="str">
        <f t="shared" si="288"/>
        <v/>
      </c>
    </row>
    <row r="2589" spans="1:16" ht="33">
      <c r="A2589" s="80" t="s">
        <v>120</v>
      </c>
      <c r="B2589" s="81" t="s">
        <v>1851</v>
      </c>
      <c r="C2589" s="80" t="s">
        <v>1008</v>
      </c>
      <c r="D2589" s="80">
        <v>3</v>
      </c>
      <c r="E2589" s="80">
        <v>1.5</v>
      </c>
      <c r="F2589" s="80">
        <v>1.5</v>
      </c>
      <c r="G2589" s="80"/>
      <c r="H2589" s="83" t="s">
        <v>1839</v>
      </c>
      <c r="I2589" s="26" t="s">
        <v>73</v>
      </c>
      <c r="J2589" t="str">
        <f t="shared" si="285"/>
        <v>QT02623Truyền thông quốc tế3</v>
      </c>
      <c r="K2589">
        <f t="shared" si="283"/>
        <v>1</v>
      </c>
      <c r="L2589" t="str">
        <f t="shared" si="286"/>
        <v/>
      </c>
      <c r="M2589" t="str">
        <f t="shared" si="287"/>
        <v>QT02623Truyền thông quốc tế3</v>
      </c>
      <c r="N2589">
        <f t="shared" si="284"/>
        <v>1</v>
      </c>
      <c r="O2589" t="str">
        <f t="shared" si="289"/>
        <v/>
      </c>
      <c r="P2589" t="str">
        <f t="shared" si="288"/>
        <v/>
      </c>
    </row>
    <row r="2590" spans="1:16" ht="33">
      <c r="A2590" s="80" t="s">
        <v>123</v>
      </c>
      <c r="B2590" s="81" t="s">
        <v>1852</v>
      </c>
      <c r="C2590" s="80" t="s">
        <v>1853</v>
      </c>
      <c r="D2590" s="80">
        <v>3</v>
      </c>
      <c r="E2590" s="80">
        <v>1.5</v>
      </c>
      <c r="F2590" s="80">
        <v>1.5</v>
      </c>
      <c r="G2590" s="80"/>
      <c r="H2590" s="83" t="s">
        <v>1839</v>
      </c>
      <c r="I2590" s="26" t="s">
        <v>13</v>
      </c>
      <c r="J2590" t="str">
        <f t="shared" si="285"/>
        <v>QT03624Truyền thông quốc tế3</v>
      </c>
      <c r="K2590">
        <f t="shared" si="283"/>
        <v>1</v>
      </c>
      <c r="L2590" t="str">
        <f t="shared" si="286"/>
        <v/>
      </c>
      <c r="M2590" t="str">
        <f t="shared" si="287"/>
        <v>QT03624Truyền thông quốc tế3</v>
      </c>
      <c r="N2590">
        <f t="shared" si="284"/>
        <v>1</v>
      </c>
      <c r="O2590" t="str">
        <f t="shared" si="289"/>
        <v/>
      </c>
      <c r="P2590" t="str">
        <f t="shared" si="288"/>
        <v/>
      </c>
    </row>
    <row r="2591" spans="1:16" ht="33">
      <c r="A2591" s="80" t="s">
        <v>126</v>
      </c>
      <c r="B2591" s="81" t="s">
        <v>991</v>
      </c>
      <c r="C2591" s="80" t="s">
        <v>992</v>
      </c>
      <c r="D2591" s="80">
        <v>3</v>
      </c>
      <c r="E2591" s="80">
        <v>1.5</v>
      </c>
      <c r="F2591" s="80">
        <v>1.5</v>
      </c>
      <c r="G2591" s="80"/>
      <c r="H2591" s="83" t="s">
        <v>1839</v>
      </c>
      <c r="I2591" s="26" t="s">
        <v>13</v>
      </c>
      <c r="J2591" t="str">
        <f t="shared" si="285"/>
        <v>QT03625Truyền thông quốc tế3</v>
      </c>
      <c r="K2591">
        <f t="shared" si="283"/>
        <v>1</v>
      </c>
      <c r="L2591" t="str">
        <f t="shared" si="286"/>
        <v/>
      </c>
      <c r="M2591" t="str">
        <f t="shared" si="287"/>
        <v>QT03625Truyền thông quốc tế3</v>
      </c>
      <c r="N2591">
        <f t="shared" si="284"/>
        <v>1</v>
      </c>
      <c r="O2591" t="str">
        <f t="shared" si="289"/>
        <v/>
      </c>
      <c r="P2591" t="str">
        <f t="shared" si="288"/>
        <v/>
      </c>
    </row>
    <row r="2592" spans="1:16" ht="33">
      <c r="A2592" s="80" t="s">
        <v>129</v>
      </c>
      <c r="B2592" s="81" t="s">
        <v>1040</v>
      </c>
      <c r="C2592" s="80" t="s">
        <v>1041</v>
      </c>
      <c r="D2592" s="80">
        <v>3</v>
      </c>
      <c r="E2592" s="80">
        <v>1.5</v>
      </c>
      <c r="F2592" s="80">
        <v>1.5</v>
      </c>
      <c r="G2592" s="80"/>
      <c r="H2592" s="83" t="s">
        <v>1839</v>
      </c>
      <c r="I2592" s="26" t="s">
        <v>13</v>
      </c>
      <c r="J2592" t="str">
        <f t="shared" si="285"/>
        <v>QT03626Truyền thông quốc tế3</v>
      </c>
      <c r="K2592">
        <f t="shared" si="283"/>
        <v>1</v>
      </c>
      <c r="L2592" t="str">
        <f t="shared" si="286"/>
        <v/>
      </c>
      <c r="M2592" t="str">
        <f t="shared" si="287"/>
        <v>QT03626Truyền thông quốc tế3</v>
      </c>
      <c r="N2592">
        <f t="shared" si="284"/>
        <v>1</v>
      </c>
      <c r="O2592" t="str">
        <f t="shared" si="289"/>
        <v/>
      </c>
      <c r="P2592" t="str">
        <f t="shared" si="288"/>
        <v/>
      </c>
    </row>
    <row r="2593" spans="1:16" ht="33">
      <c r="A2593" s="80" t="s">
        <v>254</v>
      </c>
      <c r="B2593" s="81" t="s">
        <v>1854</v>
      </c>
      <c r="C2593" s="80" t="s">
        <v>1855</v>
      </c>
      <c r="D2593" s="80">
        <v>3</v>
      </c>
      <c r="E2593" s="80">
        <v>1.5</v>
      </c>
      <c r="F2593" s="80">
        <v>1.5</v>
      </c>
      <c r="G2593" s="80"/>
      <c r="H2593" s="83" t="s">
        <v>1839</v>
      </c>
      <c r="I2593" s="26" t="s">
        <v>13</v>
      </c>
      <c r="J2593" t="str">
        <f t="shared" si="285"/>
        <v>QT03627Truyền thông quốc tế3</v>
      </c>
      <c r="K2593">
        <f t="shared" si="283"/>
        <v>1</v>
      </c>
      <c r="L2593" t="str">
        <f t="shared" si="286"/>
        <v/>
      </c>
      <c r="M2593" t="str">
        <f t="shared" si="287"/>
        <v>QT03627Truyền thông quốc tế3</v>
      </c>
      <c r="N2593">
        <f t="shared" si="284"/>
        <v>1</v>
      </c>
      <c r="O2593" t="str">
        <f t="shared" si="289"/>
        <v/>
      </c>
      <c r="P2593" t="str">
        <f t="shared" si="288"/>
        <v/>
      </c>
    </row>
    <row r="2594" spans="1:16" ht="33">
      <c r="A2594" s="80" t="s">
        <v>257</v>
      </c>
      <c r="B2594" s="81" t="s">
        <v>1049</v>
      </c>
      <c r="C2594" s="80" t="s">
        <v>1050</v>
      </c>
      <c r="D2594" s="80">
        <v>3</v>
      </c>
      <c r="E2594" s="80">
        <v>1.5</v>
      </c>
      <c r="F2594" s="80">
        <v>1.5</v>
      </c>
      <c r="G2594" s="80"/>
      <c r="H2594" s="83" t="s">
        <v>1839</v>
      </c>
      <c r="I2594" s="26" t="s">
        <v>13</v>
      </c>
      <c r="J2594" t="str">
        <f t="shared" si="285"/>
        <v>QT03628Truyền thông quốc tế3</v>
      </c>
      <c r="K2594">
        <f t="shared" si="283"/>
        <v>1</v>
      </c>
      <c r="L2594" t="str">
        <f t="shared" si="286"/>
        <v/>
      </c>
      <c r="M2594" t="str">
        <f t="shared" si="287"/>
        <v>QT03628Truyền thông quốc tế3</v>
      </c>
      <c r="N2594">
        <f t="shared" si="284"/>
        <v>1</v>
      </c>
      <c r="O2594" t="str">
        <f t="shared" si="289"/>
        <v/>
      </c>
      <c r="P2594" t="str">
        <f t="shared" si="288"/>
        <v/>
      </c>
    </row>
    <row r="2595" spans="1:16" ht="33">
      <c r="A2595" s="80" t="s">
        <v>260</v>
      </c>
      <c r="B2595" s="81" t="s">
        <v>1856</v>
      </c>
      <c r="C2595" s="80" t="s">
        <v>152</v>
      </c>
      <c r="D2595" s="80">
        <v>4</v>
      </c>
      <c r="E2595" s="80">
        <v>0.5</v>
      </c>
      <c r="F2595" s="80">
        <v>3.5</v>
      </c>
      <c r="G2595" s="80"/>
      <c r="H2595" s="83" t="s">
        <v>1839</v>
      </c>
      <c r="I2595" s="26" t="s">
        <v>13</v>
      </c>
      <c r="J2595" t="str">
        <f t="shared" si="285"/>
        <v>QT03610Truyền thông quốc tế4</v>
      </c>
      <c r="K2595">
        <f t="shared" si="283"/>
        <v>1</v>
      </c>
      <c r="L2595" t="str">
        <f t="shared" si="286"/>
        <v/>
      </c>
      <c r="M2595" t="str">
        <f t="shared" si="287"/>
        <v>QT03610Truyền thông quốc tế4</v>
      </c>
      <c r="N2595">
        <f t="shared" si="284"/>
        <v>1</v>
      </c>
      <c r="O2595" t="str">
        <f t="shared" si="289"/>
        <v/>
      </c>
      <c r="P2595" t="str">
        <f t="shared" si="288"/>
        <v/>
      </c>
    </row>
    <row r="2596" spans="1:16" ht="33">
      <c r="A2596" s="80" t="s">
        <v>264</v>
      </c>
      <c r="B2596" s="81" t="s">
        <v>1021</v>
      </c>
      <c r="C2596" s="80" t="s">
        <v>1022</v>
      </c>
      <c r="D2596" s="80">
        <v>3</v>
      </c>
      <c r="E2596" s="80">
        <v>1.5</v>
      </c>
      <c r="F2596" s="80">
        <v>1.5</v>
      </c>
      <c r="G2596" s="80"/>
      <c r="H2596" s="83" t="s">
        <v>1839</v>
      </c>
      <c r="I2596" s="26" t="s">
        <v>156</v>
      </c>
      <c r="J2596" t="str">
        <f t="shared" si="285"/>
        <v>QT03629Truyền thông quốc tế3</v>
      </c>
      <c r="K2596">
        <f t="shared" si="283"/>
        <v>1</v>
      </c>
      <c r="L2596" t="str">
        <f t="shared" si="286"/>
        <v/>
      </c>
      <c r="M2596" t="str">
        <f t="shared" si="287"/>
        <v>QT03629Truyền thông quốc tế3</v>
      </c>
      <c r="N2596">
        <f t="shared" si="284"/>
        <v>1</v>
      </c>
      <c r="O2596" t="str">
        <f t="shared" si="289"/>
        <v/>
      </c>
      <c r="P2596" t="str">
        <f t="shared" si="288"/>
        <v/>
      </c>
    </row>
    <row r="2597" spans="1:16" ht="33">
      <c r="A2597" s="80" t="s">
        <v>265</v>
      </c>
      <c r="B2597" s="81" t="s">
        <v>1025</v>
      </c>
      <c r="C2597" s="80" t="s">
        <v>1026</v>
      </c>
      <c r="D2597" s="80">
        <v>3</v>
      </c>
      <c r="E2597" s="80">
        <v>1.5</v>
      </c>
      <c r="F2597" s="80">
        <v>1.5</v>
      </c>
      <c r="G2597" s="80"/>
      <c r="H2597" s="83" t="s">
        <v>1839</v>
      </c>
      <c r="I2597" s="26" t="s">
        <v>156</v>
      </c>
      <c r="J2597" t="str">
        <f t="shared" si="285"/>
        <v>QT03630Truyền thông quốc tế3</v>
      </c>
      <c r="K2597">
        <f t="shared" si="283"/>
        <v>1</v>
      </c>
      <c r="L2597" t="str">
        <f t="shared" si="286"/>
        <v/>
      </c>
      <c r="M2597" t="str">
        <f t="shared" si="287"/>
        <v>QT03630Truyền thông quốc tế3</v>
      </c>
      <c r="N2597">
        <f t="shared" si="284"/>
        <v>1</v>
      </c>
      <c r="O2597" t="str">
        <f t="shared" si="289"/>
        <v/>
      </c>
      <c r="P2597" t="str">
        <f t="shared" si="288"/>
        <v/>
      </c>
    </row>
    <row r="2598" spans="1:16" ht="33">
      <c r="A2598" s="80" t="s">
        <v>268</v>
      </c>
      <c r="B2598" s="81" t="s">
        <v>1023</v>
      </c>
      <c r="C2598" s="80" t="s">
        <v>1024</v>
      </c>
      <c r="D2598" s="80">
        <v>3</v>
      </c>
      <c r="E2598" s="80">
        <v>1.5</v>
      </c>
      <c r="F2598" s="80">
        <v>1.5</v>
      </c>
      <c r="G2598" s="80"/>
      <c r="H2598" s="83" t="s">
        <v>1839</v>
      </c>
      <c r="I2598" s="26" t="s">
        <v>73</v>
      </c>
      <c r="J2598" t="str">
        <f t="shared" si="285"/>
        <v>QT03631Truyền thông quốc tế3</v>
      </c>
      <c r="K2598">
        <f t="shared" si="283"/>
        <v>1</v>
      </c>
      <c r="L2598" t="str">
        <f t="shared" si="286"/>
        <v/>
      </c>
      <c r="M2598" t="str">
        <f t="shared" si="287"/>
        <v>QT03631Truyền thông quốc tế3</v>
      </c>
      <c r="N2598">
        <f t="shared" si="284"/>
        <v>1</v>
      </c>
      <c r="O2598" t="str">
        <f t="shared" si="289"/>
        <v/>
      </c>
      <c r="P2598" t="str">
        <f t="shared" si="288"/>
        <v/>
      </c>
    </row>
    <row r="2599" spans="1:16" ht="33">
      <c r="A2599" s="80" t="s">
        <v>271</v>
      </c>
      <c r="B2599" s="81" t="s">
        <v>1016</v>
      </c>
      <c r="C2599" s="80" t="s">
        <v>1017</v>
      </c>
      <c r="D2599" s="80">
        <v>3</v>
      </c>
      <c r="E2599" s="80">
        <v>1.5</v>
      </c>
      <c r="F2599" s="80">
        <v>1.5</v>
      </c>
      <c r="G2599" s="80"/>
      <c r="H2599" s="83" t="s">
        <v>1839</v>
      </c>
      <c r="I2599" s="26" t="s">
        <v>73</v>
      </c>
      <c r="J2599" t="str">
        <f t="shared" si="285"/>
        <v>QT03632Truyền thông quốc tế3</v>
      </c>
      <c r="K2599">
        <f t="shared" si="283"/>
        <v>1</v>
      </c>
      <c r="L2599" t="str">
        <f t="shared" si="286"/>
        <v/>
      </c>
      <c r="M2599" t="str">
        <f t="shared" si="287"/>
        <v>QT03632Truyền thông quốc tế3</v>
      </c>
      <c r="N2599">
        <f t="shared" si="284"/>
        <v>1</v>
      </c>
      <c r="O2599" t="str">
        <f t="shared" si="289"/>
        <v/>
      </c>
      <c r="P2599" t="str">
        <f t="shared" si="288"/>
        <v/>
      </c>
    </row>
    <row r="2600" spans="1:16" ht="33">
      <c r="A2600" s="80" t="s">
        <v>274</v>
      </c>
      <c r="B2600" s="81" t="s">
        <v>1029</v>
      </c>
      <c r="C2600" s="80" t="s">
        <v>1030</v>
      </c>
      <c r="D2600" s="80">
        <v>3</v>
      </c>
      <c r="E2600" s="80">
        <v>1.5</v>
      </c>
      <c r="F2600" s="80">
        <v>1.5</v>
      </c>
      <c r="G2600" s="80"/>
      <c r="H2600" s="83" t="s">
        <v>1839</v>
      </c>
      <c r="I2600" s="26" t="s">
        <v>73</v>
      </c>
      <c r="J2600" t="str">
        <f t="shared" si="285"/>
        <v>QT03633Truyền thông quốc tế3</v>
      </c>
      <c r="K2600">
        <f t="shared" si="283"/>
        <v>1</v>
      </c>
      <c r="L2600" t="str">
        <f t="shared" si="286"/>
        <v/>
      </c>
      <c r="M2600" t="str">
        <f t="shared" si="287"/>
        <v>QT03633Truyền thông quốc tế3</v>
      </c>
      <c r="N2600">
        <f t="shared" si="284"/>
        <v>1</v>
      </c>
      <c r="O2600" t="str">
        <f t="shared" si="289"/>
        <v/>
      </c>
      <c r="P2600" t="str">
        <f t="shared" si="288"/>
        <v/>
      </c>
    </row>
    <row r="2601" spans="1:16" ht="33">
      <c r="A2601" s="80" t="s">
        <v>150</v>
      </c>
      <c r="B2601" s="81" t="s">
        <v>1033</v>
      </c>
      <c r="C2601" s="80" t="s">
        <v>1034</v>
      </c>
      <c r="D2601" s="80">
        <v>3</v>
      </c>
      <c r="E2601" s="80">
        <v>1.5</v>
      </c>
      <c r="F2601" s="80">
        <v>1.5</v>
      </c>
      <c r="G2601" s="80"/>
      <c r="H2601" s="83" t="s">
        <v>1839</v>
      </c>
      <c r="I2601" s="26" t="s">
        <v>73</v>
      </c>
      <c r="J2601" t="str">
        <f t="shared" si="285"/>
        <v>QT03634Truyền thông quốc tế3</v>
      </c>
      <c r="K2601">
        <f t="shared" si="283"/>
        <v>1</v>
      </c>
      <c r="L2601" t="str">
        <f t="shared" si="286"/>
        <v/>
      </c>
      <c r="M2601" t="str">
        <f t="shared" si="287"/>
        <v>QT03634Truyền thông quốc tế3</v>
      </c>
      <c r="N2601">
        <f t="shared" si="284"/>
        <v>1</v>
      </c>
      <c r="O2601" t="str">
        <f t="shared" si="289"/>
        <v/>
      </c>
      <c r="P2601" t="str">
        <f t="shared" si="288"/>
        <v/>
      </c>
    </row>
    <row r="2602" spans="1:16" ht="33">
      <c r="A2602" s="80" t="s">
        <v>279</v>
      </c>
      <c r="B2602" s="81" t="s">
        <v>1031</v>
      </c>
      <c r="C2602" s="80" t="s">
        <v>1032</v>
      </c>
      <c r="D2602" s="80">
        <v>3</v>
      </c>
      <c r="E2602" s="80">
        <v>1.5</v>
      </c>
      <c r="F2602" s="80">
        <v>1.5</v>
      </c>
      <c r="G2602" s="80"/>
      <c r="H2602" s="83" t="s">
        <v>1839</v>
      </c>
      <c r="I2602" s="26" t="s">
        <v>73</v>
      </c>
      <c r="J2602" t="str">
        <f t="shared" si="285"/>
        <v>QT03635Truyền thông quốc tế3</v>
      </c>
      <c r="K2602">
        <f t="shared" si="283"/>
        <v>1</v>
      </c>
      <c r="L2602" t="str">
        <f t="shared" si="286"/>
        <v/>
      </c>
      <c r="M2602" t="str">
        <f t="shared" si="287"/>
        <v>QT03635Truyền thông quốc tế3</v>
      </c>
      <c r="N2602">
        <f t="shared" si="284"/>
        <v>1</v>
      </c>
      <c r="O2602" t="str">
        <f t="shared" si="289"/>
        <v/>
      </c>
      <c r="P2602" t="str">
        <f t="shared" si="288"/>
        <v/>
      </c>
    </row>
    <row r="2603" spans="1:16" ht="33">
      <c r="A2603" s="80" t="s">
        <v>153</v>
      </c>
      <c r="B2603" s="81" t="s">
        <v>1027</v>
      </c>
      <c r="C2603" s="80" t="s">
        <v>1028</v>
      </c>
      <c r="D2603" s="80">
        <v>3</v>
      </c>
      <c r="E2603" s="80">
        <v>1.5</v>
      </c>
      <c r="F2603" s="80">
        <v>1.5</v>
      </c>
      <c r="G2603" s="80"/>
      <c r="H2603" s="83" t="s">
        <v>1839</v>
      </c>
      <c r="I2603" s="26" t="s">
        <v>73</v>
      </c>
      <c r="J2603" t="str">
        <f t="shared" si="285"/>
        <v>QT03636Truyền thông quốc tế3</v>
      </c>
      <c r="K2603">
        <f t="shared" si="283"/>
        <v>1</v>
      </c>
      <c r="L2603" t="str">
        <f t="shared" si="286"/>
        <v/>
      </c>
      <c r="M2603" t="str">
        <f t="shared" si="287"/>
        <v>QT03636Truyền thông quốc tế3</v>
      </c>
      <c r="N2603">
        <f t="shared" si="284"/>
        <v>1</v>
      </c>
      <c r="O2603" t="str">
        <f t="shared" si="289"/>
        <v/>
      </c>
      <c r="P2603" t="str">
        <f t="shared" si="288"/>
        <v/>
      </c>
    </row>
    <row r="2604" spans="1:16" ht="33">
      <c r="A2604" s="86" t="s">
        <v>168</v>
      </c>
      <c r="B2604" s="87" t="s">
        <v>169</v>
      </c>
      <c r="C2604" s="88" t="s">
        <v>170</v>
      </c>
      <c r="D2604" s="89">
        <v>1</v>
      </c>
      <c r="E2604" s="89">
        <v>1</v>
      </c>
      <c r="F2604" s="89">
        <v>0</v>
      </c>
      <c r="G2604" s="89"/>
      <c r="H2604" s="83" t="s">
        <v>1839</v>
      </c>
      <c r="I2604" s="26" t="s">
        <v>13</v>
      </c>
      <c r="J2604" t="str">
        <f t="shared" si="285"/>
        <v>ĐC01015Truyền thông quốc tế1</v>
      </c>
      <c r="K2604">
        <f t="shared" si="283"/>
        <v>1</v>
      </c>
      <c r="L2604" t="str">
        <f t="shared" si="286"/>
        <v/>
      </c>
      <c r="M2604" t="str">
        <f t="shared" si="287"/>
        <v>ĐC01015Truyền thông quốc tế1</v>
      </c>
      <c r="N2604">
        <f t="shared" si="284"/>
        <v>1</v>
      </c>
      <c r="O2604" t="str">
        <f t="shared" si="289"/>
        <v/>
      </c>
      <c r="P2604" t="str">
        <f t="shared" si="288"/>
        <v/>
      </c>
    </row>
    <row r="2605" spans="1:16" ht="33">
      <c r="A2605" s="86" t="s">
        <v>171</v>
      </c>
      <c r="B2605" s="87" t="s">
        <v>172</v>
      </c>
      <c r="C2605" s="88" t="s">
        <v>173</v>
      </c>
      <c r="D2605" s="89">
        <v>1</v>
      </c>
      <c r="E2605" s="89">
        <v>0</v>
      </c>
      <c r="F2605" s="89">
        <v>1</v>
      </c>
      <c r="G2605" s="89"/>
      <c r="H2605" s="83" t="s">
        <v>1839</v>
      </c>
      <c r="I2605" s="26" t="s">
        <v>13</v>
      </c>
      <c r="J2605" t="str">
        <f t="shared" si="285"/>
        <v>ĐC01016Truyền thông quốc tế1</v>
      </c>
      <c r="K2605">
        <f t="shared" si="283"/>
        <v>2</v>
      </c>
      <c r="L2605" t="str">
        <f t="shared" si="286"/>
        <v>HK1</v>
      </c>
      <c r="M2605" t="str">
        <f t="shared" si="287"/>
        <v>ĐC01016Truyền thông quốc tế1</v>
      </c>
      <c r="N2605">
        <f t="shared" si="284"/>
        <v>1</v>
      </c>
      <c r="O2605" t="str">
        <f t="shared" si="289"/>
        <v/>
      </c>
      <c r="P2605" t="str">
        <f t="shared" si="288"/>
        <v>HK1</v>
      </c>
    </row>
    <row r="2606" spans="1:16" ht="33">
      <c r="A2606" s="86" t="s">
        <v>174</v>
      </c>
      <c r="B2606" s="87" t="s">
        <v>175</v>
      </c>
      <c r="C2606" s="88" t="s">
        <v>176</v>
      </c>
      <c r="D2606" s="89">
        <v>1</v>
      </c>
      <c r="E2606" s="89">
        <v>0</v>
      </c>
      <c r="F2606" s="89">
        <v>1</v>
      </c>
      <c r="G2606" s="89"/>
      <c r="H2606" s="83" t="s">
        <v>1839</v>
      </c>
      <c r="I2606" s="26" t="s">
        <v>13</v>
      </c>
      <c r="J2606" t="str">
        <f t="shared" si="285"/>
        <v>ĐC01017Truyền thông quốc tế1</v>
      </c>
      <c r="K2606">
        <f t="shared" si="283"/>
        <v>1</v>
      </c>
      <c r="L2606" t="str">
        <f t="shared" si="286"/>
        <v/>
      </c>
      <c r="M2606" t="str">
        <f t="shared" si="287"/>
        <v>ĐC01017Truyền thông quốc tế1</v>
      </c>
      <c r="N2606">
        <f t="shared" si="284"/>
        <v>1</v>
      </c>
      <c r="O2606" t="str">
        <f t="shared" si="289"/>
        <v/>
      </c>
      <c r="P2606" t="str">
        <f t="shared" si="288"/>
        <v/>
      </c>
    </row>
    <row r="2607" spans="1:16" ht="33">
      <c r="A2607" s="86" t="s">
        <v>177</v>
      </c>
      <c r="B2607" s="87" t="s">
        <v>178</v>
      </c>
      <c r="C2607" s="88" t="s">
        <v>179</v>
      </c>
      <c r="D2607" s="89">
        <v>2</v>
      </c>
      <c r="E2607" s="89">
        <v>2</v>
      </c>
      <c r="F2607" s="89">
        <v>0</v>
      </c>
      <c r="G2607" s="89"/>
      <c r="H2607" s="83" t="s">
        <v>1839</v>
      </c>
      <c r="I2607" s="26" t="s">
        <v>13</v>
      </c>
      <c r="J2607" t="str">
        <f t="shared" si="285"/>
        <v>QA01005Truyền thông quốc tế2</v>
      </c>
      <c r="K2607">
        <f t="shared" si="283"/>
        <v>1</v>
      </c>
      <c r="L2607" t="str">
        <f t="shared" si="286"/>
        <v/>
      </c>
      <c r="M2607" t="str">
        <f t="shared" si="287"/>
        <v>QA01005Truyền thông quốc tế2</v>
      </c>
      <c r="N2607">
        <f t="shared" si="284"/>
        <v>1</v>
      </c>
      <c r="O2607" t="str">
        <f t="shared" si="289"/>
        <v/>
      </c>
      <c r="P2607" t="str">
        <f t="shared" si="288"/>
        <v/>
      </c>
    </row>
    <row r="2608" spans="1:16" ht="33">
      <c r="A2608" s="86" t="s">
        <v>180</v>
      </c>
      <c r="B2608" s="87" t="s">
        <v>181</v>
      </c>
      <c r="C2608" s="88" t="s">
        <v>182</v>
      </c>
      <c r="D2608" s="89">
        <v>2</v>
      </c>
      <c r="E2608" s="89">
        <v>1.5</v>
      </c>
      <c r="F2608" s="89">
        <v>0.5</v>
      </c>
      <c r="G2608" s="89"/>
      <c r="H2608" s="83" t="s">
        <v>1839</v>
      </c>
      <c r="I2608" s="26" t="s">
        <v>13</v>
      </c>
      <c r="J2608" t="str">
        <f t="shared" si="285"/>
        <v>QA01006Truyền thông quốc tế2</v>
      </c>
      <c r="K2608">
        <f t="shared" si="283"/>
        <v>1</v>
      </c>
      <c r="L2608" t="str">
        <f t="shared" si="286"/>
        <v/>
      </c>
      <c r="M2608" t="str">
        <f t="shared" si="287"/>
        <v>QA01006Truyền thông quốc tế2</v>
      </c>
      <c r="N2608">
        <f t="shared" si="284"/>
        <v>1</v>
      </c>
      <c r="O2608" t="str">
        <f t="shared" si="289"/>
        <v/>
      </c>
      <c r="P2608" t="str">
        <f t="shared" si="288"/>
        <v/>
      </c>
    </row>
    <row r="2609" spans="1:16" ht="33">
      <c r="A2609" s="86" t="s">
        <v>183</v>
      </c>
      <c r="B2609" s="87" t="s">
        <v>184</v>
      </c>
      <c r="C2609" s="88" t="s">
        <v>185</v>
      </c>
      <c r="D2609" s="89">
        <v>3</v>
      </c>
      <c r="E2609" s="89">
        <v>1</v>
      </c>
      <c r="F2609" s="89">
        <v>2</v>
      </c>
      <c r="G2609" s="89"/>
      <c r="H2609" s="83" t="s">
        <v>1839</v>
      </c>
      <c r="I2609" s="26" t="s">
        <v>13</v>
      </c>
      <c r="J2609" t="str">
        <f t="shared" si="285"/>
        <v>QA01007Truyền thông quốc tế3</v>
      </c>
      <c r="K2609">
        <f t="shared" si="283"/>
        <v>1</v>
      </c>
      <c r="L2609" t="str">
        <f t="shared" si="286"/>
        <v/>
      </c>
      <c r="M2609" t="str">
        <f t="shared" si="287"/>
        <v>QA01007Truyền thông quốc tế3</v>
      </c>
      <c r="N2609">
        <f t="shared" si="284"/>
        <v>1</v>
      </c>
      <c r="O2609" t="str">
        <f t="shared" si="289"/>
        <v/>
      </c>
      <c r="P2609" t="str">
        <f t="shared" si="288"/>
        <v/>
      </c>
    </row>
    <row r="2610" spans="1:16" ht="33">
      <c r="A2610" s="86" t="s">
        <v>186</v>
      </c>
      <c r="B2610" s="87" t="s">
        <v>187</v>
      </c>
      <c r="C2610" s="88" t="s">
        <v>188</v>
      </c>
      <c r="D2610" s="89">
        <v>1</v>
      </c>
      <c r="E2610" s="89">
        <v>0.5</v>
      </c>
      <c r="F2610" s="89">
        <v>0.5</v>
      </c>
      <c r="G2610" s="89"/>
      <c r="H2610" s="83" t="s">
        <v>1839</v>
      </c>
      <c r="I2610" s="26" t="s">
        <v>13</v>
      </c>
      <c r="J2610" t="str">
        <f t="shared" si="285"/>
        <v>QA01008Truyền thông quốc tế1</v>
      </c>
      <c r="K2610">
        <f t="shared" si="283"/>
        <v>1</v>
      </c>
      <c r="L2610" t="str">
        <f t="shared" si="286"/>
        <v/>
      </c>
      <c r="M2610" t="str">
        <f t="shared" si="287"/>
        <v>QA01008Truyền thông quốc tế1</v>
      </c>
      <c r="N2610">
        <f t="shared" si="284"/>
        <v>1</v>
      </c>
      <c r="O2610" t="str">
        <f t="shared" si="289"/>
        <v/>
      </c>
      <c r="P2610" t="str">
        <f t="shared" si="288"/>
        <v/>
      </c>
    </row>
    <row r="2611" spans="1:16" ht="33">
      <c r="A2611" s="86" t="s">
        <v>189</v>
      </c>
      <c r="B2611" s="87" t="s">
        <v>190</v>
      </c>
      <c r="C2611" s="88" t="s">
        <v>191</v>
      </c>
      <c r="D2611" s="89">
        <v>1</v>
      </c>
      <c r="E2611" s="89">
        <v>0</v>
      </c>
      <c r="F2611" s="89">
        <v>1</v>
      </c>
      <c r="G2611" s="89"/>
      <c r="H2611" s="83" t="s">
        <v>1839</v>
      </c>
      <c r="I2611" s="26" t="s">
        <v>73</v>
      </c>
      <c r="J2611" t="str">
        <f t="shared" si="285"/>
        <v>ĐC01018Truyền thông quốc tế1</v>
      </c>
      <c r="K2611">
        <f t="shared" si="283"/>
        <v>1</v>
      </c>
      <c r="L2611" t="str">
        <f t="shared" si="286"/>
        <v/>
      </c>
      <c r="M2611" t="str">
        <f t="shared" si="287"/>
        <v>ĐC01018Truyền thông quốc tế1</v>
      </c>
      <c r="N2611">
        <f t="shared" si="284"/>
        <v>1</v>
      </c>
      <c r="O2611" t="str">
        <f t="shared" si="289"/>
        <v/>
      </c>
      <c r="P2611" t="str">
        <f t="shared" si="288"/>
        <v/>
      </c>
    </row>
    <row r="2612" spans="1:16" ht="33">
      <c r="A2612" s="86" t="s">
        <v>192</v>
      </c>
      <c r="B2612" s="87" t="s">
        <v>193</v>
      </c>
      <c r="C2612" s="88" t="s">
        <v>194</v>
      </c>
      <c r="D2612" s="89">
        <v>1</v>
      </c>
      <c r="E2612" s="89">
        <v>0</v>
      </c>
      <c r="F2612" s="89">
        <v>1</v>
      </c>
      <c r="G2612" s="89"/>
      <c r="H2612" s="83" t="s">
        <v>1839</v>
      </c>
      <c r="I2612" s="26" t="s">
        <v>73</v>
      </c>
      <c r="J2612" t="str">
        <f t="shared" si="285"/>
        <v>ĐC01019Truyền thông quốc tế1</v>
      </c>
      <c r="K2612">
        <f t="shared" si="283"/>
        <v>1</v>
      </c>
      <c r="L2612" t="str">
        <f t="shared" si="286"/>
        <v/>
      </c>
      <c r="M2612" t="str">
        <f t="shared" si="287"/>
        <v>ĐC01019Truyền thông quốc tế1</v>
      </c>
      <c r="N2612">
        <f t="shared" si="284"/>
        <v>1</v>
      </c>
      <c r="O2612" t="str">
        <f t="shared" si="289"/>
        <v/>
      </c>
      <c r="P2612" t="str">
        <f t="shared" si="288"/>
        <v/>
      </c>
    </row>
    <row r="2613" spans="1:16" ht="33">
      <c r="A2613" s="90" t="s">
        <v>195</v>
      </c>
      <c r="B2613" s="87" t="s">
        <v>196</v>
      </c>
      <c r="C2613" s="88" t="s">
        <v>197</v>
      </c>
      <c r="D2613" s="89">
        <v>1</v>
      </c>
      <c r="E2613" s="89">
        <v>0</v>
      </c>
      <c r="F2613" s="89">
        <v>1</v>
      </c>
      <c r="G2613" s="89"/>
      <c r="H2613" s="83" t="s">
        <v>1839</v>
      </c>
      <c r="I2613" s="26" t="s">
        <v>73</v>
      </c>
      <c r="J2613" t="str">
        <f t="shared" si="285"/>
        <v>ĐC01020Truyền thông quốc tế1</v>
      </c>
      <c r="K2613">
        <f t="shared" si="283"/>
        <v>1</v>
      </c>
      <c r="L2613" t="str">
        <f t="shared" si="286"/>
        <v/>
      </c>
      <c r="M2613" t="str">
        <f t="shared" si="287"/>
        <v>ĐC01020Truyền thông quốc tế1</v>
      </c>
      <c r="N2613">
        <f t="shared" si="284"/>
        <v>1</v>
      </c>
      <c r="O2613" t="str">
        <f t="shared" si="289"/>
        <v/>
      </c>
      <c r="P2613" t="str">
        <f t="shared" si="288"/>
        <v/>
      </c>
    </row>
    <row r="2614" spans="1:16" ht="33">
      <c r="A2614" s="90" t="s">
        <v>198</v>
      </c>
      <c r="B2614" s="87" t="s">
        <v>199</v>
      </c>
      <c r="C2614" s="88" t="s">
        <v>200</v>
      </c>
      <c r="D2614" s="89">
        <v>1</v>
      </c>
      <c r="E2614" s="89">
        <v>0</v>
      </c>
      <c r="F2614" s="89">
        <v>1</v>
      </c>
      <c r="G2614" s="89"/>
      <c r="H2614" s="83" t="s">
        <v>1839</v>
      </c>
      <c r="I2614" s="26" t="s">
        <v>73</v>
      </c>
      <c r="J2614" t="str">
        <f t="shared" si="285"/>
        <v>ĐC01021Truyền thông quốc tế1</v>
      </c>
      <c r="K2614">
        <f t="shared" si="283"/>
        <v>1</v>
      </c>
      <c r="L2614" t="str">
        <f t="shared" si="286"/>
        <v/>
      </c>
      <c r="M2614" t="str">
        <f t="shared" si="287"/>
        <v>ĐC01021Truyền thông quốc tế1</v>
      </c>
      <c r="N2614">
        <f t="shared" si="284"/>
        <v>1</v>
      </c>
      <c r="O2614" t="str">
        <f t="shared" si="289"/>
        <v/>
      </c>
      <c r="P2614" t="str">
        <f t="shared" si="288"/>
        <v/>
      </c>
    </row>
    <row r="2615" spans="1:16" ht="33">
      <c r="A2615" s="80" t="s">
        <v>202</v>
      </c>
      <c r="B2615" s="81" t="s">
        <v>1203</v>
      </c>
      <c r="C2615" s="80" t="s">
        <v>11</v>
      </c>
      <c r="D2615" s="80">
        <v>3</v>
      </c>
      <c r="E2615" s="80">
        <v>2.5</v>
      </c>
      <c r="F2615" s="80">
        <v>0.5</v>
      </c>
      <c r="G2615" s="80"/>
      <c r="H2615" s="83" t="s">
        <v>1857</v>
      </c>
      <c r="I2615" s="26" t="s">
        <v>13</v>
      </c>
      <c r="J2615" t="str">
        <f t="shared" si="285"/>
        <v>TM01012Quan hệ công chúng chuyên nghiệp A13</v>
      </c>
      <c r="K2615">
        <f t="shared" si="283"/>
        <v>1</v>
      </c>
      <c r="L2615" t="str">
        <f t="shared" si="286"/>
        <v/>
      </c>
      <c r="M2615" t="str">
        <f t="shared" si="287"/>
        <v>TM01012Quan hệ công chúng chuyên nghiệp A13</v>
      </c>
      <c r="N2615">
        <f t="shared" si="284"/>
        <v>2</v>
      </c>
      <c r="O2615" t="str">
        <f t="shared" si="289"/>
        <v>HK2</v>
      </c>
      <c r="P2615" t="str">
        <f t="shared" si="288"/>
        <v>HK2</v>
      </c>
    </row>
    <row r="2616" spans="1:16" ht="33">
      <c r="A2616" s="80" t="s">
        <v>203</v>
      </c>
      <c r="B2616" s="81" t="s">
        <v>1206</v>
      </c>
      <c r="C2616" s="80" t="s">
        <v>16</v>
      </c>
      <c r="D2616" s="80">
        <v>2</v>
      </c>
      <c r="E2616" s="80">
        <v>1.5</v>
      </c>
      <c r="F2616" s="80">
        <v>0.5</v>
      </c>
      <c r="G2616" s="80"/>
      <c r="H2616" s="83" t="s">
        <v>1857</v>
      </c>
      <c r="I2616" s="26" t="s">
        <v>13</v>
      </c>
      <c r="J2616" t="str">
        <f t="shared" si="285"/>
        <v>KT01011Quan hệ công chúng chuyên nghiệp A12</v>
      </c>
      <c r="K2616">
        <f t="shared" si="283"/>
        <v>1</v>
      </c>
      <c r="L2616" t="str">
        <f t="shared" si="286"/>
        <v/>
      </c>
      <c r="M2616" t="str">
        <f t="shared" si="287"/>
        <v>KT01011Quan hệ công chúng chuyên nghiệp A12</v>
      </c>
      <c r="N2616">
        <f t="shared" si="284"/>
        <v>2</v>
      </c>
      <c r="O2616" t="str">
        <f t="shared" si="289"/>
        <v>HK2</v>
      </c>
      <c r="P2616" t="str">
        <f t="shared" si="288"/>
        <v>HK2</v>
      </c>
    </row>
    <row r="2617" spans="1:16" ht="33">
      <c r="A2617" s="80" t="s">
        <v>204</v>
      </c>
      <c r="B2617" s="81" t="s">
        <v>1208</v>
      </c>
      <c r="C2617" s="80" t="s">
        <v>12</v>
      </c>
      <c r="D2617" s="80">
        <v>2</v>
      </c>
      <c r="E2617" s="80">
        <v>1.5</v>
      </c>
      <c r="F2617" s="80">
        <v>0.5</v>
      </c>
      <c r="G2617" s="80"/>
      <c r="H2617" s="83" t="s">
        <v>1857</v>
      </c>
      <c r="I2617" s="26" t="s">
        <v>13</v>
      </c>
      <c r="J2617" t="str">
        <f t="shared" si="285"/>
        <v>CN01002Quan hệ công chúng chuyên nghiệp A12</v>
      </c>
      <c r="K2617">
        <f t="shared" si="283"/>
        <v>2</v>
      </c>
      <c r="L2617" t="str">
        <f t="shared" si="286"/>
        <v>HK1</v>
      </c>
      <c r="M2617" t="str">
        <f t="shared" si="287"/>
        <v>CN01002Quan hệ công chúng chuyên nghiệp A12</v>
      </c>
      <c r="N2617">
        <f t="shared" si="284"/>
        <v>1</v>
      </c>
      <c r="O2617" t="str">
        <f t="shared" si="289"/>
        <v/>
      </c>
      <c r="P2617" t="str">
        <f t="shared" si="288"/>
        <v>HK1</v>
      </c>
    </row>
    <row r="2618" spans="1:16" ht="33">
      <c r="A2618" s="80" t="s">
        <v>205</v>
      </c>
      <c r="B2618" s="81" t="s">
        <v>1211</v>
      </c>
      <c r="C2618" s="80" t="s">
        <v>21</v>
      </c>
      <c r="D2618" s="80">
        <v>2</v>
      </c>
      <c r="E2618" s="80">
        <v>1.5</v>
      </c>
      <c r="F2618" s="80">
        <v>0.5</v>
      </c>
      <c r="G2618" s="80"/>
      <c r="H2618" s="83" t="s">
        <v>1857</v>
      </c>
      <c r="I2618" s="26" t="s">
        <v>13</v>
      </c>
      <c r="J2618" t="str">
        <f t="shared" si="285"/>
        <v>LS01002Quan hệ công chúng chuyên nghiệp A12</v>
      </c>
      <c r="K2618">
        <f t="shared" si="283"/>
        <v>1</v>
      </c>
      <c r="L2618" t="str">
        <f t="shared" si="286"/>
        <v/>
      </c>
      <c r="M2618" t="str">
        <f t="shared" si="287"/>
        <v>LS01002Quan hệ công chúng chuyên nghiệp A12</v>
      </c>
      <c r="N2618">
        <f t="shared" si="284"/>
        <v>1</v>
      </c>
      <c r="O2618" t="str">
        <f t="shared" si="289"/>
        <v/>
      </c>
      <c r="P2618" t="str">
        <f t="shared" si="288"/>
        <v/>
      </c>
    </row>
    <row r="2619" spans="1:16" ht="33">
      <c r="A2619" s="80" t="s">
        <v>208</v>
      </c>
      <c r="B2619" s="81" t="s">
        <v>23</v>
      </c>
      <c r="C2619" s="80" t="s">
        <v>24</v>
      </c>
      <c r="D2619" s="80">
        <v>2</v>
      </c>
      <c r="E2619" s="80">
        <v>1.5</v>
      </c>
      <c r="F2619" s="80">
        <v>0.5</v>
      </c>
      <c r="G2619" s="80"/>
      <c r="H2619" s="83" t="s">
        <v>1857</v>
      </c>
      <c r="I2619" s="26" t="s">
        <v>13</v>
      </c>
      <c r="J2619" t="str">
        <f t="shared" si="285"/>
        <v>TH01001Quan hệ công chúng chuyên nghiệp A12</v>
      </c>
      <c r="K2619">
        <f t="shared" si="283"/>
        <v>2</v>
      </c>
      <c r="L2619" t="str">
        <f t="shared" si="286"/>
        <v>HK1</v>
      </c>
      <c r="M2619" t="str">
        <f t="shared" si="287"/>
        <v>TH01001Quan hệ công chúng chuyên nghiệp A12</v>
      </c>
      <c r="N2619">
        <f t="shared" si="284"/>
        <v>1</v>
      </c>
      <c r="O2619" t="str">
        <f t="shared" si="289"/>
        <v/>
      </c>
      <c r="P2619" t="str">
        <f t="shared" si="288"/>
        <v>HK1</v>
      </c>
    </row>
    <row r="2620" spans="1:16" ht="33">
      <c r="A2620" s="80" t="s">
        <v>211</v>
      </c>
      <c r="B2620" s="81" t="s">
        <v>26</v>
      </c>
      <c r="C2620" s="80" t="s">
        <v>27</v>
      </c>
      <c r="D2620" s="80">
        <v>3</v>
      </c>
      <c r="E2620" s="80">
        <v>2</v>
      </c>
      <c r="F2620" s="80">
        <v>1</v>
      </c>
      <c r="G2620" s="80" t="s">
        <v>28</v>
      </c>
      <c r="H2620" s="83" t="s">
        <v>1857</v>
      </c>
      <c r="I2620" s="26" t="s">
        <v>13</v>
      </c>
      <c r="J2620" t="str">
        <f t="shared" si="285"/>
        <v>NP01001Quan hệ công chúng chuyên nghiệp A13</v>
      </c>
      <c r="K2620">
        <f t="shared" si="283"/>
        <v>1</v>
      </c>
      <c r="L2620" t="str">
        <f t="shared" si="286"/>
        <v/>
      </c>
      <c r="M2620" t="str">
        <f t="shared" si="287"/>
        <v>NP01001Quan hệ công chúng chuyên nghiệp A13</v>
      </c>
      <c r="N2620">
        <f t="shared" si="284"/>
        <v>1</v>
      </c>
      <c r="O2620" t="str">
        <f t="shared" si="289"/>
        <v/>
      </c>
      <c r="P2620" t="str">
        <f t="shared" si="288"/>
        <v/>
      </c>
    </row>
    <row r="2621" spans="1:16" ht="33">
      <c r="A2621" s="80" t="s">
        <v>213</v>
      </c>
      <c r="B2621" s="81" t="s">
        <v>30</v>
      </c>
      <c r="C2621" s="80" t="s">
        <v>508</v>
      </c>
      <c r="D2621" s="80">
        <v>2</v>
      </c>
      <c r="E2621" s="80">
        <v>1.5</v>
      </c>
      <c r="F2621" s="80">
        <v>0.5</v>
      </c>
      <c r="G2621" s="80"/>
      <c r="H2621" s="83" t="s">
        <v>1857</v>
      </c>
      <c r="I2621" s="26" t="s">
        <v>13</v>
      </c>
      <c r="J2621" t="str">
        <f t="shared" si="285"/>
        <v>CT01001Quan hệ công chúng chuyên nghiệp A12</v>
      </c>
      <c r="K2621">
        <f t="shared" si="283"/>
        <v>2</v>
      </c>
      <c r="L2621" t="str">
        <f t="shared" si="286"/>
        <v>HK1</v>
      </c>
      <c r="M2621" t="str">
        <f t="shared" si="287"/>
        <v>CT01001Quan hệ công chúng chuyên nghiệp A12</v>
      </c>
      <c r="N2621">
        <f t="shared" si="284"/>
        <v>1</v>
      </c>
      <c r="O2621" t="str">
        <f t="shared" si="289"/>
        <v/>
      </c>
      <c r="P2621" t="str">
        <f t="shared" si="288"/>
        <v>HK1</v>
      </c>
    </row>
    <row r="2622" spans="1:16" ht="33">
      <c r="A2622" s="80" t="s">
        <v>215</v>
      </c>
      <c r="B2622" s="81" t="s">
        <v>33</v>
      </c>
      <c r="C2622" s="80" t="s">
        <v>1435</v>
      </c>
      <c r="D2622" s="80">
        <v>2</v>
      </c>
      <c r="E2622" s="80">
        <v>1.5</v>
      </c>
      <c r="F2622" s="80">
        <v>0.5</v>
      </c>
      <c r="G2622" s="80"/>
      <c r="H2622" s="83" t="s">
        <v>1857</v>
      </c>
      <c r="I2622" s="26" t="s">
        <v>13</v>
      </c>
      <c r="J2622" t="str">
        <f t="shared" si="285"/>
        <v>XD01001Quan hệ công chúng chuyên nghiệp A12</v>
      </c>
      <c r="K2622">
        <f t="shared" si="283"/>
        <v>1</v>
      </c>
      <c r="L2622" t="str">
        <f t="shared" si="286"/>
        <v/>
      </c>
      <c r="M2622" t="str">
        <f t="shared" si="287"/>
        <v>XD01001Quan hệ công chúng chuyên nghiệp A12</v>
      </c>
      <c r="N2622">
        <f t="shared" si="284"/>
        <v>1</v>
      </c>
      <c r="O2622" t="str">
        <f t="shared" si="289"/>
        <v/>
      </c>
      <c r="P2622" t="str">
        <f t="shared" si="288"/>
        <v/>
      </c>
    </row>
    <row r="2623" spans="1:16" ht="33">
      <c r="A2623" s="80" t="s">
        <v>218</v>
      </c>
      <c r="B2623" s="81" t="s">
        <v>36</v>
      </c>
      <c r="C2623" s="80" t="s">
        <v>37</v>
      </c>
      <c r="D2623" s="80">
        <v>2</v>
      </c>
      <c r="E2623" s="80">
        <v>1.5</v>
      </c>
      <c r="F2623" s="80">
        <v>0.5</v>
      </c>
      <c r="G2623" s="80"/>
      <c r="H2623" s="83" t="s">
        <v>1857</v>
      </c>
      <c r="I2623" s="26" t="s">
        <v>13</v>
      </c>
      <c r="J2623" t="str">
        <f t="shared" si="285"/>
        <v>TG01004Quan hệ công chúng chuyên nghiệp A12</v>
      </c>
      <c r="K2623">
        <f t="shared" si="283"/>
        <v>2</v>
      </c>
      <c r="L2623" t="str">
        <f t="shared" si="286"/>
        <v>HK1</v>
      </c>
      <c r="M2623" t="str">
        <f t="shared" si="287"/>
        <v>TG01004Quan hệ công chúng chuyên nghiệp A12</v>
      </c>
      <c r="N2623">
        <f t="shared" si="284"/>
        <v>1</v>
      </c>
      <c r="O2623" t="str">
        <f t="shared" si="289"/>
        <v/>
      </c>
      <c r="P2623" t="str">
        <f t="shared" si="288"/>
        <v>HK1</v>
      </c>
    </row>
    <row r="2624" spans="1:16" ht="33">
      <c r="A2624" s="80" t="s">
        <v>38</v>
      </c>
      <c r="B2624" s="81" t="s">
        <v>71</v>
      </c>
      <c r="C2624" s="80" t="s">
        <v>72</v>
      </c>
      <c r="D2624" s="80">
        <v>2</v>
      </c>
      <c r="E2624" s="80">
        <v>1.5</v>
      </c>
      <c r="F2624" s="80">
        <v>0.5</v>
      </c>
      <c r="G2624" s="80"/>
      <c r="H2624" s="83" t="s">
        <v>1857</v>
      </c>
      <c r="I2624" s="26" t="s">
        <v>73</v>
      </c>
      <c r="J2624" t="str">
        <f t="shared" si="285"/>
        <v>XH01001Quan hệ công chúng chuyên nghiệp A12</v>
      </c>
      <c r="K2624">
        <f t="shared" si="283"/>
        <v>1</v>
      </c>
      <c r="L2624" t="str">
        <f t="shared" si="286"/>
        <v/>
      </c>
      <c r="M2624" t="str">
        <f t="shared" si="287"/>
        <v>XH01001Quan hệ công chúng chuyên nghiệp A12</v>
      </c>
      <c r="N2624">
        <f t="shared" si="284"/>
        <v>1</v>
      </c>
      <c r="O2624" t="str">
        <f t="shared" si="289"/>
        <v/>
      </c>
      <c r="P2624" t="str">
        <f t="shared" si="288"/>
        <v/>
      </c>
    </row>
    <row r="2625" spans="1:16" ht="33">
      <c r="A2625" s="80" t="s">
        <v>41</v>
      </c>
      <c r="B2625" s="81" t="s">
        <v>305</v>
      </c>
      <c r="C2625" s="80" t="s">
        <v>306</v>
      </c>
      <c r="D2625" s="80">
        <v>2</v>
      </c>
      <c r="E2625" s="80">
        <v>1.5</v>
      </c>
      <c r="F2625" s="80">
        <v>0.5</v>
      </c>
      <c r="G2625" s="80"/>
      <c r="H2625" s="83" t="s">
        <v>1857</v>
      </c>
      <c r="I2625" s="26" t="s">
        <v>73</v>
      </c>
      <c r="J2625" t="str">
        <f t="shared" si="285"/>
        <v>QT02552Quan hệ công chúng chuyên nghiệp A12</v>
      </c>
      <c r="K2625">
        <f t="shared" si="283"/>
        <v>1</v>
      </c>
      <c r="L2625" t="str">
        <f t="shared" si="286"/>
        <v/>
      </c>
      <c r="M2625" t="str">
        <f t="shared" si="287"/>
        <v>QT02552Quan hệ công chúng chuyên nghiệp A12</v>
      </c>
      <c r="N2625">
        <f t="shared" si="284"/>
        <v>1</v>
      </c>
      <c r="O2625" t="str">
        <f t="shared" si="289"/>
        <v/>
      </c>
      <c r="P2625" t="str">
        <f t="shared" si="288"/>
        <v/>
      </c>
    </row>
    <row r="2626" spans="1:16" ht="33">
      <c r="A2626" s="80" t="s">
        <v>44</v>
      </c>
      <c r="B2626" s="81" t="s">
        <v>216</v>
      </c>
      <c r="C2626" s="80" t="s">
        <v>217</v>
      </c>
      <c r="D2626" s="80">
        <v>2</v>
      </c>
      <c r="E2626" s="80">
        <v>1.5</v>
      </c>
      <c r="F2626" s="80">
        <v>0.5</v>
      </c>
      <c r="G2626" s="80"/>
      <c r="H2626" s="83" t="s">
        <v>1857</v>
      </c>
      <c r="I2626" s="26" t="s">
        <v>73</v>
      </c>
      <c r="J2626" t="str">
        <f t="shared" si="285"/>
        <v>ĐC01001Quan hệ công chúng chuyên nghiệp A12</v>
      </c>
      <c r="K2626">
        <f t="shared" ref="K2626:K2689" si="290">COUNTIF($J$2:$J$3265,J2626)</f>
        <v>1</v>
      </c>
      <c r="L2626" t="str">
        <f t="shared" si="286"/>
        <v/>
      </c>
      <c r="M2626" t="str">
        <f t="shared" si="287"/>
        <v>ĐC01001Quan hệ công chúng chuyên nghiệp A12</v>
      </c>
      <c r="N2626">
        <f t="shared" ref="N2626:N2689" si="291">COUNTIF(M2626:M5911,M2626)</f>
        <v>1</v>
      </c>
      <c r="O2626" t="str">
        <f t="shared" si="289"/>
        <v/>
      </c>
      <c r="P2626" t="str">
        <f t="shared" si="288"/>
        <v/>
      </c>
    </row>
    <row r="2627" spans="1:16" ht="33">
      <c r="A2627" s="80" t="s">
        <v>47</v>
      </c>
      <c r="B2627" s="81" t="s">
        <v>1553</v>
      </c>
      <c r="C2627" s="80" t="s">
        <v>1554</v>
      </c>
      <c r="D2627" s="80">
        <v>2</v>
      </c>
      <c r="E2627" s="80">
        <v>1.5</v>
      </c>
      <c r="F2627" s="80">
        <v>0.5</v>
      </c>
      <c r="G2627" s="80"/>
      <c r="H2627" s="83" t="s">
        <v>1857</v>
      </c>
      <c r="I2627" s="26" t="s">
        <v>73</v>
      </c>
      <c r="J2627" t="str">
        <f t="shared" ref="J2627:J2690" si="292">CONCATENATE(B2627,H2627,D2627)</f>
        <v>KT01006Quan hệ công chúng chuyên nghiệp A12</v>
      </c>
      <c r="K2627">
        <f t="shared" si="290"/>
        <v>1</v>
      </c>
      <c r="L2627" t="str">
        <f t="shared" ref="L2627:L2690" si="293">IF(K2627=2,"HK1","")</f>
        <v/>
      </c>
      <c r="M2627" t="str">
        <f t="shared" ref="M2627:M2690" si="294">CONCATENATE(B2627,H2627,D2627)</f>
        <v>KT01006Quan hệ công chúng chuyên nghiệp A12</v>
      </c>
      <c r="N2627">
        <f t="shared" si="291"/>
        <v>1</v>
      </c>
      <c r="O2627" t="str">
        <f t="shared" si="289"/>
        <v/>
      </c>
      <c r="P2627" t="str">
        <f t="shared" si="288"/>
        <v/>
      </c>
    </row>
    <row r="2628" spans="1:16" ht="33">
      <c r="A2628" s="80" t="s">
        <v>50</v>
      </c>
      <c r="B2628" s="81" t="s">
        <v>76</v>
      </c>
      <c r="C2628" s="80" t="s">
        <v>299</v>
      </c>
      <c r="D2628" s="80">
        <v>2</v>
      </c>
      <c r="E2628" s="80">
        <v>1.5</v>
      </c>
      <c r="F2628" s="80">
        <v>0.5</v>
      </c>
      <c r="G2628" s="80"/>
      <c r="H2628" s="83" t="s">
        <v>1857</v>
      </c>
      <c r="I2628" s="26" t="s">
        <v>73</v>
      </c>
      <c r="J2628" t="str">
        <f t="shared" si="292"/>
        <v>TT01002Quan hệ công chúng chuyên nghiệp A12</v>
      </c>
      <c r="K2628">
        <f t="shared" si="290"/>
        <v>1</v>
      </c>
      <c r="L2628" t="str">
        <f t="shared" si="293"/>
        <v/>
      </c>
      <c r="M2628" t="str">
        <f t="shared" si="294"/>
        <v>TT01002Quan hệ công chúng chuyên nghiệp A12</v>
      </c>
      <c r="N2628">
        <f t="shared" si="291"/>
        <v>1</v>
      </c>
      <c r="O2628" t="str">
        <f t="shared" si="289"/>
        <v/>
      </c>
      <c r="P2628" t="str">
        <f t="shared" si="288"/>
        <v/>
      </c>
    </row>
    <row r="2629" spans="1:16" ht="33">
      <c r="A2629" s="80" t="s">
        <v>53</v>
      </c>
      <c r="B2629" s="81" t="s">
        <v>1436</v>
      </c>
      <c r="C2629" s="80" t="s">
        <v>1437</v>
      </c>
      <c r="D2629" s="80">
        <v>2</v>
      </c>
      <c r="E2629" s="80">
        <v>1.5</v>
      </c>
      <c r="F2629" s="80">
        <v>0.5</v>
      </c>
      <c r="G2629" s="80"/>
      <c r="H2629" s="83" t="s">
        <v>1857</v>
      </c>
      <c r="I2629" s="26" t="s">
        <v>73</v>
      </c>
      <c r="J2629" t="str">
        <f t="shared" si="292"/>
        <v>ĐC01006Quan hệ công chúng chuyên nghiệp A12</v>
      </c>
      <c r="K2629">
        <f t="shared" si="290"/>
        <v>1</v>
      </c>
      <c r="L2629" t="str">
        <f t="shared" si="293"/>
        <v/>
      </c>
      <c r="M2629" t="str">
        <f t="shared" si="294"/>
        <v>ĐC01006Quan hệ công chúng chuyên nghiệp A12</v>
      </c>
      <c r="N2629">
        <f t="shared" si="291"/>
        <v>1</v>
      </c>
      <c r="O2629" t="str">
        <f t="shared" si="289"/>
        <v/>
      </c>
      <c r="P2629" t="str">
        <f t="shared" si="288"/>
        <v/>
      </c>
    </row>
    <row r="2630" spans="1:16" ht="33">
      <c r="A2630" s="80" t="s">
        <v>56</v>
      </c>
      <c r="B2630" s="81" t="s">
        <v>1555</v>
      </c>
      <c r="C2630" s="80" t="s">
        <v>1359</v>
      </c>
      <c r="D2630" s="80">
        <v>2</v>
      </c>
      <c r="E2630" s="80">
        <v>1.5</v>
      </c>
      <c r="F2630" s="80">
        <v>0.5</v>
      </c>
      <c r="G2630" s="80"/>
      <c r="H2630" s="83" t="s">
        <v>1857</v>
      </c>
      <c r="I2630" s="26" t="s">
        <v>73</v>
      </c>
      <c r="J2630" t="str">
        <f t="shared" si="292"/>
        <v>TG01007Quan hệ công chúng chuyên nghiệp A12</v>
      </c>
      <c r="K2630">
        <f t="shared" si="290"/>
        <v>2</v>
      </c>
      <c r="L2630" t="str">
        <f t="shared" si="293"/>
        <v>HK1</v>
      </c>
      <c r="M2630" t="str">
        <f t="shared" si="294"/>
        <v>TG01007Quan hệ công chúng chuyên nghiệp A12</v>
      </c>
      <c r="N2630">
        <f t="shared" si="291"/>
        <v>1</v>
      </c>
      <c r="O2630" t="str">
        <f t="shared" si="289"/>
        <v/>
      </c>
      <c r="P2630" t="str">
        <f t="shared" si="288"/>
        <v>HK1</v>
      </c>
    </row>
    <row r="2631" spans="1:16" ht="33">
      <c r="A2631" s="80" t="s">
        <v>59</v>
      </c>
      <c r="B2631" s="81" t="s">
        <v>80</v>
      </c>
      <c r="C2631" s="80" t="s">
        <v>1438</v>
      </c>
      <c r="D2631" s="80">
        <v>2</v>
      </c>
      <c r="E2631" s="80">
        <v>1.5</v>
      </c>
      <c r="F2631" s="80">
        <v>0.5</v>
      </c>
      <c r="G2631" s="80"/>
      <c r="H2631" s="83" t="s">
        <v>1857</v>
      </c>
      <c r="I2631" s="26" t="s">
        <v>73</v>
      </c>
      <c r="J2631" t="str">
        <f t="shared" si="292"/>
        <v>QT01001Quan hệ công chúng chuyên nghiệp A12</v>
      </c>
      <c r="K2631">
        <f t="shared" si="290"/>
        <v>1</v>
      </c>
      <c r="L2631" t="str">
        <f t="shared" si="293"/>
        <v/>
      </c>
      <c r="M2631" t="str">
        <f t="shared" si="294"/>
        <v>QT01001Quan hệ công chúng chuyên nghiệp A12</v>
      </c>
      <c r="N2631">
        <f t="shared" si="291"/>
        <v>1</v>
      </c>
      <c r="O2631" t="str">
        <f t="shared" si="289"/>
        <v/>
      </c>
      <c r="P2631" t="str">
        <f t="shared" si="288"/>
        <v/>
      </c>
    </row>
    <row r="2632" spans="1:16" ht="33">
      <c r="A2632" s="80" t="s">
        <v>62</v>
      </c>
      <c r="B2632" s="81" t="s">
        <v>1556</v>
      </c>
      <c r="C2632" s="80" t="s">
        <v>1557</v>
      </c>
      <c r="D2632" s="80">
        <v>2</v>
      </c>
      <c r="E2632" s="80">
        <v>1.5</v>
      </c>
      <c r="F2632" s="80">
        <v>0.5</v>
      </c>
      <c r="G2632" s="80"/>
      <c r="H2632" s="83" t="s">
        <v>1857</v>
      </c>
      <c r="I2632" s="26" t="s">
        <v>73</v>
      </c>
      <c r="J2632" t="str">
        <f t="shared" si="292"/>
        <v>ĐC01004Quan hệ công chúng chuyên nghiệp A12</v>
      </c>
      <c r="K2632">
        <f t="shared" si="290"/>
        <v>1</v>
      </c>
      <c r="L2632" t="str">
        <f t="shared" si="293"/>
        <v/>
      </c>
      <c r="M2632" t="str">
        <f t="shared" si="294"/>
        <v>ĐC01004Quan hệ công chúng chuyên nghiệp A12</v>
      </c>
      <c r="N2632">
        <f t="shared" si="291"/>
        <v>1</v>
      </c>
      <c r="O2632" t="str">
        <f t="shared" si="289"/>
        <v/>
      </c>
      <c r="P2632" t="str">
        <f t="shared" si="288"/>
        <v/>
      </c>
    </row>
    <row r="2633" spans="1:16" ht="33">
      <c r="A2633" s="80" t="s">
        <v>65</v>
      </c>
      <c r="B2633" s="81" t="s">
        <v>82</v>
      </c>
      <c r="C2633" s="80" t="s">
        <v>1558</v>
      </c>
      <c r="D2633" s="80">
        <v>2</v>
      </c>
      <c r="E2633" s="80">
        <v>1.5</v>
      </c>
      <c r="F2633" s="80">
        <v>0.5</v>
      </c>
      <c r="G2633" s="80"/>
      <c r="H2633" s="83" t="s">
        <v>1857</v>
      </c>
      <c r="I2633" s="26" t="s">
        <v>73</v>
      </c>
      <c r="J2633" t="str">
        <f t="shared" si="292"/>
        <v>TT01001Quan hệ công chúng chuyên nghiệp A12</v>
      </c>
      <c r="K2633">
        <f t="shared" si="290"/>
        <v>1</v>
      </c>
      <c r="L2633" t="str">
        <f t="shared" si="293"/>
        <v/>
      </c>
      <c r="M2633" t="str">
        <f t="shared" si="294"/>
        <v>TT01001Quan hệ công chúng chuyên nghiệp A12</v>
      </c>
      <c r="N2633">
        <f t="shared" si="291"/>
        <v>1</v>
      </c>
      <c r="O2633" t="str">
        <f t="shared" si="289"/>
        <v/>
      </c>
      <c r="P2633" t="str">
        <f t="shared" si="288"/>
        <v/>
      </c>
    </row>
    <row r="2634" spans="1:16" ht="33">
      <c r="A2634" s="80" t="s">
        <v>68</v>
      </c>
      <c r="B2634" s="81" t="s">
        <v>39</v>
      </c>
      <c r="C2634" s="80" t="s">
        <v>40</v>
      </c>
      <c r="D2634" s="80">
        <v>3</v>
      </c>
      <c r="E2634" s="80">
        <v>1</v>
      </c>
      <c r="F2634" s="80">
        <v>2</v>
      </c>
      <c r="G2634" s="80"/>
      <c r="H2634" s="83" t="s">
        <v>1857</v>
      </c>
      <c r="I2634" s="26" t="s">
        <v>13</v>
      </c>
      <c r="J2634" t="str">
        <f t="shared" si="292"/>
        <v>ĐC01005Quan hệ công chúng chuyên nghiệp A13</v>
      </c>
      <c r="K2634">
        <f t="shared" si="290"/>
        <v>1</v>
      </c>
      <c r="L2634" t="str">
        <f t="shared" si="293"/>
        <v/>
      </c>
      <c r="M2634" t="str">
        <f t="shared" si="294"/>
        <v>ĐC01005Quan hệ công chúng chuyên nghiệp A13</v>
      </c>
      <c r="N2634">
        <f t="shared" si="291"/>
        <v>2</v>
      </c>
      <c r="O2634" t="str">
        <f t="shared" si="289"/>
        <v>HK2</v>
      </c>
      <c r="P2634" t="str">
        <f t="shared" ref="P2634:P2697" si="295">IF(AND(L2634="HK1",O2634=""),"HK1",IF(AND(L2634="",O2634=""),"",IF(AND(L2634="",O2634="HK2"),"HK2")))</f>
        <v>HK2</v>
      </c>
    </row>
    <row r="2635" spans="1:16" ht="33">
      <c r="A2635" s="80" t="s">
        <v>237</v>
      </c>
      <c r="B2635" s="81" t="s">
        <v>42</v>
      </c>
      <c r="C2635" s="80" t="s">
        <v>43</v>
      </c>
      <c r="D2635" s="80">
        <v>4</v>
      </c>
      <c r="E2635" s="80">
        <v>2</v>
      </c>
      <c r="F2635" s="80">
        <v>2</v>
      </c>
      <c r="G2635" s="80"/>
      <c r="H2635" s="83" t="s">
        <v>1857</v>
      </c>
      <c r="I2635" s="26" t="s">
        <v>13</v>
      </c>
      <c r="J2635" t="str">
        <f t="shared" si="292"/>
        <v>NN01015Quan hệ công chúng chuyên nghiệp A14</v>
      </c>
      <c r="K2635">
        <f t="shared" si="290"/>
        <v>2</v>
      </c>
      <c r="L2635" t="str">
        <f t="shared" si="293"/>
        <v>HK1</v>
      </c>
      <c r="M2635" t="str">
        <f t="shared" si="294"/>
        <v>NN01015Quan hệ công chúng chuyên nghiệp A14</v>
      </c>
      <c r="N2635">
        <f t="shared" si="291"/>
        <v>1</v>
      </c>
      <c r="O2635" t="str">
        <f t="shared" si="289"/>
        <v/>
      </c>
      <c r="P2635" t="str">
        <f t="shared" si="295"/>
        <v>HK1</v>
      </c>
    </row>
    <row r="2636" spans="1:16" ht="33">
      <c r="A2636" s="80" t="s">
        <v>239</v>
      </c>
      <c r="B2636" s="81" t="s">
        <v>45</v>
      </c>
      <c r="C2636" s="80" t="s">
        <v>46</v>
      </c>
      <c r="D2636" s="80">
        <v>4</v>
      </c>
      <c r="E2636" s="80">
        <v>2</v>
      </c>
      <c r="F2636" s="80">
        <v>2</v>
      </c>
      <c r="G2636" s="80"/>
      <c r="H2636" s="83" t="s">
        <v>1857</v>
      </c>
      <c r="I2636" s="26" t="s">
        <v>13</v>
      </c>
      <c r="J2636" t="str">
        <f t="shared" si="292"/>
        <v>NN01016Quan hệ công chúng chuyên nghiệp A14</v>
      </c>
      <c r="K2636">
        <f t="shared" si="290"/>
        <v>1</v>
      </c>
      <c r="L2636" t="str">
        <f t="shared" si="293"/>
        <v/>
      </c>
      <c r="M2636" t="str">
        <f t="shared" si="294"/>
        <v>NN01016Quan hệ công chúng chuyên nghiệp A14</v>
      </c>
      <c r="N2636">
        <f t="shared" si="291"/>
        <v>2</v>
      </c>
      <c r="O2636" t="str">
        <f t="shared" si="289"/>
        <v>HK2</v>
      </c>
      <c r="P2636" t="str">
        <f t="shared" si="295"/>
        <v>HK2</v>
      </c>
    </row>
    <row r="2637" spans="1:16" ht="33">
      <c r="A2637" s="80" t="s">
        <v>241</v>
      </c>
      <c r="B2637" s="81" t="s">
        <v>48</v>
      </c>
      <c r="C2637" s="80" t="s">
        <v>49</v>
      </c>
      <c r="D2637" s="80">
        <v>4</v>
      </c>
      <c r="E2637" s="80">
        <v>2</v>
      </c>
      <c r="F2637" s="80">
        <v>2</v>
      </c>
      <c r="G2637" s="80"/>
      <c r="H2637" s="83" t="s">
        <v>1857</v>
      </c>
      <c r="I2637" s="26" t="s">
        <v>13</v>
      </c>
      <c r="J2637" t="str">
        <f t="shared" si="292"/>
        <v>NN01017Quan hệ công chúng chuyên nghiệp A14</v>
      </c>
      <c r="K2637">
        <f t="shared" si="290"/>
        <v>1</v>
      </c>
      <c r="L2637" t="str">
        <f t="shared" si="293"/>
        <v/>
      </c>
      <c r="M2637" t="str">
        <f t="shared" si="294"/>
        <v>NN01017Quan hệ công chúng chuyên nghiệp A14</v>
      </c>
      <c r="N2637">
        <f t="shared" si="291"/>
        <v>1</v>
      </c>
      <c r="O2637" t="str">
        <f t="shared" si="289"/>
        <v/>
      </c>
      <c r="P2637" t="str">
        <f t="shared" si="295"/>
        <v/>
      </c>
    </row>
    <row r="2638" spans="1:16" ht="33">
      <c r="A2638" s="80" t="s">
        <v>244</v>
      </c>
      <c r="B2638" s="81" t="s">
        <v>967</v>
      </c>
      <c r="C2638" s="80" t="s">
        <v>1559</v>
      </c>
      <c r="D2638" s="80">
        <v>3</v>
      </c>
      <c r="E2638" s="80">
        <v>1.5</v>
      </c>
      <c r="F2638" s="80">
        <v>1.5</v>
      </c>
      <c r="G2638" s="80"/>
      <c r="H2638" s="83" t="s">
        <v>1857</v>
      </c>
      <c r="I2638" s="26" t="s">
        <v>13</v>
      </c>
      <c r="J2638" t="str">
        <f t="shared" si="292"/>
        <v>NN01023Quan hệ công chúng chuyên nghiệp A13</v>
      </c>
      <c r="K2638">
        <f t="shared" si="290"/>
        <v>1</v>
      </c>
      <c r="L2638" t="str">
        <f t="shared" si="293"/>
        <v/>
      </c>
      <c r="M2638" t="str">
        <f t="shared" si="294"/>
        <v>NN01023Quan hệ công chúng chuyên nghiệp A13</v>
      </c>
      <c r="N2638">
        <f t="shared" si="291"/>
        <v>1</v>
      </c>
      <c r="O2638" t="str">
        <f t="shared" si="289"/>
        <v/>
      </c>
      <c r="P2638" t="str">
        <f t="shared" si="295"/>
        <v/>
      </c>
    </row>
    <row r="2639" spans="1:16" ht="33">
      <c r="A2639" s="80" t="s">
        <v>120</v>
      </c>
      <c r="B2639" s="81" t="s">
        <v>51</v>
      </c>
      <c r="C2639" s="80" t="s">
        <v>52</v>
      </c>
      <c r="D2639" s="80">
        <v>4</v>
      </c>
      <c r="E2639" s="80">
        <v>2</v>
      </c>
      <c r="F2639" s="80">
        <v>2</v>
      </c>
      <c r="G2639" s="80"/>
      <c r="H2639" s="83" t="s">
        <v>1857</v>
      </c>
      <c r="I2639" s="26" t="s">
        <v>13</v>
      </c>
      <c r="J2639" t="str">
        <f t="shared" si="292"/>
        <v>NN01019Quan hệ công chúng chuyên nghiệp A14</v>
      </c>
      <c r="K2639">
        <f t="shared" si="290"/>
        <v>1</v>
      </c>
      <c r="L2639" t="str">
        <f t="shared" si="293"/>
        <v/>
      </c>
      <c r="M2639" t="str">
        <f t="shared" si="294"/>
        <v>NN01019Quan hệ công chúng chuyên nghiệp A14</v>
      </c>
      <c r="N2639">
        <f t="shared" si="291"/>
        <v>1</v>
      </c>
      <c r="O2639" t="str">
        <f t="shared" si="289"/>
        <v/>
      </c>
      <c r="P2639" t="str">
        <f t="shared" si="295"/>
        <v/>
      </c>
    </row>
    <row r="2640" spans="1:16" ht="33">
      <c r="A2640" s="80" t="s">
        <v>123</v>
      </c>
      <c r="B2640" s="81" t="s">
        <v>54</v>
      </c>
      <c r="C2640" s="80" t="s">
        <v>55</v>
      </c>
      <c r="D2640" s="80">
        <v>4</v>
      </c>
      <c r="E2640" s="80">
        <v>2</v>
      </c>
      <c r="F2640" s="80">
        <v>2</v>
      </c>
      <c r="G2640" s="80"/>
      <c r="H2640" s="83" t="s">
        <v>1857</v>
      </c>
      <c r="I2640" s="26" t="s">
        <v>13</v>
      </c>
      <c r="J2640" t="str">
        <f t="shared" si="292"/>
        <v>NN01020Quan hệ công chúng chuyên nghiệp A14</v>
      </c>
      <c r="K2640">
        <f t="shared" si="290"/>
        <v>1</v>
      </c>
      <c r="L2640" t="str">
        <f t="shared" si="293"/>
        <v/>
      </c>
      <c r="M2640" t="str">
        <f t="shared" si="294"/>
        <v>NN01020Quan hệ công chúng chuyên nghiệp A14</v>
      </c>
      <c r="N2640">
        <f t="shared" si="291"/>
        <v>2</v>
      </c>
      <c r="O2640" t="str">
        <f t="shared" ref="O2640:O2703" si="296">IF(OR(N2640=2,N2640=3),"HK2","")</f>
        <v>HK2</v>
      </c>
      <c r="P2640" t="str">
        <f t="shared" si="295"/>
        <v>HK2</v>
      </c>
    </row>
    <row r="2641" spans="1:16" ht="33">
      <c r="A2641" s="80" t="s">
        <v>126</v>
      </c>
      <c r="B2641" s="81" t="s">
        <v>57</v>
      </c>
      <c r="C2641" s="80" t="s">
        <v>58</v>
      </c>
      <c r="D2641" s="80">
        <v>4</v>
      </c>
      <c r="E2641" s="80">
        <v>2</v>
      </c>
      <c r="F2641" s="80">
        <v>2</v>
      </c>
      <c r="G2641" s="80"/>
      <c r="H2641" s="83" t="s">
        <v>1857</v>
      </c>
      <c r="I2641" s="26" t="s">
        <v>13</v>
      </c>
      <c r="J2641" t="str">
        <f t="shared" si="292"/>
        <v>NN01021Quan hệ công chúng chuyên nghiệp A14</v>
      </c>
      <c r="K2641">
        <f t="shared" si="290"/>
        <v>1</v>
      </c>
      <c r="L2641" t="str">
        <f t="shared" si="293"/>
        <v/>
      </c>
      <c r="M2641" t="str">
        <f t="shared" si="294"/>
        <v>NN01021Quan hệ công chúng chuyên nghiệp A14</v>
      </c>
      <c r="N2641">
        <f t="shared" si="291"/>
        <v>1</v>
      </c>
      <c r="O2641" t="str">
        <f t="shared" si="296"/>
        <v/>
      </c>
      <c r="P2641" t="str">
        <f t="shared" si="295"/>
        <v/>
      </c>
    </row>
    <row r="2642" spans="1:16" ht="33">
      <c r="A2642" s="80" t="s">
        <v>129</v>
      </c>
      <c r="B2642" s="81" t="s">
        <v>969</v>
      </c>
      <c r="C2642" s="80" t="s">
        <v>1560</v>
      </c>
      <c r="D2642" s="80">
        <v>3</v>
      </c>
      <c r="E2642" s="80">
        <v>1.5</v>
      </c>
      <c r="F2642" s="80">
        <v>1.5</v>
      </c>
      <c r="G2642" s="80"/>
      <c r="H2642" s="83" t="s">
        <v>1857</v>
      </c>
      <c r="I2642" s="26" t="s">
        <v>13</v>
      </c>
      <c r="J2642" t="str">
        <f t="shared" si="292"/>
        <v>NN01024Quan hệ công chúng chuyên nghiệp A13</v>
      </c>
      <c r="K2642">
        <f t="shared" si="290"/>
        <v>1</v>
      </c>
      <c r="L2642" t="str">
        <f t="shared" si="293"/>
        <v/>
      </c>
      <c r="M2642" t="str">
        <f t="shared" si="294"/>
        <v>NN01024Quan hệ công chúng chuyên nghiệp A13</v>
      </c>
      <c r="N2642">
        <f t="shared" si="291"/>
        <v>1</v>
      </c>
      <c r="O2642" t="str">
        <f t="shared" si="296"/>
        <v/>
      </c>
      <c r="P2642" t="str">
        <f t="shared" si="295"/>
        <v/>
      </c>
    </row>
    <row r="2643" spans="1:16" ht="33">
      <c r="A2643" s="80" t="s">
        <v>254</v>
      </c>
      <c r="B2643" s="81" t="s">
        <v>221</v>
      </c>
      <c r="C2643" s="80" t="s">
        <v>222</v>
      </c>
      <c r="D2643" s="80">
        <v>3</v>
      </c>
      <c r="E2643" s="80">
        <v>1.5</v>
      </c>
      <c r="F2643" s="80">
        <v>1.5</v>
      </c>
      <c r="G2643" s="80"/>
      <c r="H2643" s="83" t="s">
        <v>1857</v>
      </c>
      <c r="I2643" s="26" t="s">
        <v>13</v>
      </c>
      <c r="J2643" t="str">
        <f t="shared" si="292"/>
        <v>BC02801Quan hệ công chúng chuyên nghiệp A13</v>
      </c>
      <c r="K2643">
        <f t="shared" si="290"/>
        <v>1</v>
      </c>
      <c r="L2643" t="str">
        <f t="shared" si="293"/>
        <v/>
      </c>
      <c r="M2643" t="str">
        <f t="shared" si="294"/>
        <v>BC02801Quan hệ công chúng chuyên nghiệp A13</v>
      </c>
      <c r="N2643">
        <f t="shared" si="291"/>
        <v>1</v>
      </c>
      <c r="O2643" t="str">
        <f t="shared" si="296"/>
        <v/>
      </c>
      <c r="P2643" t="str">
        <f t="shared" si="295"/>
        <v/>
      </c>
    </row>
    <row r="2644" spans="1:16" ht="33">
      <c r="A2644" s="80" t="s">
        <v>257</v>
      </c>
      <c r="B2644" s="81" t="s">
        <v>223</v>
      </c>
      <c r="C2644" s="80" t="s">
        <v>224</v>
      </c>
      <c r="D2644" s="80">
        <v>3</v>
      </c>
      <c r="E2644" s="80">
        <v>1.5</v>
      </c>
      <c r="F2644" s="80">
        <v>1.5</v>
      </c>
      <c r="G2644" s="80"/>
      <c r="H2644" s="83" t="s">
        <v>1857</v>
      </c>
      <c r="I2644" s="26" t="s">
        <v>13</v>
      </c>
      <c r="J2644" t="str">
        <f t="shared" si="292"/>
        <v>PT02306Quan hệ công chúng chuyên nghiệp A13</v>
      </c>
      <c r="K2644">
        <f t="shared" si="290"/>
        <v>1</v>
      </c>
      <c r="L2644" t="str">
        <f t="shared" si="293"/>
        <v/>
      </c>
      <c r="M2644" t="str">
        <f t="shared" si="294"/>
        <v>PT02306Quan hệ công chúng chuyên nghiệp A13</v>
      </c>
      <c r="N2644">
        <f t="shared" si="291"/>
        <v>2</v>
      </c>
      <c r="O2644" t="str">
        <f t="shared" si="296"/>
        <v>HK2</v>
      </c>
      <c r="P2644" t="str">
        <f t="shared" si="295"/>
        <v>HK2</v>
      </c>
    </row>
    <row r="2645" spans="1:16" ht="33">
      <c r="A2645" s="80" t="s">
        <v>260</v>
      </c>
      <c r="B2645" s="81" t="s">
        <v>1561</v>
      </c>
      <c r="C2645" s="80" t="s">
        <v>1562</v>
      </c>
      <c r="D2645" s="80">
        <v>3</v>
      </c>
      <c r="E2645" s="80">
        <v>1.5</v>
      </c>
      <c r="F2645" s="80">
        <v>1.5</v>
      </c>
      <c r="G2645" s="80"/>
      <c r="H2645" s="83" t="s">
        <v>1857</v>
      </c>
      <c r="I2645" s="26" t="s">
        <v>13</v>
      </c>
      <c r="J2645" t="str">
        <f t="shared" si="292"/>
        <v>BC02115Quan hệ công chúng chuyên nghiệp A13</v>
      </c>
      <c r="K2645">
        <f t="shared" si="290"/>
        <v>1</v>
      </c>
      <c r="L2645" t="str">
        <f t="shared" si="293"/>
        <v/>
      </c>
      <c r="M2645" t="str">
        <f t="shared" si="294"/>
        <v>BC02115Quan hệ công chúng chuyên nghiệp A13</v>
      </c>
      <c r="N2645">
        <f t="shared" si="291"/>
        <v>1</v>
      </c>
      <c r="O2645" t="str">
        <f t="shared" si="296"/>
        <v/>
      </c>
      <c r="P2645" t="str">
        <f t="shared" si="295"/>
        <v/>
      </c>
    </row>
    <row r="2646" spans="1:16" ht="33">
      <c r="A2646" s="80" t="s">
        <v>261</v>
      </c>
      <c r="B2646" s="81" t="s">
        <v>1563</v>
      </c>
      <c r="C2646" s="80" t="s">
        <v>1564</v>
      </c>
      <c r="D2646" s="80">
        <v>3</v>
      </c>
      <c r="E2646" s="80">
        <v>1.5</v>
      </c>
      <c r="F2646" s="80">
        <v>1.5</v>
      </c>
      <c r="G2646" s="80"/>
      <c r="H2646" s="83" t="s">
        <v>1857</v>
      </c>
      <c r="I2646" s="26" t="s">
        <v>13</v>
      </c>
      <c r="J2646" t="str">
        <f t="shared" si="292"/>
        <v>QQ02101Quan hệ công chúng chuyên nghiệp A13</v>
      </c>
      <c r="K2646">
        <f t="shared" si="290"/>
        <v>2</v>
      </c>
      <c r="L2646" t="str">
        <f t="shared" si="293"/>
        <v>HK1</v>
      </c>
      <c r="M2646" t="str">
        <f t="shared" si="294"/>
        <v>QQ02101Quan hệ công chúng chuyên nghiệp A13</v>
      </c>
      <c r="N2646">
        <f t="shared" si="291"/>
        <v>1</v>
      </c>
      <c r="O2646" t="str">
        <f t="shared" si="296"/>
        <v/>
      </c>
      <c r="P2646" t="str">
        <f t="shared" si="295"/>
        <v>HK1</v>
      </c>
    </row>
    <row r="2647" spans="1:16" ht="33">
      <c r="A2647" s="80" t="s">
        <v>202</v>
      </c>
      <c r="B2647" s="81" t="s">
        <v>1858</v>
      </c>
      <c r="C2647" s="80" t="s">
        <v>1859</v>
      </c>
      <c r="D2647" s="80">
        <v>3</v>
      </c>
      <c r="E2647" s="80">
        <v>2</v>
      </c>
      <c r="F2647" s="80">
        <v>1</v>
      </c>
      <c r="G2647" s="81"/>
      <c r="H2647" s="83" t="s">
        <v>1857</v>
      </c>
      <c r="I2647" s="26" t="s">
        <v>73</v>
      </c>
      <c r="J2647" t="str">
        <f t="shared" si="292"/>
        <v>QQ02601Quan hệ công chúng chuyên nghiệp A13</v>
      </c>
      <c r="K2647">
        <f t="shared" si="290"/>
        <v>1</v>
      </c>
      <c r="L2647" t="str">
        <f t="shared" si="293"/>
        <v/>
      </c>
      <c r="M2647" t="str">
        <f t="shared" si="294"/>
        <v>QQ02601Quan hệ công chúng chuyên nghiệp A13</v>
      </c>
      <c r="N2647">
        <f t="shared" si="291"/>
        <v>2</v>
      </c>
      <c r="O2647" t="str">
        <f t="shared" si="296"/>
        <v>HK2</v>
      </c>
      <c r="P2647" t="str">
        <f t="shared" si="295"/>
        <v>HK2</v>
      </c>
    </row>
    <row r="2648" spans="1:16" ht="33">
      <c r="A2648" s="80" t="s">
        <v>203</v>
      </c>
      <c r="B2648" s="81" t="s">
        <v>1860</v>
      </c>
      <c r="C2648" s="80" t="s">
        <v>1861</v>
      </c>
      <c r="D2648" s="80">
        <v>3</v>
      </c>
      <c r="E2648" s="80">
        <v>2</v>
      </c>
      <c r="F2648" s="80">
        <v>1</v>
      </c>
      <c r="G2648" s="81"/>
      <c r="H2648" s="83" t="s">
        <v>1857</v>
      </c>
      <c r="I2648" s="26" t="s">
        <v>73</v>
      </c>
      <c r="J2648" t="str">
        <f t="shared" si="292"/>
        <v>QQ02504Quan hệ công chúng chuyên nghiệp A13</v>
      </c>
      <c r="K2648">
        <f t="shared" si="290"/>
        <v>1</v>
      </c>
      <c r="L2648" t="str">
        <f t="shared" si="293"/>
        <v/>
      </c>
      <c r="M2648" t="str">
        <f t="shared" si="294"/>
        <v>QQ02504Quan hệ công chúng chuyên nghiệp A13</v>
      </c>
      <c r="N2648">
        <f t="shared" si="291"/>
        <v>1</v>
      </c>
      <c r="O2648" t="str">
        <f t="shared" si="296"/>
        <v/>
      </c>
      <c r="P2648" t="str">
        <f t="shared" si="295"/>
        <v/>
      </c>
    </row>
    <row r="2649" spans="1:16" ht="33">
      <c r="A2649" s="80" t="s">
        <v>204</v>
      </c>
      <c r="B2649" s="81" t="s">
        <v>1862</v>
      </c>
      <c r="C2649" s="80" t="s">
        <v>1863</v>
      </c>
      <c r="D2649" s="80">
        <v>3</v>
      </c>
      <c r="E2649" s="80">
        <v>2</v>
      </c>
      <c r="F2649" s="80">
        <v>1</v>
      </c>
      <c r="G2649" s="81"/>
      <c r="H2649" s="83" t="s">
        <v>1857</v>
      </c>
      <c r="I2649" s="26" t="s">
        <v>73</v>
      </c>
      <c r="J2649" t="str">
        <f t="shared" si="292"/>
        <v>QQ02602Quan hệ công chúng chuyên nghiệp A13</v>
      </c>
      <c r="K2649">
        <f t="shared" si="290"/>
        <v>1</v>
      </c>
      <c r="L2649" t="str">
        <f t="shared" si="293"/>
        <v/>
      </c>
      <c r="M2649" t="str">
        <f t="shared" si="294"/>
        <v>QQ02602Quan hệ công chúng chuyên nghiệp A13</v>
      </c>
      <c r="N2649">
        <f t="shared" si="291"/>
        <v>1</v>
      </c>
      <c r="O2649" t="str">
        <f t="shared" si="296"/>
        <v/>
      </c>
      <c r="P2649" t="str">
        <f t="shared" si="295"/>
        <v/>
      </c>
    </row>
    <row r="2650" spans="1:16" ht="33">
      <c r="A2650" s="80" t="s">
        <v>205</v>
      </c>
      <c r="B2650" s="81" t="s">
        <v>1864</v>
      </c>
      <c r="C2650" s="80" t="s">
        <v>1865</v>
      </c>
      <c r="D2650" s="80">
        <v>3</v>
      </c>
      <c r="E2650" s="80">
        <v>2</v>
      </c>
      <c r="F2650" s="80">
        <v>1</v>
      </c>
      <c r="G2650" s="81"/>
      <c r="H2650" s="83" t="s">
        <v>1857</v>
      </c>
      <c r="I2650" s="26" t="s">
        <v>73</v>
      </c>
      <c r="J2650" t="str">
        <f t="shared" si="292"/>
        <v>QQ02603Quan hệ công chúng chuyên nghiệp A13</v>
      </c>
      <c r="K2650">
        <f t="shared" si="290"/>
        <v>1</v>
      </c>
      <c r="L2650" t="str">
        <f t="shared" si="293"/>
        <v/>
      </c>
      <c r="M2650" t="str">
        <f t="shared" si="294"/>
        <v>QQ02603Quan hệ công chúng chuyên nghiệp A13</v>
      </c>
      <c r="N2650">
        <f t="shared" si="291"/>
        <v>1</v>
      </c>
      <c r="O2650" t="str">
        <f t="shared" si="296"/>
        <v/>
      </c>
      <c r="P2650" t="str">
        <f t="shared" si="295"/>
        <v/>
      </c>
    </row>
    <row r="2651" spans="1:16" ht="33">
      <c r="A2651" s="80" t="s">
        <v>208</v>
      </c>
      <c r="B2651" s="81" t="s">
        <v>1866</v>
      </c>
      <c r="C2651" s="80" t="s">
        <v>1867</v>
      </c>
      <c r="D2651" s="80">
        <v>3</v>
      </c>
      <c r="E2651" s="80">
        <v>2</v>
      </c>
      <c r="F2651" s="80">
        <v>1</v>
      </c>
      <c r="G2651" s="81"/>
      <c r="H2651" s="83" t="s">
        <v>1857</v>
      </c>
      <c r="I2651" s="26" t="s">
        <v>73</v>
      </c>
      <c r="J2651" t="str">
        <f t="shared" si="292"/>
        <v>QQ02604Quan hệ công chúng chuyên nghiệp A13</v>
      </c>
      <c r="K2651">
        <f t="shared" si="290"/>
        <v>1</v>
      </c>
      <c r="L2651" t="str">
        <f t="shared" si="293"/>
        <v/>
      </c>
      <c r="M2651" t="str">
        <f t="shared" si="294"/>
        <v>QQ02604Quan hệ công chúng chuyên nghiệp A13</v>
      </c>
      <c r="N2651">
        <f t="shared" si="291"/>
        <v>1</v>
      </c>
      <c r="O2651" t="str">
        <f t="shared" si="296"/>
        <v/>
      </c>
      <c r="P2651" t="str">
        <f t="shared" si="295"/>
        <v/>
      </c>
    </row>
    <row r="2652" spans="1:16" ht="33">
      <c r="A2652" s="80" t="s">
        <v>211</v>
      </c>
      <c r="B2652" s="81" t="s">
        <v>1868</v>
      </c>
      <c r="C2652" s="80" t="s">
        <v>1869</v>
      </c>
      <c r="D2652" s="80">
        <v>3</v>
      </c>
      <c r="E2652" s="80">
        <v>2</v>
      </c>
      <c r="F2652" s="80">
        <v>1</v>
      </c>
      <c r="G2652" s="81"/>
      <c r="H2652" s="83" t="s">
        <v>1857</v>
      </c>
      <c r="I2652" s="26" t="s">
        <v>73</v>
      </c>
      <c r="J2652" t="str">
        <f t="shared" si="292"/>
        <v>QQ02605Quan hệ công chúng chuyên nghiệp A13</v>
      </c>
      <c r="K2652">
        <f t="shared" si="290"/>
        <v>1</v>
      </c>
      <c r="L2652" t="str">
        <f t="shared" si="293"/>
        <v/>
      </c>
      <c r="M2652" t="str">
        <f t="shared" si="294"/>
        <v>QQ02605Quan hệ công chúng chuyên nghiệp A13</v>
      </c>
      <c r="N2652">
        <f t="shared" si="291"/>
        <v>1</v>
      </c>
      <c r="O2652" t="str">
        <f t="shared" si="296"/>
        <v/>
      </c>
      <c r="P2652" t="str">
        <f t="shared" si="295"/>
        <v/>
      </c>
    </row>
    <row r="2653" spans="1:16" ht="33">
      <c r="A2653" s="80" t="s">
        <v>213</v>
      </c>
      <c r="B2653" s="81" t="s">
        <v>1870</v>
      </c>
      <c r="C2653" s="80" t="s">
        <v>1871</v>
      </c>
      <c r="D2653" s="80">
        <v>3</v>
      </c>
      <c r="E2653" s="80">
        <v>1.5</v>
      </c>
      <c r="F2653" s="80">
        <v>1.5</v>
      </c>
      <c r="G2653" s="81"/>
      <c r="H2653" s="83" t="s">
        <v>1857</v>
      </c>
      <c r="I2653" s="26" t="s">
        <v>13</v>
      </c>
      <c r="J2653" t="str">
        <f t="shared" si="292"/>
        <v>QQ03459Quan hệ công chúng chuyên nghiệp A13</v>
      </c>
      <c r="K2653">
        <f t="shared" si="290"/>
        <v>1</v>
      </c>
      <c r="L2653" t="str">
        <f t="shared" si="293"/>
        <v/>
      </c>
      <c r="M2653" t="str">
        <f t="shared" si="294"/>
        <v>QQ03459Quan hệ công chúng chuyên nghiệp A13</v>
      </c>
      <c r="N2653">
        <f t="shared" si="291"/>
        <v>1</v>
      </c>
      <c r="O2653" t="str">
        <f t="shared" si="296"/>
        <v/>
      </c>
      <c r="P2653" t="str">
        <f t="shared" si="295"/>
        <v/>
      </c>
    </row>
    <row r="2654" spans="1:16" ht="33">
      <c r="A2654" s="80" t="s">
        <v>215</v>
      </c>
      <c r="B2654" s="81" t="s">
        <v>1872</v>
      </c>
      <c r="C2654" s="80" t="s">
        <v>1873</v>
      </c>
      <c r="D2654" s="80">
        <v>3</v>
      </c>
      <c r="E2654" s="80">
        <v>2</v>
      </c>
      <c r="F2654" s="80">
        <v>1</v>
      </c>
      <c r="G2654" s="81"/>
      <c r="H2654" s="83" t="s">
        <v>1857</v>
      </c>
      <c r="I2654" s="26" t="s">
        <v>13</v>
      </c>
      <c r="J2654" t="str">
        <f t="shared" si="292"/>
        <v>QQ02453Quan hệ công chúng chuyên nghiệp A13</v>
      </c>
      <c r="K2654">
        <f t="shared" si="290"/>
        <v>1</v>
      </c>
      <c r="L2654" t="str">
        <f t="shared" si="293"/>
        <v/>
      </c>
      <c r="M2654" t="str">
        <f t="shared" si="294"/>
        <v>QQ02453Quan hệ công chúng chuyên nghiệp A13</v>
      </c>
      <c r="N2654">
        <f t="shared" si="291"/>
        <v>1</v>
      </c>
      <c r="O2654" t="str">
        <f t="shared" si="296"/>
        <v/>
      </c>
      <c r="P2654" t="str">
        <f t="shared" si="295"/>
        <v/>
      </c>
    </row>
    <row r="2655" spans="1:16" ht="33">
      <c r="A2655" s="80" t="s">
        <v>218</v>
      </c>
      <c r="B2655" s="81" t="s">
        <v>1874</v>
      </c>
      <c r="C2655" s="80" t="s">
        <v>1875</v>
      </c>
      <c r="D2655" s="80">
        <v>3</v>
      </c>
      <c r="E2655" s="80">
        <v>1.5</v>
      </c>
      <c r="F2655" s="80">
        <v>1.5</v>
      </c>
      <c r="G2655" s="81"/>
      <c r="H2655" s="83" t="s">
        <v>1857</v>
      </c>
      <c r="I2655" s="26" t="s">
        <v>13</v>
      </c>
      <c r="J2655" t="str">
        <f t="shared" si="292"/>
        <v>QQ02456Quan hệ công chúng chuyên nghiệp A13</v>
      </c>
      <c r="K2655">
        <f t="shared" si="290"/>
        <v>1</v>
      </c>
      <c r="L2655" t="str">
        <f t="shared" si="293"/>
        <v/>
      </c>
      <c r="M2655" t="str">
        <f t="shared" si="294"/>
        <v>QQ02456Quan hệ công chúng chuyên nghiệp A13</v>
      </c>
      <c r="N2655">
        <f t="shared" si="291"/>
        <v>1</v>
      </c>
      <c r="O2655" t="str">
        <f t="shared" si="296"/>
        <v/>
      </c>
      <c r="P2655" t="str">
        <f t="shared" si="295"/>
        <v/>
      </c>
    </row>
    <row r="2656" spans="1:16" ht="33">
      <c r="A2656" s="80" t="s">
        <v>38</v>
      </c>
      <c r="B2656" s="81" t="s">
        <v>1876</v>
      </c>
      <c r="C2656" s="80" t="s">
        <v>1119</v>
      </c>
      <c r="D2656" s="80">
        <v>3</v>
      </c>
      <c r="E2656" s="80">
        <v>1.5</v>
      </c>
      <c r="F2656" s="80">
        <v>1.5</v>
      </c>
      <c r="G2656" s="81"/>
      <c r="H2656" s="83" t="s">
        <v>1857</v>
      </c>
      <c r="I2656" s="26" t="s">
        <v>13</v>
      </c>
      <c r="J2656" t="str">
        <f t="shared" si="292"/>
        <v>QQ03477Quan hệ công chúng chuyên nghiệp A13</v>
      </c>
      <c r="K2656">
        <f t="shared" si="290"/>
        <v>1</v>
      </c>
      <c r="L2656" t="str">
        <f t="shared" si="293"/>
        <v/>
      </c>
      <c r="M2656" t="str">
        <f t="shared" si="294"/>
        <v>QQ03477Quan hệ công chúng chuyên nghiệp A13</v>
      </c>
      <c r="N2656">
        <f t="shared" si="291"/>
        <v>1</v>
      </c>
      <c r="O2656" t="str">
        <f t="shared" si="296"/>
        <v/>
      </c>
      <c r="P2656" t="str">
        <f t="shared" si="295"/>
        <v/>
      </c>
    </row>
    <row r="2657" spans="1:16" ht="33">
      <c r="A2657" s="80" t="s">
        <v>41</v>
      </c>
      <c r="B2657" s="81" t="s">
        <v>1711</v>
      </c>
      <c r="C2657" s="80" t="s">
        <v>1712</v>
      </c>
      <c r="D2657" s="80">
        <v>3</v>
      </c>
      <c r="E2657" s="80">
        <v>1.5</v>
      </c>
      <c r="F2657" s="80">
        <v>1.5</v>
      </c>
      <c r="G2657" s="81"/>
      <c r="H2657" s="83" t="s">
        <v>1857</v>
      </c>
      <c r="I2657" s="26" t="s">
        <v>13</v>
      </c>
      <c r="J2657" t="str">
        <f t="shared" si="292"/>
        <v>QQ02607Quan hệ công chúng chuyên nghiệp A13</v>
      </c>
      <c r="K2657">
        <f t="shared" si="290"/>
        <v>1</v>
      </c>
      <c r="L2657" t="str">
        <f t="shared" si="293"/>
        <v/>
      </c>
      <c r="M2657" t="str">
        <f t="shared" si="294"/>
        <v>QQ02607Quan hệ công chúng chuyên nghiệp A13</v>
      </c>
      <c r="N2657">
        <f t="shared" si="291"/>
        <v>1</v>
      </c>
      <c r="O2657" t="str">
        <f t="shared" si="296"/>
        <v/>
      </c>
      <c r="P2657" t="str">
        <f t="shared" si="295"/>
        <v/>
      </c>
    </row>
    <row r="2658" spans="1:16" ht="33">
      <c r="A2658" s="80" t="s">
        <v>44</v>
      </c>
      <c r="B2658" s="81" t="s">
        <v>1877</v>
      </c>
      <c r="C2658" s="80" t="s">
        <v>125</v>
      </c>
      <c r="D2658" s="80">
        <v>2</v>
      </c>
      <c r="E2658" s="80">
        <v>0.5</v>
      </c>
      <c r="F2658" s="80">
        <v>1.5</v>
      </c>
      <c r="G2658" s="81"/>
      <c r="H2658" s="83" t="s">
        <v>1857</v>
      </c>
      <c r="I2658" s="26" t="s">
        <v>13</v>
      </c>
      <c r="J2658" t="str">
        <f t="shared" si="292"/>
        <v>QQ02608Quan hệ công chúng chuyên nghiệp A12</v>
      </c>
      <c r="K2658">
        <f t="shared" si="290"/>
        <v>1</v>
      </c>
      <c r="L2658" t="str">
        <f t="shared" si="293"/>
        <v/>
      </c>
      <c r="M2658" t="str">
        <f t="shared" si="294"/>
        <v>QQ02608Quan hệ công chúng chuyên nghiệp A12</v>
      </c>
      <c r="N2658">
        <f t="shared" si="291"/>
        <v>1</v>
      </c>
      <c r="O2658" t="str">
        <f t="shared" si="296"/>
        <v/>
      </c>
      <c r="P2658" t="str">
        <f t="shared" si="295"/>
        <v/>
      </c>
    </row>
    <row r="2659" spans="1:16" ht="33">
      <c r="A2659" s="80" t="s">
        <v>47</v>
      </c>
      <c r="B2659" s="81" t="s">
        <v>1878</v>
      </c>
      <c r="C2659" s="80" t="s">
        <v>128</v>
      </c>
      <c r="D2659" s="80">
        <v>3</v>
      </c>
      <c r="E2659" s="80">
        <v>0.5</v>
      </c>
      <c r="F2659" s="80">
        <v>2.5</v>
      </c>
      <c r="G2659" s="81"/>
      <c r="H2659" s="83" t="s">
        <v>1857</v>
      </c>
      <c r="I2659" s="26" t="s">
        <v>13</v>
      </c>
      <c r="J2659" t="str">
        <f t="shared" si="292"/>
        <v>QQ03480Quan hệ công chúng chuyên nghiệp A13</v>
      </c>
      <c r="K2659">
        <f t="shared" si="290"/>
        <v>1</v>
      </c>
      <c r="L2659" t="str">
        <f t="shared" si="293"/>
        <v/>
      </c>
      <c r="M2659" t="str">
        <f t="shared" si="294"/>
        <v>QQ03480Quan hệ công chúng chuyên nghiệp A13</v>
      </c>
      <c r="N2659">
        <f t="shared" si="291"/>
        <v>1</v>
      </c>
      <c r="O2659" t="str">
        <f t="shared" si="296"/>
        <v/>
      </c>
      <c r="P2659" t="str">
        <f t="shared" si="295"/>
        <v/>
      </c>
    </row>
    <row r="2660" spans="1:16" ht="33">
      <c r="A2660" s="80" t="s">
        <v>50</v>
      </c>
      <c r="B2660" s="81" t="s">
        <v>1879</v>
      </c>
      <c r="C2660" s="80" t="s">
        <v>1880</v>
      </c>
      <c r="D2660" s="80">
        <v>3</v>
      </c>
      <c r="E2660" s="80">
        <v>1.5</v>
      </c>
      <c r="F2660" s="80">
        <v>1.5</v>
      </c>
      <c r="G2660" s="81"/>
      <c r="H2660" s="109" t="s">
        <v>1857</v>
      </c>
      <c r="I2660" s="26" t="s">
        <v>73</v>
      </c>
      <c r="J2660" t="str">
        <f t="shared" si="292"/>
        <v>QQ02609Quan hệ công chúng chuyên nghiệp A13</v>
      </c>
      <c r="K2660">
        <f t="shared" si="290"/>
        <v>1</v>
      </c>
      <c r="L2660" t="str">
        <f t="shared" si="293"/>
        <v/>
      </c>
      <c r="M2660" t="str">
        <f t="shared" si="294"/>
        <v>QQ02609Quan hệ công chúng chuyên nghiệp A13</v>
      </c>
      <c r="N2660">
        <f t="shared" si="291"/>
        <v>1</v>
      </c>
      <c r="O2660" t="str">
        <f t="shared" si="296"/>
        <v/>
      </c>
      <c r="P2660" t="str">
        <f t="shared" si="295"/>
        <v/>
      </c>
    </row>
    <row r="2661" spans="1:16" ht="33">
      <c r="A2661" s="80" t="s">
        <v>53</v>
      </c>
      <c r="B2661" s="81" t="s">
        <v>1881</v>
      </c>
      <c r="C2661" s="80" t="s">
        <v>1882</v>
      </c>
      <c r="D2661" s="80">
        <v>3</v>
      </c>
      <c r="E2661" s="80">
        <v>1</v>
      </c>
      <c r="F2661" s="80">
        <v>2</v>
      </c>
      <c r="G2661" s="81"/>
      <c r="H2661" s="83" t="s">
        <v>1857</v>
      </c>
      <c r="I2661" s="26" t="s">
        <v>73</v>
      </c>
      <c r="J2661" t="str">
        <f t="shared" si="292"/>
        <v>QQ03472Quan hệ công chúng chuyên nghiệp A13</v>
      </c>
      <c r="K2661">
        <f t="shared" si="290"/>
        <v>1</v>
      </c>
      <c r="L2661" t="str">
        <f t="shared" si="293"/>
        <v/>
      </c>
      <c r="M2661" t="str">
        <f t="shared" si="294"/>
        <v>QQ03472Quan hệ công chúng chuyên nghiệp A13</v>
      </c>
      <c r="N2661">
        <f t="shared" si="291"/>
        <v>1</v>
      </c>
      <c r="O2661" t="str">
        <f t="shared" si="296"/>
        <v/>
      </c>
      <c r="P2661" t="str">
        <f t="shared" si="295"/>
        <v/>
      </c>
    </row>
    <row r="2662" spans="1:16" ht="33">
      <c r="A2662" s="80" t="s">
        <v>56</v>
      </c>
      <c r="B2662" s="81" t="s">
        <v>1883</v>
      </c>
      <c r="C2662" s="80" t="s">
        <v>1884</v>
      </c>
      <c r="D2662" s="80">
        <v>3</v>
      </c>
      <c r="E2662" s="80">
        <v>1.5</v>
      </c>
      <c r="F2662" s="80">
        <v>1.5</v>
      </c>
      <c r="G2662" s="81"/>
      <c r="H2662" s="83" t="s">
        <v>1857</v>
      </c>
      <c r="I2662" s="26" t="s">
        <v>73</v>
      </c>
      <c r="J2662" t="str">
        <f t="shared" si="292"/>
        <v>QQ02454Quan hệ công chúng chuyên nghiệp A13</v>
      </c>
      <c r="K2662">
        <f t="shared" si="290"/>
        <v>1</v>
      </c>
      <c r="L2662" t="str">
        <f t="shared" si="293"/>
        <v/>
      </c>
      <c r="M2662" t="str">
        <f t="shared" si="294"/>
        <v>QQ02454Quan hệ công chúng chuyên nghiệp A13</v>
      </c>
      <c r="N2662">
        <f t="shared" si="291"/>
        <v>1</v>
      </c>
      <c r="O2662" t="str">
        <f t="shared" si="296"/>
        <v/>
      </c>
      <c r="P2662" t="str">
        <f t="shared" si="295"/>
        <v/>
      </c>
    </row>
    <row r="2663" spans="1:16" ht="33">
      <c r="A2663" s="80" t="s">
        <v>59</v>
      </c>
      <c r="B2663" s="81" t="s">
        <v>1885</v>
      </c>
      <c r="C2663" s="80" t="s">
        <v>1886</v>
      </c>
      <c r="D2663" s="80">
        <v>3</v>
      </c>
      <c r="E2663" s="80">
        <v>1.5</v>
      </c>
      <c r="F2663" s="80">
        <v>1.5</v>
      </c>
      <c r="G2663" s="81"/>
      <c r="H2663" s="83" t="s">
        <v>1857</v>
      </c>
      <c r="I2663" s="26" t="s">
        <v>73</v>
      </c>
      <c r="J2663" t="str">
        <f t="shared" si="292"/>
        <v>QQ02610Quan hệ công chúng chuyên nghiệp A13</v>
      </c>
      <c r="K2663">
        <f t="shared" si="290"/>
        <v>1</v>
      </c>
      <c r="L2663" t="str">
        <f t="shared" si="293"/>
        <v/>
      </c>
      <c r="M2663" t="str">
        <f t="shared" si="294"/>
        <v>QQ02610Quan hệ công chúng chuyên nghiệp A13</v>
      </c>
      <c r="N2663">
        <f t="shared" si="291"/>
        <v>1</v>
      </c>
      <c r="O2663" t="str">
        <f t="shared" si="296"/>
        <v/>
      </c>
      <c r="P2663" t="str">
        <f t="shared" si="295"/>
        <v/>
      </c>
    </row>
    <row r="2664" spans="1:16" ht="33">
      <c r="A2664" s="80" t="s">
        <v>62</v>
      </c>
      <c r="B2664" s="81" t="s">
        <v>1887</v>
      </c>
      <c r="C2664" s="80" t="s">
        <v>1888</v>
      </c>
      <c r="D2664" s="80">
        <v>3</v>
      </c>
      <c r="E2664" s="80">
        <v>1.5</v>
      </c>
      <c r="F2664" s="80">
        <v>1.5</v>
      </c>
      <c r="G2664" s="81"/>
      <c r="H2664" s="83" t="s">
        <v>1857</v>
      </c>
      <c r="I2664" s="26" t="s">
        <v>73</v>
      </c>
      <c r="J2664" t="str">
        <f t="shared" si="292"/>
        <v>QQ02611Quan hệ công chúng chuyên nghiệp A13</v>
      </c>
      <c r="K2664">
        <f t="shared" si="290"/>
        <v>1</v>
      </c>
      <c r="L2664" t="str">
        <f t="shared" si="293"/>
        <v/>
      </c>
      <c r="M2664" t="str">
        <f t="shared" si="294"/>
        <v>QQ02611Quan hệ công chúng chuyên nghiệp A13</v>
      </c>
      <c r="N2664">
        <f t="shared" si="291"/>
        <v>1</v>
      </c>
      <c r="O2664" t="str">
        <f t="shared" si="296"/>
        <v/>
      </c>
      <c r="P2664" t="str">
        <f t="shared" si="295"/>
        <v/>
      </c>
    </row>
    <row r="2665" spans="1:16" ht="33">
      <c r="A2665" s="80" t="s">
        <v>65</v>
      </c>
      <c r="B2665" s="81" t="s">
        <v>1889</v>
      </c>
      <c r="C2665" s="80" t="s">
        <v>1890</v>
      </c>
      <c r="D2665" s="80">
        <v>3</v>
      </c>
      <c r="E2665" s="80">
        <v>1.5</v>
      </c>
      <c r="F2665" s="80">
        <v>1.5</v>
      </c>
      <c r="G2665" s="81"/>
      <c r="H2665" s="83" t="s">
        <v>1857</v>
      </c>
      <c r="I2665" s="26" t="s">
        <v>73</v>
      </c>
      <c r="J2665" t="str">
        <f t="shared" si="292"/>
        <v>QQ02612Quan hệ công chúng chuyên nghiệp A13</v>
      </c>
      <c r="K2665">
        <f t="shared" si="290"/>
        <v>1</v>
      </c>
      <c r="L2665" t="str">
        <f t="shared" si="293"/>
        <v/>
      </c>
      <c r="M2665" t="str">
        <f t="shared" si="294"/>
        <v>QQ02612Quan hệ công chúng chuyên nghiệp A13</v>
      </c>
      <c r="N2665">
        <f t="shared" si="291"/>
        <v>1</v>
      </c>
      <c r="O2665" t="str">
        <f t="shared" si="296"/>
        <v/>
      </c>
      <c r="P2665" t="str">
        <f t="shared" si="295"/>
        <v/>
      </c>
    </row>
    <row r="2666" spans="1:16" ht="33">
      <c r="A2666" s="80" t="s">
        <v>68</v>
      </c>
      <c r="B2666" s="81" t="s">
        <v>1891</v>
      </c>
      <c r="C2666" s="80" t="s">
        <v>1892</v>
      </c>
      <c r="D2666" s="80">
        <v>3</v>
      </c>
      <c r="E2666" s="80">
        <v>1.5</v>
      </c>
      <c r="F2666" s="80">
        <v>1.5</v>
      </c>
      <c r="G2666" s="81"/>
      <c r="H2666" s="83" t="s">
        <v>1857</v>
      </c>
      <c r="I2666" s="26" t="s">
        <v>13</v>
      </c>
      <c r="J2666" t="str">
        <f t="shared" si="292"/>
        <v>QQ02613Quan hệ công chúng chuyên nghiệp A13</v>
      </c>
      <c r="K2666">
        <f t="shared" si="290"/>
        <v>1</v>
      </c>
      <c r="L2666" t="str">
        <f t="shared" si="293"/>
        <v/>
      </c>
      <c r="M2666" t="str">
        <f t="shared" si="294"/>
        <v>QQ02613Quan hệ công chúng chuyên nghiệp A13</v>
      </c>
      <c r="N2666">
        <f t="shared" si="291"/>
        <v>1</v>
      </c>
      <c r="O2666" t="str">
        <f t="shared" si="296"/>
        <v/>
      </c>
      <c r="P2666" t="str">
        <f t="shared" si="295"/>
        <v/>
      </c>
    </row>
    <row r="2667" spans="1:16" ht="33">
      <c r="A2667" s="80" t="s">
        <v>237</v>
      </c>
      <c r="B2667" s="81" t="s">
        <v>1893</v>
      </c>
      <c r="C2667" s="80" t="s">
        <v>1894</v>
      </c>
      <c r="D2667" s="80">
        <v>3</v>
      </c>
      <c r="E2667" s="80">
        <v>1.5</v>
      </c>
      <c r="F2667" s="80">
        <v>1.5</v>
      </c>
      <c r="G2667" s="81"/>
      <c r="H2667" s="83" t="s">
        <v>1857</v>
      </c>
      <c r="I2667" s="26" t="s">
        <v>13</v>
      </c>
      <c r="J2667" t="str">
        <f t="shared" si="292"/>
        <v>QQ02614Quan hệ công chúng chuyên nghiệp A13</v>
      </c>
      <c r="K2667">
        <f t="shared" si="290"/>
        <v>1</v>
      </c>
      <c r="L2667" t="str">
        <f t="shared" si="293"/>
        <v/>
      </c>
      <c r="M2667" t="str">
        <f t="shared" si="294"/>
        <v>QQ02614Quan hệ công chúng chuyên nghiệp A13</v>
      </c>
      <c r="N2667">
        <f t="shared" si="291"/>
        <v>1</v>
      </c>
      <c r="O2667" t="str">
        <f t="shared" si="296"/>
        <v/>
      </c>
      <c r="P2667" t="str">
        <f t="shared" si="295"/>
        <v/>
      </c>
    </row>
    <row r="2668" spans="1:16" ht="33">
      <c r="A2668" s="80" t="s">
        <v>239</v>
      </c>
      <c r="B2668" s="81" t="s">
        <v>1895</v>
      </c>
      <c r="C2668" s="80" t="s">
        <v>1896</v>
      </c>
      <c r="D2668" s="80">
        <v>3</v>
      </c>
      <c r="E2668" s="80">
        <v>1.5</v>
      </c>
      <c r="F2668" s="80">
        <v>1.5</v>
      </c>
      <c r="G2668" s="81"/>
      <c r="H2668" s="83" t="s">
        <v>1857</v>
      </c>
      <c r="I2668" s="26" t="s">
        <v>13</v>
      </c>
      <c r="J2668" t="str">
        <f t="shared" si="292"/>
        <v>QQ02615Quan hệ công chúng chuyên nghiệp A13</v>
      </c>
      <c r="K2668">
        <f t="shared" si="290"/>
        <v>1</v>
      </c>
      <c r="L2668" t="str">
        <f t="shared" si="293"/>
        <v/>
      </c>
      <c r="M2668" t="str">
        <f t="shared" si="294"/>
        <v>QQ02615Quan hệ công chúng chuyên nghiệp A13</v>
      </c>
      <c r="N2668">
        <f t="shared" si="291"/>
        <v>1</v>
      </c>
      <c r="O2668" t="str">
        <f t="shared" si="296"/>
        <v/>
      </c>
      <c r="P2668" t="str">
        <f t="shared" si="295"/>
        <v/>
      </c>
    </row>
    <row r="2669" spans="1:16" ht="33">
      <c r="A2669" s="80" t="s">
        <v>241</v>
      </c>
      <c r="B2669" s="81" t="s">
        <v>1897</v>
      </c>
      <c r="C2669" s="80" t="s">
        <v>1898</v>
      </c>
      <c r="D2669" s="80">
        <v>3</v>
      </c>
      <c r="E2669" s="80">
        <v>1.5</v>
      </c>
      <c r="F2669" s="80">
        <v>1.5</v>
      </c>
      <c r="G2669" s="81"/>
      <c r="H2669" s="83" t="s">
        <v>1857</v>
      </c>
      <c r="I2669" s="26" t="s">
        <v>73</v>
      </c>
      <c r="J2669" t="str">
        <f t="shared" si="292"/>
        <v>QQ03476Quan hệ công chúng chuyên nghiệp A13</v>
      </c>
      <c r="K2669">
        <f t="shared" si="290"/>
        <v>1</v>
      </c>
      <c r="L2669" t="str">
        <f t="shared" si="293"/>
        <v/>
      </c>
      <c r="M2669" t="str">
        <f t="shared" si="294"/>
        <v>QQ03476Quan hệ công chúng chuyên nghiệp A13</v>
      </c>
      <c r="N2669">
        <f t="shared" si="291"/>
        <v>1</v>
      </c>
      <c r="O2669" t="str">
        <f t="shared" si="296"/>
        <v/>
      </c>
      <c r="P2669" t="str">
        <f t="shared" si="295"/>
        <v/>
      </c>
    </row>
    <row r="2670" spans="1:16" ht="33">
      <c r="A2670" s="80" t="s">
        <v>244</v>
      </c>
      <c r="B2670" s="81" t="s">
        <v>1899</v>
      </c>
      <c r="C2670" s="80" t="s">
        <v>1124</v>
      </c>
      <c r="D2670" s="80">
        <v>3</v>
      </c>
      <c r="E2670" s="80">
        <v>1.5</v>
      </c>
      <c r="F2670" s="80">
        <v>1.5</v>
      </c>
      <c r="G2670" s="81"/>
      <c r="H2670" s="83" t="s">
        <v>1857</v>
      </c>
      <c r="I2670" s="26" t="s">
        <v>73</v>
      </c>
      <c r="J2670" t="str">
        <f t="shared" si="292"/>
        <v>QQ02616Quan hệ công chúng chuyên nghiệp A13</v>
      </c>
      <c r="K2670">
        <f t="shared" si="290"/>
        <v>1</v>
      </c>
      <c r="L2670" t="str">
        <f t="shared" si="293"/>
        <v/>
      </c>
      <c r="M2670" t="str">
        <f t="shared" si="294"/>
        <v>QQ02616Quan hệ công chúng chuyên nghiệp A13</v>
      </c>
      <c r="N2670">
        <f t="shared" si="291"/>
        <v>1</v>
      </c>
      <c r="O2670" t="str">
        <f t="shared" si="296"/>
        <v/>
      </c>
      <c r="P2670" t="str">
        <f t="shared" si="295"/>
        <v/>
      </c>
    </row>
    <row r="2671" spans="1:16" ht="33">
      <c r="A2671" s="80" t="s">
        <v>120</v>
      </c>
      <c r="B2671" s="81" t="s">
        <v>1900</v>
      </c>
      <c r="C2671" s="80" t="s">
        <v>1901</v>
      </c>
      <c r="D2671" s="80">
        <v>3</v>
      </c>
      <c r="E2671" s="80">
        <v>1</v>
      </c>
      <c r="F2671" s="80">
        <v>2</v>
      </c>
      <c r="G2671" s="81"/>
      <c r="H2671" s="83" t="s">
        <v>1857</v>
      </c>
      <c r="I2671" s="26" t="s">
        <v>73</v>
      </c>
      <c r="J2671" t="str">
        <f t="shared" si="292"/>
        <v>QQ03478Quan hệ công chúng chuyên nghiệp A13</v>
      </c>
      <c r="K2671">
        <f t="shared" si="290"/>
        <v>1</v>
      </c>
      <c r="L2671" t="str">
        <f t="shared" si="293"/>
        <v/>
      </c>
      <c r="M2671" t="str">
        <f t="shared" si="294"/>
        <v>QQ03478Quan hệ công chúng chuyên nghiệp A13</v>
      </c>
      <c r="N2671">
        <f t="shared" si="291"/>
        <v>1</v>
      </c>
      <c r="O2671" t="str">
        <f t="shared" si="296"/>
        <v/>
      </c>
      <c r="P2671" t="str">
        <f t="shared" si="295"/>
        <v/>
      </c>
    </row>
    <row r="2672" spans="1:16" ht="33">
      <c r="A2672" s="80" t="s">
        <v>123</v>
      </c>
      <c r="B2672" s="81" t="s">
        <v>1902</v>
      </c>
      <c r="C2672" s="80" t="s">
        <v>1903</v>
      </c>
      <c r="D2672" s="80">
        <v>3</v>
      </c>
      <c r="E2672" s="80">
        <v>1.5</v>
      </c>
      <c r="F2672" s="80">
        <v>1.5</v>
      </c>
      <c r="G2672" s="81"/>
      <c r="H2672" s="83" t="s">
        <v>1857</v>
      </c>
      <c r="I2672" s="26" t="s">
        <v>13</v>
      </c>
      <c r="J2672" t="str">
        <f t="shared" si="292"/>
        <v>QQ02617Quan hệ công chúng chuyên nghiệp A13</v>
      </c>
      <c r="K2672">
        <f t="shared" si="290"/>
        <v>1</v>
      </c>
      <c r="L2672" t="str">
        <f t="shared" si="293"/>
        <v/>
      </c>
      <c r="M2672" t="str">
        <f t="shared" si="294"/>
        <v>QQ02617Quan hệ công chúng chuyên nghiệp A13</v>
      </c>
      <c r="N2672">
        <f t="shared" si="291"/>
        <v>1</v>
      </c>
      <c r="O2672" t="str">
        <f t="shared" si="296"/>
        <v/>
      </c>
      <c r="P2672" t="str">
        <f t="shared" si="295"/>
        <v/>
      </c>
    </row>
    <row r="2673" spans="1:16" ht="33">
      <c r="A2673" s="80" t="s">
        <v>126</v>
      </c>
      <c r="B2673" s="81" t="s">
        <v>1904</v>
      </c>
      <c r="C2673" s="80" t="s">
        <v>1905</v>
      </c>
      <c r="D2673" s="80">
        <v>3</v>
      </c>
      <c r="E2673" s="80">
        <v>1</v>
      </c>
      <c r="F2673" s="80">
        <v>2</v>
      </c>
      <c r="G2673" s="81"/>
      <c r="H2673" s="83" t="s">
        <v>1857</v>
      </c>
      <c r="I2673" s="26" t="s">
        <v>13</v>
      </c>
      <c r="J2673" t="str">
        <f t="shared" si="292"/>
        <v>QQ02618Quan hệ công chúng chuyên nghiệp A13</v>
      </c>
      <c r="K2673">
        <f t="shared" si="290"/>
        <v>1</v>
      </c>
      <c r="L2673" t="str">
        <f t="shared" si="293"/>
        <v/>
      </c>
      <c r="M2673" t="str">
        <f t="shared" si="294"/>
        <v>QQ02618Quan hệ công chúng chuyên nghiệp A13</v>
      </c>
      <c r="N2673">
        <f t="shared" si="291"/>
        <v>1</v>
      </c>
      <c r="O2673" t="str">
        <f t="shared" si="296"/>
        <v/>
      </c>
      <c r="P2673" t="str">
        <f t="shared" si="295"/>
        <v/>
      </c>
    </row>
    <row r="2674" spans="1:16" ht="33">
      <c r="A2674" s="80" t="s">
        <v>129</v>
      </c>
      <c r="B2674" s="81" t="s">
        <v>1906</v>
      </c>
      <c r="C2674" s="80" t="s">
        <v>1907</v>
      </c>
      <c r="D2674" s="80">
        <v>4</v>
      </c>
      <c r="E2674" s="80">
        <v>1.5</v>
      </c>
      <c r="F2674" s="80">
        <v>2.5</v>
      </c>
      <c r="G2674" s="81"/>
      <c r="H2674" s="83" t="s">
        <v>1857</v>
      </c>
      <c r="I2674" s="26" t="s">
        <v>13</v>
      </c>
      <c r="J2674" t="str">
        <f t="shared" si="292"/>
        <v>QQ02619Quan hệ công chúng chuyên nghiệp A14</v>
      </c>
      <c r="K2674">
        <f t="shared" si="290"/>
        <v>1</v>
      </c>
      <c r="L2674" t="str">
        <f t="shared" si="293"/>
        <v/>
      </c>
      <c r="M2674" t="str">
        <f t="shared" si="294"/>
        <v>QQ02619Quan hệ công chúng chuyên nghiệp A14</v>
      </c>
      <c r="N2674">
        <f t="shared" si="291"/>
        <v>1</v>
      </c>
      <c r="O2674" t="str">
        <f t="shared" si="296"/>
        <v/>
      </c>
      <c r="P2674" t="str">
        <f t="shared" si="295"/>
        <v/>
      </c>
    </row>
    <row r="2675" spans="1:16" ht="33">
      <c r="A2675" s="80" t="s">
        <v>254</v>
      </c>
      <c r="B2675" s="81" t="s">
        <v>1908</v>
      </c>
      <c r="C2675" s="80" t="s">
        <v>1909</v>
      </c>
      <c r="D2675" s="80">
        <v>4</v>
      </c>
      <c r="E2675" s="80">
        <v>1.5</v>
      </c>
      <c r="F2675" s="80">
        <v>2.5</v>
      </c>
      <c r="G2675" s="81"/>
      <c r="H2675" s="83" t="s">
        <v>1857</v>
      </c>
      <c r="I2675" s="26" t="s">
        <v>13</v>
      </c>
      <c r="J2675" t="str">
        <f t="shared" si="292"/>
        <v>QQ02620Quan hệ công chúng chuyên nghiệp A14</v>
      </c>
      <c r="K2675">
        <f t="shared" si="290"/>
        <v>1</v>
      </c>
      <c r="L2675" t="str">
        <f t="shared" si="293"/>
        <v/>
      </c>
      <c r="M2675" t="str">
        <f t="shared" si="294"/>
        <v>QQ02620Quan hệ công chúng chuyên nghiệp A14</v>
      </c>
      <c r="N2675">
        <f t="shared" si="291"/>
        <v>1</v>
      </c>
      <c r="O2675" t="str">
        <f t="shared" si="296"/>
        <v/>
      </c>
      <c r="P2675" t="str">
        <f t="shared" si="295"/>
        <v/>
      </c>
    </row>
    <row r="2676" spans="1:16" ht="33">
      <c r="A2676" s="80" t="s">
        <v>257</v>
      </c>
      <c r="B2676" s="81" t="s">
        <v>573</v>
      </c>
      <c r="C2676" s="80" t="s">
        <v>410</v>
      </c>
      <c r="D2676" s="80">
        <v>3</v>
      </c>
      <c r="E2676" s="80">
        <v>1</v>
      </c>
      <c r="F2676" s="80">
        <v>2</v>
      </c>
      <c r="G2676" s="81"/>
      <c r="H2676" s="83" t="s">
        <v>1857</v>
      </c>
      <c r="I2676" s="26" t="s">
        <v>13</v>
      </c>
      <c r="J2676" t="str">
        <f t="shared" si="292"/>
        <v>QQ03466Quan hệ công chúng chuyên nghiệp A13</v>
      </c>
      <c r="K2676">
        <f t="shared" si="290"/>
        <v>1</v>
      </c>
      <c r="L2676" t="str">
        <f t="shared" si="293"/>
        <v/>
      </c>
      <c r="M2676" t="str">
        <f t="shared" si="294"/>
        <v>QQ03466Quan hệ công chúng chuyên nghiệp A13</v>
      </c>
      <c r="N2676">
        <f t="shared" si="291"/>
        <v>1</v>
      </c>
      <c r="O2676" t="str">
        <f t="shared" si="296"/>
        <v/>
      </c>
      <c r="P2676" t="str">
        <f t="shared" si="295"/>
        <v/>
      </c>
    </row>
    <row r="2677" spans="1:16" ht="33">
      <c r="A2677" s="80" t="s">
        <v>260</v>
      </c>
      <c r="B2677" s="81" t="s">
        <v>1910</v>
      </c>
      <c r="C2677" s="80" t="s">
        <v>428</v>
      </c>
      <c r="D2677" s="80">
        <v>4</v>
      </c>
      <c r="E2677" s="80">
        <v>0.5</v>
      </c>
      <c r="F2677" s="80">
        <v>3.5</v>
      </c>
      <c r="G2677" s="81"/>
      <c r="H2677" s="83" t="s">
        <v>1857</v>
      </c>
      <c r="I2677" s="26" t="s">
        <v>13</v>
      </c>
      <c r="J2677" t="str">
        <f t="shared" si="292"/>
        <v>QQ03481Quan hệ công chúng chuyên nghiệp A14</v>
      </c>
      <c r="K2677">
        <f t="shared" si="290"/>
        <v>1</v>
      </c>
      <c r="L2677" t="str">
        <f t="shared" si="293"/>
        <v/>
      </c>
      <c r="M2677" t="str">
        <f t="shared" si="294"/>
        <v>QQ03481Quan hệ công chúng chuyên nghiệp A14</v>
      </c>
      <c r="N2677">
        <f t="shared" si="291"/>
        <v>1</v>
      </c>
      <c r="O2677" t="str">
        <f t="shared" si="296"/>
        <v/>
      </c>
      <c r="P2677" t="str">
        <f t="shared" si="295"/>
        <v/>
      </c>
    </row>
    <row r="2678" spans="1:16" ht="33">
      <c r="A2678" s="80" t="s">
        <v>264</v>
      </c>
      <c r="B2678" s="81" t="s">
        <v>682</v>
      </c>
      <c r="C2678" s="80" t="s">
        <v>683</v>
      </c>
      <c r="D2678" s="80">
        <v>3</v>
      </c>
      <c r="E2678" s="80">
        <v>1</v>
      </c>
      <c r="F2678" s="80">
        <v>2</v>
      </c>
      <c r="G2678" s="81"/>
      <c r="H2678" s="83" t="s">
        <v>1857</v>
      </c>
      <c r="I2678" s="26" t="s">
        <v>156</v>
      </c>
      <c r="J2678" t="str">
        <f t="shared" si="292"/>
        <v>QQ03482Quan hệ công chúng chuyên nghiệp A13</v>
      </c>
      <c r="K2678">
        <f t="shared" si="290"/>
        <v>1</v>
      </c>
      <c r="L2678" t="str">
        <f t="shared" si="293"/>
        <v/>
      </c>
      <c r="M2678" t="str">
        <f t="shared" si="294"/>
        <v>QQ03482Quan hệ công chúng chuyên nghiệp A13</v>
      </c>
      <c r="N2678">
        <f t="shared" si="291"/>
        <v>1</v>
      </c>
      <c r="O2678" t="str">
        <f t="shared" si="296"/>
        <v/>
      </c>
      <c r="P2678" t="str">
        <f t="shared" si="295"/>
        <v/>
      </c>
    </row>
    <row r="2679" spans="1:16" ht="33">
      <c r="A2679" s="80" t="s">
        <v>265</v>
      </c>
      <c r="B2679" s="81" t="s">
        <v>1911</v>
      </c>
      <c r="C2679" s="80" t="s">
        <v>1912</v>
      </c>
      <c r="D2679" s="80">
        <v>3</v>
      </c>
      <c r="E2679" s="80">
        <v>1</v>
      </c>
      <c r="F2679" s="80">
        <v>2</v>
      </c>
      <c r="G2679" s="81"/>
      <c r="H2679" s="83" t="s">
        <v>1857</v>
      </c>
      <c r="I2679" s="26" t="s">
        <v>156</v>
      </c>
      <c r="J2679" t="str">
        <f t="shared" si="292"/>
        <v>QQ03465Quan hệ công chúng chuyên nghiệp A13</v>
      </c>
      <c r="K2679">
        <f t="shared" si="290"/>
        <v>1</v>
      </c>
      <c r="L2679" t="str">
        <f t="shared" si="293"/>
        <v/>
      </c>
      <c r="M2679" t="str">
        <f t="shared" si="294"/>
        <v>QQ03465Quan hệ công chúng chuyên nghiệp A13</v>
      </c>
      <c r="N2679">
        <f t="shared" si="291"/>
        <v>1</v>
      </c>
      <c r="O2679" t="str">
        <f t="shared" si="296"/>
        <v/>
      </c>
      <c r="P2679" t="str">
        <f t="shared" si="295"/>
        <v/>
      </c>
    </row>
    <row r="2680" spans="1:16" ht="33">
      <c r="A2680" s="80" t="s">
        <v>268</v>
      </c>
      <c r="B2680" s="81" t="s">
        <v>1913</v>
      </c>
      <c r="C2680" s="80" t="s">
        <v>1914</v>
      </c>
      <c r="D2680" s="80">
        <v>3</v>
      </c>
      <c r="E2680" s="80">
        <v>1</v>
      </c>
      <c r="F2680" s="80">
        <v>2</v>
      </c>
      <c r="G2680" s="81"/>
      <c r="H2680" s="83" t="s">
        <v>1857</v>
      </c>
      <c r="I2680" s="26" t="s">
        <v>73</v>
      </c>
      <c r="J2680" t="str">
        <f t="shared" si="292"/>
        <v>QQ02621Quan hệ công chúng chuyên nghiệp A13</v>
      </c>
      <c r="K2680">
        <f t="shared" si="290"/>
        <v>1</v>
      </c>
      <c r="L2680" t="str">
        <f t="shared" si="293"/>
        <v/>
      </c>
      <c r="M2680" t="str">
        <f t="shared" si="294"/>
        <v>QQ02621Quan hệ công chúng chuyên nghiệp A13</v>
      </c>
      <c r="N2680">
        <f t="shared" si="291"/>
        <v>1</v>
      </c>
      <c r="O2680" t="str">
        <f t="shared" si="296"/>
        <v/>
      </c>
      <c r="P2680" t="str">
        <f t="shared" si="295"/>
        <v/>
      </c>
    </row>
    <row r="2681" spans="1:16" ht="33">
      <c r="A2681" s="80" t="s">
        <v>271</v>
      </c>
      <c r="B2681" s="81" t="s">
        <v>1915</v>
      </c>
      <c r="C2681" s="80" t="s">
        <v>1916</v>
      </c>
      <c r="D2681" s="80">
        <v>3</v>
      </c>
      <c r="E2681" s="80">
        <v>1.5</v>
      </c>
      <c r="F2681" s="80">
        <v>1.5</v>
      </c>
      <c r="G2681" s="81"/>
      <c r="H2681" s="83" t="s">
        <v>1857</v>
      </c>
      <c r="I2681" s="26" t="s">
        <v>73</v>
      </c>
      <c r="J2681" t="str">
        <f t="shared" si="292"/>
        <v>QQ03509Quan hệ công chúng chuyên nghiệp A13</v>
      </c>
      <c r="K2681">
        <f t="shared" si="290"/>
        <v>1</v>
      </c>
      <c r="L2681" t="str">
        <f t="shared" si="293"/>
        <v/>
      </c>
      <c r="M2681" t="str">
        <f t="shared" si="294"/>
        <v>QQ03509Quan hệ công chúng chuyên nghiệp A13</v>
      </c>
      <c r="N2681">
        <f t="shared" si="291"/>
        <v>1</v>
      </c>
      <c r="O2681" t="str">
        <f t="shared" si="296"/>
        <v/>
      </c>
      <c r="P2681" t="str">
        <f t="shared" si="295"/>
        <v/>
      </c>
    </row>
    <row r="2682" spans="1:16" ht="33">
      <c r="A2682" s="80" t="s">
        <v>274</v>
      </c>
      <c r="B2682" s="81" t="s">
        <v>1917</v>
      </c>
      <c r="C2682" s="80" t="s">
        <v>1918</v>
      </c>
      <c r="D2682" s="80">
        <v>3</v>
      </c>
      <c r="E2682" s="80">
        <v>1.5</v>
      </c>
      <c r="F2682" s="80">
        <v>1.5</v>
      </c>
      <c r="G2682" s="81"/>
      <c r="H2682" s="83" t="s">
        <v>1857</v>
      </c>
      <c r="I2682" s="26" t="s">
        <v>73</v>
      </c>
      <c r="J2682" t="str">
        <f t="shared" si="292"/>
        <v>QQ03473Quan hệ công chúng chuyên nghiệp A13</v>
      </c>
      <c r="K2682">
        <f t="shared" si="290"/>
        <v>1</v>
      </c>
      <c r="L2682" t="str">
        <f t="shared" si="293"/>
        <v/>
      </c>
      <c r="M2682" t="str">
        <f t="shared" si="294"/>
        <v>QQ03473Quan hệ công chúng chuyên nghiệp A13</v>
      </c>
      <c r="N2682">
        <f t="shared" si="291"/>
        <v>1</v>
      </c>
      <c r="O2682" t="str">
        <f t="shared" si="296"/>
        <v/>
      </c>
      <c r="P2682" t="str">
        <f t="shared" si="295"/>
        <v/>
      </c>
    </row>
    <row r="2683" spans="1:16" ht="33">
      <c r="A2683" s="86" t="s">
        <v>168</v>
      </c>
      <c r="B2683" s="87" t="s">
        <v>169</v>
      </c>
      <c r="C2683" s="88" t="s">
        <v>170</v>
      </c>
      <c r="D2683" s="89">
        <v>1</v>
      </c>
      <c r="E2683" s="89">
        <v>1</v>
      </c>
      <c r="F2683" s="89">
        <v>0</v>
      </c>
      <c r="G2683" s="89"/>
      <c r="H2683" s="83" t="s">
        <v>1857</v>
      </c>
      <c r="I2683" s="26" t="s">
        <v>13</v>
      </c>
      <c r="J2683" t="str">
        <f t="shared" si="292"/>
        <v>ĐC01015Quan hệ công chúng chuyên nghiệp A11</v>
      </c>
      <c r="K2683">
        <f t="shared" si="290"/>
        <v>1</v>
      </c>
      <c r="L2683" t="str">
        <f t="shared" si="293"/>
        <v/>
      </c>
      <c r="M2683" t="str">
        <f t="shared" si="294"/>
        <v>ĐC01015Quan hệ công chúng chuyên nghiệp A11</v>
      </c>
      <c r="N2683">
        <f t="shared" si="291"/>
        <v>1</v>
      </c>
      <c r="O2683" t="str">
        <f t="shared" si="296"/>
        <v/>
      </c>
      <c r="P2683" t="str">
        <f t="shared" si="295"/>
        <v/>
      </c>
    </row>
    <row r="2684" spans="1:16" ht="33">
      <c r="A2684" s="86" t="s">
        <v>171</v>
      </c>
      <c r="B2684" s="87" t="s">
        <v>172</v>
      </c>
      <c r="C2684" s="88" t="s">
        <v>173</v>
      </c>
      <c r="D2684" s="89">
        <v>1</v>
      </c>
      <c r="E2684" s="89">
        <v>0</v>
      </c>
      <c r="F2684" s="89">
        <v>1</v>
      </c>
      <c r="G2684" s="89"/>
      <c r="H2684" s="83" t="s">
        <v>1857</v>
      </c>
      <c r="I2684" s="26" t="s">
        <v>13</v>
      </c>
      <c r="J2684" t="str">
        <f t="shared" si="292"/>
        <v>ĐC01016Quan hệ công chúng chuyên nghiệp A11</v>
      </c>
      <c r="K2684">
        <f t="shared" si="290"/>
        <v>2</v>
      </c>
      <c r="L2684" t="str">
        <f t="shared" si="293"/>
        <v>HK1</v>
      </c>
      <c r="M2684" t="str">
        <f t="shared" si="294"/>
        <v>ĐC01016Quan hệ công chúng chuyên nghiệp A11</v>
      </c>
      <c r="N2684">
        <f t="shared" si="291"/>
        <v>1</v>
      </c>
      <c r="O2684" t="str">
        <f t="shared" si="296"/>
        <v/>
      </c>
      <c r="P2684" t="str">
        <f t="shared" si="295"/>
        <v>HK1</v>
      </c>
    </row>
    <row r="2685" spans="1:16" ht="33">
      <c r="A2685" s="86" t="s">
        <v>174</v>
      </c>
      <c r="B2685" s="87" t="s">
        <v>175</v>
      </c>
      <c r="C2685" s="88" t="s">
        <v>176</v>
      </c>
      <c r="D2685" s="89">
        <v>1</v>
      </c>
      <c r="E2685" s="89">
        <v>0</v>
      </c>
      <c r="F2685" s="89">
        <v>1</v>
      </c>
      <c r="G2685" s="89"/>
      <c r="H2685" s="83" t="s">
        <v>1857</v>
      </c>
      <c r="I2685" s="26" t="s">
        <v>13</v>
      </c>
      <c r="J2685" t="str">
        <f t="shared" si="292"/>
        <v>ĐC01017Quan hệ công chúng chuyên nghiệp A11</v>
      </c>
      <c r="K2685">
        <f t="shared" si="290"/>
        <v>1</v>
      </c>
      <c r="L2685" t="str">
        <f t="shared" si="293"/>
        <v/>
      </c>
      <c r="M2685" t="str">
        <f t="shared" si="294"/>
        <v>ĐC01017Quan hệ công chúng chuyên nghiệp A11</v>
      </c>
      <c r="N2685">
        <f t="shared" si="291"/>
        <v>1</v>
      </c>
      <c r="O2685" t="str">
        <f t="shared" si="296"/>
        <v/>
      </c>
      <c r="P2685" t="str">
        <f t="shared" si="295"/>
        <v/>
      </c>
    </row>
    <row r="2686" spans="1:16" ht="33">
      <c r="A2686" s="86" t="s">
        <v>177</v>
      </c>
      <c r="B2686" s="87" t="s">
        <v>178</v>
      </c>
      <c r="C2686" s="88" t="s">
        <v>179</v>
      </c>
      <c r="D2686" s="89">
        <v>2</v>
      </c>
      <c r="E2686" s="89">
        <v>2</v>
      </c>
      <c r="F2686" s="89">
        <v>0</v>
      </c>
      <c r="G2686" s="89"/>
      <c r="H2686" s="83" t="s">
        <v>1857</v>
      </c>
      <c r="I2686" s="26" t="s">
        <v>13</v>
      </c>
      <c r="J2686" t="str">
        <f t="shared" si="292"/>
        <v>QA01005Quan hệ công chúng chuyên nghiệp A12</v>
      </c>
      <c r="K2686">
        <f t="shared" si="290"/>
        <v>1</v>
      </c>
      <c r="L2686" t="str">
        <f t="shared" si="293"/>
        <v/>
      </c>
      <c r="M2686" t="str">
        <f t="shared" si="294"/>
        <v>QA01005Quan hệ công chúng chuyên nghiệp A12</v>
      </c>
      <c r="N2686">
        <f t="shared" si="291"/>
        <v>1</v>
      </c>
      <c r="O2686" t="str">
        <f t="shared" si="296"/>
        <v/>
      </c>
      <c r="P2686" t="str">
        <f t="shared" si="295"/>
        <v/>
      </c>
    </row>
    <row r="2687" spans="1:16" ht="33">
      <c r="A2687" s="86" t="s">
        <v>180</v>
      </c>
      <c r="B2687" s="87" t="s">
        <v>181</v>
      </c>
      <c r="C2687" s="88" t="s">
        <v>182</v>
      </c>
      <c r="D2687" s="89">
        <v>2</v>
      </c>
      <c r="E2687" s="89">
        <v>1.5</v>
      </c>
      <c r="F2687" s="89">
        <v>0.5</v>
      </c>
      <c r="G2687" s="89"/>
      <c r="H2687" s="83" t="s">
        <v>1857</v>
      </c>
      <c r="I2687" s="26" t="s">
        <v>13</v>
      </c>
      <c r="J2687" t="str">
        <f t="shared" si="292"/>
        <v>QA01006Quan hệ công chúng chuyên nghiệp A12</v>
      </c>
      <c r="K2687">
        <f t="shared" si="290"/>
        <v>1</v>
      </c>
      <c r="L2687" t="str">
        <f t="shared" si="293"/>
        <v/>
      </c>
      <c r="M2687" t="str">
        <f t="shared" si="294"/>
        <v>QA01006Quan hệ công chúng chuyên nghiệp A12</v>
      </c>
      <c r="N2687">
        <f t="shared" si="291"/>
        <v>1</v>
      </c>
      <c r="O2687" t="str">
        <f t="shared" si="296"/>
        <v/>
      </c>
      <c r="P2687" t="str">
        <f t="shared" si="295"/>
        <v/>
      </c>
    </row>
    <row r="2688" spans="1:16" ht="33">
      <c r="A2688" s="86" t="s">
        <v>183</v>
      </c>
      <c r="B2688" s="87" t="s">
        <v>184</v>
      </c>
      <c r="C2688" s="88" t="s">
        <v>185</v>
      </c>
      <c r="D2688" s="89">
        <v>3</v>
      </c>
      <c r="E2688" s="89">
        <v>1</v>
      </c>
      <c r="F2688" s="89">
        <v>2</v>
      </c>
      <c r="G2688" s="89"/>
      <c r="H2688" s="83" t="s">
        <v>1857</v>
      </c>
      <c r="I2688" s="26" t="s">
        <v>13</v>
      </c>
      <c r="J2688" t="str">
        <f t="shared" si="292"/>
        <v>QA01007Quan hệ công chúng chuyên nghiệp A13</v>
      </c>
      <c r="K2688">
        <f t="shared" si="290"/>
        <v>1</v>
      </c>
      <c r="L2688" t="str">
        <f t="shared" si="293"/>
        <v/>
      </c>
      <c r="M2688" t="str">
        <f t="shared" si="294"/>
        <v>QA01007Quan hệ công chúng chuyên nghiệp A13</v>
      </c>
      <c r="N2688">
        <f t="shared" si="291"/>
        <v>1</v>
      </c>
      <c r="O2688" t="str">
        <f t="shared" si="296"/>
        <v/>
      </c>
      <c r="P2688" t="str">
        <f t="shared" si="295"/>
        <v/>
      </c>
    </row>
    <row r="2689" spans="1:16" ht="33">
      <c r="A2689" s="86" t="s">
        <v>186</v>
      </c>
      <c r="B2689" s="87" t="s">
        <v>187</v>
      </c>
      <c r="C2689" s="88" t="s">
        <v>188</v>
      </c>
      <c r="D2689" s="89">
        <v>1</v>
      </c>
      <c r="E2689" s="89">
        <v>0.5</v>
      </c>
      <c r="F2689" s="89">
        <v>0.5</v>
      </c>
      <c r="G2689" s="89"/>
      <c r="H2689" s="83" t="s">
        <v>1857</v>
      </c>
      <c r="I2689" s="26" t="s">
        <v>13</v>
      </c>
      <c r="J2689" t="str">
        <f t="shared" si="292"/>
        <v>QA01008Quan hệ công chúng chuyên nghiệp A11</v>
      </c>
      <c r="K2689">
        <f t="shared" si="290"/>
        <v>1</v>
      </c>
      <c r="L2689" t="str">
        <f t="shared" si="293"/>
        <v/>
      </c>
      <c r="M2689" t="str">
        <f t="shared" si="294"/>
        <v>QA01008Quan hệ công chúng chuyên nghiệp A11</v>
      </c>
      <c r="N2689">
        <f t="shared" si="291"/>
        <v>1</v>
      </c>
      <c r="O2689" t="str">
        <f t="shared" si="296"/>
        <v/>
      </c>
      <c r="P2689" t="str">
        <f t="shared" si="295"/>
        <v/>
      </c>
    </row>
    <row r="2690" spans="1:16" ht="33">
      <c r="A2690" s="86" t="s">
        <v>189</v>
      </c>
      <c r="B2690" s="87" t="s">
        <v>190</v>
      </c>
      <c r="C2690" s="88" t="s">
        <v>191</v>
      </c>
      <c r="D2690" s="89">
        <v>1</v>
      </c>
      <c r="E2690" s="89">
        <v>0</v>
      </c>
      <c r="F2690" s="89">
        <v>1</v>
      </c>
      <c r="G2690" s="89"/>
      <c r="H2690" s="83" t="s">
        <v>1857</v>
      </c>
      <c r="I2690" s="26" t="s">
        <v>73</v>
      </c>
      <c r="J2690" t="str">
        <f t="shared" si="292"/>
        <v>ĐC01018Quan hệ công chúng chuyên nghiệp A11</v>
      </c>
      <c r="K2690">
        <f t="shared" ref="K2690:K2753" si="297">COUNTIF($J$2:$J$3265,J2690)</f>
        <v>1</v>
      </c>
      <c r="L2690" t="str">
        <f t="shared" si="293"/>
        <v/>
      </c>
      <c r="M2690" t="str">
        <f t="shared" si="294"/>
        <v>ĐC01018Quan hệ công chúng chuyên nghiệp A11</v>
      </c>
      <c r="N2690">
        <f t="shared" ref="N2690:N2753" si="298">COUNTIF(M2690:M5975,M2690)</f>
        <v>1</v>
      </c>
      <c r="O2690" t="str">
        <f t="shared" si="296"/>
        <v/>
      </c>
      <c r="P2690" t="str">
        <f t="shared" si="295"/>
        <v/>
      </c>
    </row>
    <row r="2691" spans="1:16" ht="33">
      <c r="A2691" s="86" t="s">
        <v>192</v>
      </c>
      <c r="B2691" s="87" t="s">
        <v>193</v>
      </c>
      <c r="C2691" s="88" t="s">
        <v>194</v>
      </c>
      <c r="D2691" s="89">
        <v>1</v>
      </c>
      <c r="E2691" s="89">
        <v>0</v>
      </c>
      <c r="F2691" s="89">
        <v>1</v>
      </c>
      <c r="G2691" s="89"/>
      <c r="H2691" s="83" t="s">
        <v>1857</v>
      </c>
      <c r="I2691" s="26" t="s">
        <v>73</v>
      </c>
      <c r="J2691" t="str">
        <f t="shared" ref="J2691:J2754" si="299">CONCATENATE(B2691,H2691,D2691)</f>
        <v>ĐC01019Quan hệ công chúng chuyên nghiệp A11</v>
      </c>
      <c r="K2691">
        <f t="shared" si="297"/>
        <v>1</v>
      </c>
      <c r="L2691" t="str">
        <f t="shared" ref="L2691:L2754" si="300">IF(K2691=2,"HK1","")</f>
        <v/>
      </c>
      <c r="M2691" t="str">
        <f t="shared" ref="M2691:M2754" si="301">CONCATENATE(B2691,H2691,D2691)</f>
        <v>ĐC01019Quan hệ công chúng chuyên nghiệp A11</v>
      </c>
      <c r="N2691">
        <f t="shared" si="298"/>
        <v>1</v>
      </c>
      <c r="O2691" t="str">
        <f t="shared" si="296"/>
        <v/>
      </c>
      <c r="P2691" t="str">
        <f t="shared" si="295"/>
        <v/>
      </c>
    </row>
    <row r="2692" spans="1:16" ht="33">
      <c r="A2692" s="90" t="s">
        <v>195</v>
      </c>
      <c r="B2692" s="87" t="s">
        <v>196</v>
      </c>
      <c r="C2692" s="88" t="s">
        <v>197</v>
      </c>
      <c r="D2692" s="89">
        <v>1</v>
      </c>
      <c r="E2692" s="89">
        <v>0</v>
      </c>
      <c r="F2692" s="89">
        <v>1</v>
      </c>
      <c r="G2692" s="89"/>
      <c r="H2692" s="83" t="s">
        <v>1857</v>
      </c>
      <c r="I2692" s="26" t="s">
        <v>73</v>
      </c>
      <c r="J2692" t="str">
        <f t="shared" si="299"/>
        <v>ĐC01020Quan hệ công chúng chuyên nghiệp A11</v>
      </c>
      <c r="K2692">
        <f t="shared" si="297"/>
        <v>1</v>
      </c>
      <c r="L2692" t="str">
        <f t="shared" si="300"/>
        <v/>
      </c>
      <c r="M2692" t="str">
        <f t="shared" si="301"/>
        <v>ĐC01020Quan hệ công chúng chuyên nghiệp A11</v>
      </c>
      <c r="N2692">
        <f t="shared" si="298"/>
        <v>1</v>
      </c>
      <c r="O2692" t="str">
        <f t="shared" si="296"/>
        <v/>
      </c>
      <c r="P2692" t="str">
        <f t="shared" si="295"/>
        <v/>
      </c>
    </row>
    <row r="2693" spans="1:16" ht="33">
      <c r="A2693" s="90" t="s">
        <v>198</v>
      </c>
      <c r="B2693" s="87" t="s">
        <v>199</v>
      </c>
      <c r="C2693" s="88" t="s">
        <v>200</v>
      </c>
      <c r="D2693" s="89">
        <v>1</v>
      </c>
      <c r="E2693" s="89">
        <v>0</v>
      </c>
      <c r="F2693" s="89">
        <v>1</v>
      </c>
      <c r="G2693" s="89"/>
      <c r="H2693" s="83" t="s">
        <v>1857</v>
      </c>
      <c r="I2693" s="26" t="s">
        <v>73</v>
      </c>
      <c r="J2693" t="str">
        <f t="shared" si="299"/>
        <v>ĐC01021Quan hệ công chúng chuyên nghiệp A11</v>
      </c>
      <c r="K2693">
        <f t="shared" si="297"/>
        <v>1</v>
      </c>
      <c r="L2693" t="str">
        <f t="shared" si="300"/>
        <v/>
      </c>
      <c r="M2693" t="str">
        <f t="shared" si="301"/>
        <v>ĐC01021Quan hệ công chúng chuyên nghiệp A11</v>
      </c>
      <c r="N2693">
        <f t="shared" si="298"/>
        <v>1</v>
      </c>
      <c r="O2693" t="str">
        <f t="shared" si="296"/>
        <v/>
      </c>
      <c r="P2693" t="str">
        <f t="shared" si="295"/>
        <v/>
      </c>
    </row>
    <row r="2694" spans="1:16" ht="33">
      <c r="A2694" s="80" t="s">
        <v>202</v>
      </c>
      <c r="B2694" s="81" t="s">
        <v>1203</v>
      </c>
      <c r="C2694" s="80" t="s">
        <v>11</v>
      </c>
      <c r="D2694" s="80">
        <v>3</v>
      </c>
      <c r="E2694" s="80">
        <v>2.5</v>
      </c>
      <c r="F2694" s="80">
        <v>0.5</v>
      </c>
      <c r="G2694" s="80"/>
      <c r="H2694" s="83" t="s">
        <v>1919</v>
      </c>
      <c r="I2694" s="26" t="s">
        <v>13</v>
      </c>
      <c r="J2694" t="str">
        <f t="shared" si="299"/>
        <v>TM01012Quan hệ công chúng chuyên nghiệp A23</v>
      </c>
      <c r="K2694">
        <f t="shared" si="297"/>
        <v>1</v>
      </c>
      <c r="L2694" t="str">
        <f t="shared" si="300"/>
        <v/>
      </c>
      <c r="M2694" t="str">
        <f t="shared" si="301"/>
        <v>TM01012Quan hệ công chúng chuyên nghiệp A23</v>
      </c>
      <c r="N2694">
        <f t="shared" si="298"/>
        <v>2</v>
      </c>
      <c r="O2694" t="str">
        <f t="shared" si="296"/>
        <v>HK2</v>
      </c>
      <c r="P2694" t="str">
        <f t="shared" si="295"/>
        <v>HK2</v>
      </c>
    </row>
    <row r="2695" spans="1:16" ht="33">
      <c r="A2695" s="80" t="s">
        <v>203</v>
      </c>
      <c r="B2695" s="81" t="s">
        <v>1206</v>
      </c>
      <c r="C2695" s="80" t="s">
        <v>16</v>
      </c>
      <c r="D2695" s="80">
        <v>2</v>
      </c>
      <c r="E2695" s="80">
        <v>1.5</v>
      </c>
      <c r="F2695" s="80">
        <v>0.5</v>
      </c>
      <c r="G2695" s="80"/>
      <c r="H2695" s="83" t="s">
        <v>1919</v>
      </c>
      <c r="I2695" s="26" t="s">
        <v>13</v>
      </c>
      <c r="J2695" t="str">
        <f t="shared" si="299"/>
        <v>KT01011Quan hệ công chúng chuyên nghiệp A22</v>
      </c>
      <c r="K2695">
        <f t="shared" si="297"/>
        <v>1</v>
      </c>
      <c r="L2695" t="str">
        <f t="shared" si="300"/>
        <v/>
      </c>
      <c r="M2695" t="str">
        <f t="shared" si="301"/>
        <v>KT01011Quan hệ công chúng chuyên nghiệp A22</v>
      </c>
      <c r="N2695">
        <f t="shared" si="298"/>
        <v>2</v>
      </c>
      <c r="O2695" t="str">
        <f t="shared" si="296"/>
        <v>HK2</v>
      </c>
      <c r="P2695" t="str">
        <f t="shared" si="295"/>
        <v>HK2</v>
      </c>
    </row>
    <row r="2696" spans="1:16" ht="33">
      <c r="A2696" s="80" t="s">
        <v>204</v>
      </c>
      <c r="B2696" s="81" t="s">
        <v>1208</v>
      </c>
      <c r="C2696" s="80" t="s">
        <v>12</v>
      </c>
      <c r="D2696" s="80">
        <v>2</v>
      </c>
      <c r="E2696" s="80">
        <v>1.5</v>
      </c>
      <c r="F2696" s="80">
        <v>0.5</v>
      </c>
      <c r="G2696" s="80"/>
      <c r="H2696" s="83" t="s">
        <v>1919</v>
      </c>
      <c r="I2696" s="26" t="s">
        <v>13</v>
      </c>
      <c r="J2696" t="str">
        <f t="shared" si="299"/>
        <v>CN01002Quan hệ công chúng chuyên nghiệp A22</v>
      </c>
      <c r="K2696">
        <f t="shared" si="297"/>
        <v>2</v>
      </c>
      <c r="L2696" t="str">
        <f t="shared" si="300"/>
        <v>HK1</v>
      </c>
      <c r="M2696" t="str">
        <f t="shared" si="301"/>
        <v>CN01002Quan hệ công chúng chuyên nghiệp A22</v>
      </c>
      <c r="N2696">
        <f t="shared" si="298"/>
        <v>1</v>
      </c>
      <c r="O2696" t="str">
        <f t="shared" si="296"/>
        <v/>
      </c>
      <c r="P2696" t="str">
        <f t="shared" si="295"/>
        <v>HK1</v>
      </c>
    </row>
    <row r="2697" spans="1:16" ht="33">
      <c r="A2697" s="80" t="s">
        <v>205</v>
      </c>
      <c r="B2697" s="81" t="s">
        <v>1211</v>
      </c>
      <c r="C2697" s="80" t="s">
        <v>21</v>
      </c>
      <c r="D2697" s="80">
        <v>2</v>
      </c>
      <c r="E2697" s="80">
        <v>1.5</v>
      </c>
      <c r="F2697" s="80">
        <v>0.5</v>
      </c>
      <c r="G2697" s="80"/>
      <c r="H2697" s="83" t="s">
        <v>1919</v>
      </c>
      <c r="I2697" s="26" t="s">
        <v>13</v>
      </c>
      <c r="J2697" t="str">
        <f t="shared" si="299"/>
        <v>LS01002Quan hệ công chúng chuyên nghiệp A22</v>
      </c>
      <c r="K2697">
        <f t="shared" si="297"/>
        <v>1</v>
      </c>
      <c r="L2697" t="str">
        <f t="shared" si="300"/>
        <v/>
      </c>
      <c r="M2697" t="str">
        <f t="shared" si="301"/>
        <v>LS01002Quan hệ công chúng chuyên nghiệp A22</v>
      </c>
      <c r="N2697">
        <f t="shared" si="298"/>
        <v>1</v>
      </c>
      <c r="O2697" t="str">
        <f t="shared" si="296"/>
        <v/>
      </c>
      <c r="P2697" t="str">
        <f t="shared" si="295"/>
        <v/>
      </c>
    </row>
    <row r="2698" spans="1:16" ht="33">
      <c r="A2698" s="80" t="s">
        <v>208</v>
      </c>
      <c r="B2698" s="81" t="s">
        <v>23</v>
      </c>
      <c r="C2698" s="80" t="s">
        <v>24</v>
      </c>
      <c r="D2698" s="80">
        <v>2</v>
      </c>
      <c r="E2698" s="80">
        <v>1.5</v>
      </c>
      <c r="F2698" s="80">
        <v>0.5</v>
      </c>
      <c r="G2698" s="80"/>
      <c r="H2698" s="83" t="s">
        <v>1919</v>
      </c>
      <c r="I2698" s="26" t="s">
        <v>13</v>
      </c>
      <c r="J2698" t="str">
        <f t="shared" si="299"/>
        <v>TH01001Quan hệ công chúng chuyên nghiệp A22</v>
      </c>
      <c r="K2698">
        <f t="shared" si="297"/>
        <v>2</v>
      </c>
      <c r="L2698" t="str">
        <f t="shared" si="300"/>
        <v>HK1</v>
      </c>
      <c r="M2698" t="str">
        <f t="shared" si="301"/>
        <v>TH01001Quan hệ công chúng chuyên nghiệp A22</v>
      </c>
      <c r="N2698">
        <f t="shared" si="298"/>
        <v>1</v>
      </c>
      <c r="O2698" t="str">
        <f t="shared" si="296"/>
        <v/>
      </c>
      <c r="P2698" t="str">
        <f t="shared" ref="P2698:P2761" si="302">IF(AND(L2698="HK1",O2698=""),"HK1",IF(AND(L2698="",O2698=""),"",IF(AND(L2698="",O2698="HK2"),"HK2")))</f>
        <v>HK1</v>
      </c>
    </row>
    <row r="2699" spans="1:16" ht="33">
      <c r="A2699" s="80" t="s">
        <v>211</v>
      </c>
      <c r="B2699" s="81" t="s">
        <v>26</v>
      </c>
      <c r="C2699" s="80" t="s">
        <v>27</v>
      </c>
      <c r="D2699" s="80">
        <v>3</v>
      </c>
      <c r="E2699" s="80">
        <v>2</v>
      </c>
      <c r="F2699" s="80">
        <v>1</v>
      </c>
      <c r="G2699" s="80" t="s">
        <v>28</v>
      </c>
      <c r="H2699" s="83" t="s">
        <v>1919</v>
      </c>
      <c r="I2699" s="26" t="s">
        <v>13</v>
      </c>
      <c r="J2699" t="str">
        <f t="shared" si="299"/>
        <v>NP01001Quan hệ công chúng chuyên nghiệp A23</v>
      </c>
      <c r="K2699">
        <f t="shared" si="297"/>
        <v>1</v>
      </c>
      <c r="L2699" t="str">
        <f t="shared" si="300"/>
        <v/>
      </c>
      <c r="M2699" t="str">
        <f t="shared" si="301"/>
        <v>NP01001Quan hệ công chúng chuyên nghiệp A23</v>
      </c>
      <c r="N2699">
        <f t="shared" si="298"/>
        <v>1</v>
      </c>
      <c r="O2699" t="str">
        <f t="shared" si="296"/>
        <v/>
      </c>
      <c r="P2699" t="str">
        <f t="shared" si="302"/>
        <v/>
      </c>
    </row>
    <row r="2700" spans="1:16" ht="33">
      <c r="A2700" s="80" t="s">
        <v>213</v>
      </c>
      <c r="B2700" s="81" t="s">
        <v>30</v>
      </c>
      <c r="C2700" s="80" t="s">
        <v>508</v>
      </c>
      <c r="D2700" s="80">
        <v>2</v>
      </c>
      <c r="E2700" s="80">
        <v>1.5</v>
      </c>
      <c r="F2700" s="80">
        <v>0.5</v>
      </c>
      <c r="G2700" s="80"/>
      <c r="H2700" s="83" t="s">
        <v>1919</v>
      </c>
      <c r="I2700" s="26" t="s">
        <v>13</v>
      </c>
      <c r="J2700" t="str">
        <f t="shared" si="299"/>
        <v>CT01001Quan hệ công chúng chuyên nghiệp A22</v>
      </c>
      <c r="K2700">
        <f t="shared" si="297"/>
        <v>2</v>
      </c>
      <c r="L2700" t="str">
        <f t="shared" si="300"/>
        <v>HK1</v>
      </c>
      <c r="M2700" t="str">
        <f t="shared" si="301"/>
        <v>CT01001Quan hệ công chúng chuyên nghiệp A22</v>
      </c>
      <c r="N2700">
        <f t="shared" si="298"/>
        <v>1</v>
      </c>
      <c r="O2700" t="str">
        <f t="shared" si="296"/>
        <v/>
      </c>
      <c r="P2700" t="str">
        <f t="shared" si="302"/>
        <v>HK1</v>
      </c>
    </row>
    <row r="2701" spans="1:16" ht="33">
      <c r="A2701" s="80" t="s">
        <v>215</v>
      </c>
      <c r="B2701" s="81" t="s">
        <v>33</v>
      </c>
      <c r="C2701" s="80" t="s">
        <v>1435</v>
      </c>
      <c r="D2701" s="80">
        <v>2</v>
      </c>
      <c r="E2701" s="80">
        <v>1.5</v>
      </c>
      <c r="F2701" s="80">
        <v>0.5</v>
      </c>
      <c r="G2701" s="80"/>
      <c r="H2701" s="83" t="s">
        <v>1919</v>
      </c>
      <c r="I2701" s="26" t="s">
        <v>13</v>
      </c>
      <c r="J2701" t="str">
        <f t="shared" si="299"/>
        <v>XD01001Quan hệ công chúng chuyên nghiệp A22</v>
      </c>
      <c r="K2701">
        <f t="shared" si="297"/>
        <v>1</v>
      </c>
      <c r="L2701" t="str">
        <f t="shared" si="300"/>
        <v/>
      </c>
      <c r="M2701" t="str">
        <f t="shared" si="301"/>
        <v>XD01001Quan hệ công chúng chuyên nghiệp A22</v>
      </c>
      <c r="N2701">
        <f t="shared" si="298"/>
        <v>1</v>
      </c>
      <c r="O2701" t="str">
        <f t="shared" si="296"/>
        <v/>
      </c>
      <c r="P2701" t="str">
        <f t="shared" si="302"/>
        <v/>
      </c>
    </row>
    <row r="2702" spans="1:16" ht="33">
      <c r="A2702" s="80" t="s">
        <v>218</v>
      </c>
      <c r="B2702" s="81" t="s">
        <v>36</v>
      </c>
      <c r="C2702" s="80" t="s">
        <v>37</v>
      </c>
      <c r="D2702" s="80">
        <v>2</v>
      </c>
      <c r="E2702" s="80">
        <v>1.5</v>
      </c>
      <c r="F2702" s="80">
        <v>0.5</v>
      </c>
      <c r="G2702" s="80"/>
      <c r="H2702" s="83" t="s">
        <v>1919</v>
      </c>
      <c r="I2702" s="26" t="s">
        <v>13</v>
      </c>
      <c r="J2702" t="str">
        <f t="shared" si="299"/>
        <v>TG01004Quan hệ công chúng chuyên nghiệp A22</v>
      </c>
      <c r="K2702">
        <f t="shared" si="297"/>
        <v>2</v>
      </c>
      <c r="L2702" t="str">
        <f t="shared" si="300"/>
        <v>HK1</v>
      </c>
      <c r="M2702" t="str">
        <f t="shared" si="301"/>
        <v>TG01004Quan hệ công chúng chuyên nghiệp A22</v>
      </c>
      <c r="N2702">
        <f t="shared" si="298"/>
        <v>1</v>
      </c>
      <c r="O2702" t="str">
        <f t="shared" si="296"/>
        <v/>
      </c>
      <c r="P2702" t="str">
        <f t="shared" si="302"/>
        <v>HK1</v>
      </c>
    </row>
    <row r="2703" spans="1:16" ht="33">
      <c r="A2703" s="80" t="s">
        <v>38</v>
      </c>
      <c r="B2703" s="81" t="s">
        <v>71</v>
      </c>
      <c r="C2703" s="80" t="s">
        <v>72</v>
      </c>
      <c r="D2703" s="80">
        <v>2</v>
      </c>
      <c r="E2703" s="80">
        <v>1.5</v>
      </c>
      <c r="F2703" s="80">
        <v>0.5</v>
      </c>
      <c r="G2703" s="80"/>
      <c r="H2703" s="83" t="s">
        <v>1919</v>
      </c>
      <c r="I2703" s="26" t="s">
        <v>73</v>
      </c>
      <c r="J2703" t="str">
        <f t="shared" si="299"/>
        <v>XH01001Quan hệ công chúng chuyên nghiệp A22</v>
      </c>
      <c r="K2703">
        <f t="shared" si="297"/>
        <v>1</v>
      </c>
      <c r="L2703" t="str">
        <f t="shared" si="300"/>
        <v/>
      </c>
      <c r="M2703" t="str">
        <f t="shared" si="301"/>
        <v>XH01001Quan hệ công chúng chuyên nghiệp A22</v>
      </c>
      <c r="N2703">
        <f t="shared" si="298"/>
        <v>1</v>
      </c>
      <c r="O2703" t="str">
        <f t="shared" si="296"/>
        <v/>
      </c>
      <c r="P2703" t="str">
        <f t="shared" si="302"/>
        <v/>
      </c>
    </row>
    <row r="2704" spans="1:16" ht="33">
      <c r="A2704" s="80" t="s">
        <v>41</v>
      </c>
      <c r="B2704" s="81" t="s">
        <v>305</v>
      </c>
      <c r="C2704" s="80" t="s">
        <v>306</v>
      </c>
      <c r="D2704" s="80">
        <v>2</v>
      </c>
      <c r="E2704" s="80">
        <v>1.5</v>
      </c>
      <c r="F2704" s="80">
        <v>0.5</v>
      </c>
      <c r="G2704" s="80"/>
      <c r="H2704" s="83" t="s">
        <v>1919</v>
      </c>
      <c r="I2704" s="26" t="s">
        <v>73</v>
      </c>
      <c r="J2704" t="str">
        <f t="shared" si="299"/>
        <v>QT02552Quan hệ công chúng chuyên nghiệp A22</v>
      </c>
      <c r="K2704">
        <f t="shared" si="297"/>
        <v>1</v>
      </c>
      <c r="L2704" t="str">
        <f t="shared" si="300"/>
        <v/>
      </c>
      <c r="M2704" t="str">
        <f t="shared" si="301"/>
        <v>QT02552Quan hệ công chúng chuyên nghiệp A22</v>
      </c>
      <c r="N2704">
        <f t="shared" si="298"/>
        <v>1</v>
      </c>
      <c r="O2704" t="str">
        <f t="shared" ref="O2704:O2767" si="303">IF(OR(N2704=2,N2704=3),"HK2","")</f>
        <v/>
      </c>
      <c r="P2704" t="str">
        <f t="shared" si="302"/>
        <v/>
      </c>
    </row>
    <row r="2705" spans="1:16" ht="33">
      <c r="A2705" s="80" t="s">
        <v>44</v>
      </c>
      <c r="B2705" s="81" t="s">
        <v>216</v>
      </c>
      <c r="C2705" s="80" t="s">
        <v>217</v>
      </c>
      <c r="D2705" s="80">
        <v>2</v>
      </c>
      <c r="E2705" s="80">
        <v>1.5</v>
      </c>
      <c r="F2705" s="80">
        <v>0.5</v>
      </c>
      <c r="G2705" s="80"/>
      <c r="H2705" s="83" t="s">
        <v>1919</v>
      </c>
      <c r="I2705" s="26" t="s">
        <v>73</v>
      </c>
      <c r="J2705" t="str">
        <f t="shared" si="299"/>
        <v>ĐC01001Quan hệ công chúng chuyên nghiệp A22</v>
      </c>
      <c r="K2705">
        <f t="shared" si="297"/>
        <v>1</v>
      </c>
      <c r="L2705" t="str">
        <f t="shared" si="300"/>
        <v/>
      </c>
      <c r="M2705" t="str">
        <f t="shared" si="301"/>
        <v>ĐC01001Quan hệ công chúng chuyên nghiệp A22</v>
      </c>
      <c r="N2705">
        <f t="shared" si="298"/>
        <v>1</v>
      </c>
      <c r="O2705" t="str">
        <f t="shared" si="303"/>
        <v/>
      </c>
      <c r="P2705" t="str">
        <f t="shared" si="302"/>
        <v/>
      </c>
    </row>
    <row r="2706" spans="1:16" ht="33">
      <c r="A2706" s="80" t="s">
        <v>47</v>
      </c>
      <c r="B2706" s="81" t="s">
        <v>1553</v>
      </c>
      <c r="C2706" s="80" t="s">
        <v>1554</v>
      </c>
      <c r="D2706" s="80">
        <v>2</v>
      </c>
      <c r="E2706" s="80">
        <v>1.5</v>
      </c>
      <c r="F2706" s="80">
        <v>0.5</v>
      </c>
      <c r="G2706" s="80"/>
      <c r="H2706" s="83" t="s">
        <v>1919</v>
      </c>
      <c r="I2706" s="26" t="s">
        <v>73</v>
      </c>
      <c r="J2706" t="str">
        <f t="shared" si="299"/>
        <v>KT01006Quan hệ công chúng chuyên nghiệp A22</v>
      </c>
      <c r="K2706">
        <f t="shared" si="297"/>
        <v>1</v>
      </c>
      <c r="L2706" t="str">
        <f t="shared" si="300"/>
        <v/>
      </c>
      <c r="M2706" t="str">
        <f t="shared" si="301"/>
        <v>KT01006Quan hệ công chúng chuyên nghiệp A22</v>
      </c>
      <c r="N2706">
        <f t="shared" si="298"/>
        <v>1</v>
      </c>
      <c r="O2706" t="str">
        <f t="shared" si="303"/>
        <v/>
      </c>
      <c r="P2706" t="str">
        <f t="shared" si="302"/>
        <v/>
      </c>
    </row>
    <row r="2707" spans="1:16" ht="33">
      <c r="A2707" s="80" t="s">
        <v>50</v>
      </c>
      <c r="B2707" s="81" t="s">
        <v>76</v>
      </c>
      <c r="C2707" s="80" t="s">
        <v>299</v>
      </c>
      <c r="D2707" s="80">
        <v>2</v>
      </c>
      <c r="E2707" s="80">
        <v>1.5</v>
      </c>
      <c r="F2707" s="80">
        <v>0.5</v>
      </c>
      <c r="G2707" s="80"/>
      <c r="H2707" s="83" t="s">
        <v>1919</v>
      </c>
      <c r="I2707" s="26" t="s">
        <v>73</v>
      </c>
      <c r="J2707" t="str">
        <f t="shared" si="299"/>
        <v>TT01002Quan hệ công chúng chuyên nghiệp A22</v>
      </c>
      <c r="K2707">
        <f t="shared" si="297"/>
        <v>1</v>
      </c>
      <c r="L2707" t="str">
        <f t="shared" si="300"/>
        <v/>
      </c>
      <c r="M2707" t="str">
        <f t="shared" si="301"/>
        <v>TT01002Quan hệ công chúng chuyên nghiệp A22</v>
      </c>
      <c r="N2707">
        <f t="shared" si="298"/>
        <v>1</v>
      </c>
      <c r="O2707" t="str">
        <f t="shared" si="303"/>
        <v/>
      </c>
      <c r="P2707" t="str">
        <f t="shared" si="302"/>
        <v/>
      </c>
    </row>
    <row r="2708" spans="1:16" ht="33">
      <c r="A2708" s="80" t="s">
        <v>53</v>
      </c>
      <c r="B2708" s="81" t="s">
        <v>1436</v>
      </c>
      <c r="C2708" s="80" t="s">
        <v>1437</v>
      </c>
      <c r="D2708" s="80">
        <v>2</v>
      </c>
      <c r="E2708" s="80">
        <v>1.5</v>
      </c>
      <c r="F2708" s="80">
        <v>0.5</v>
      </c>
      <c r="G2708" s="80"/>
      <c r="H2708" s="83" t="s">
        <v>1919</v>
      </c>
      <c r="I2708" s="26" t="s">
        <v>73</v>
      </c>
      <c r="J2708" t="str">
        <f t="shared" si="299"/>
        <v>ĐC01006Quan hệ công chúng chuyên nghiệp A22</v>
      </c>
      <c r="K2708">
        <f t="shared" si="297"/>
        <v>1</v>
      </c>
      <c r="L2708" t="str">
        <f t="shared" si="300"/>
        <v/>
      </c>
      <c r="M2708" t="str">
        <f t="shared" si="301"/>
        <v>ĐC01006Quan hệ công chúng chuyên nghiệp A22</v>
      </c>
      <c r="N2708">
        <f t="shared" si="298"/>
        <v>1</v>
      </c>
      <c r="O2708" t="str">
        <f t="shared" si="303"/>
        <v/>
      </c>
      <c r="P2708" t="str">
        <f t="shared" si="302"/>
        <v/>
      </c>
    </row>
    <row r="2709" spans="1:16" ht="33">
      <c r="A2709" s="80" t="s">
        <v>56</v>
      </c>
      <c r="B2709" s="81" t="s">
        <v>1555</v>
      </c>
      <c r="C2709" s="80" t="s">
        <v>1359</v>
      </c>
      <c r="D2709" s="80">
        <v>2</v>
      </c>
      <c r="E2709" s="80">
        <v>1.5</v>
      </c>
      <c r="F2709" s="80">
        <v>0.5</v>
      </c>
      <c r="G2709" s="80"/>
      <c r="H2709" s="83" t="s">
        <v>1919</v>
      </c>
      <c r="I2709" s="26" t="s">
        <v>73</v>
      </c>
      <c r="J2709" t="str">
        <f t="shared" si="299"/>
        <v>TG01007Quan hệ công chúng chuyên nghiệp A22</v>
      </c>
      <c r="K2709">
        <f t="shared" si="297"/>
        <v>2</v>
      </c>
      <c r="L2709" t="str">
        <f t="shared" si="300"/>
        <v>HK1</v>
      </c>
      <c r="M2709" t="str">
        <f t="shared" si="301"/>
        <v>TG01007Quan hệ công chúng chuyên nghiệp A22</v>
      </c>
      <c r="N2709">
        <f t="shared" si="298"/>
        <v>1</v>
      </c>
      <c r="O2709" t="str">
        <f t="shared" si="303"/>
        <v/>
      </c>
      <c r="P2709" t="str">
        <f t="shared" si="302"/>
        <v>HK1</v>
      </c>
    </row>
    <row r="2710" spans="1:16" ht="33">
      <c r="A2710" s="80" t="s">
        <v>59</v>
      </c>
      <c r="B2710" s="81" t="s">
        <v>80</v>
      </c>
      <c r="C2710" s="80" t="s">
        <v>1438</v>
      </c>
      <c r="D2710" s="80">
        <v>2</v>
      </c>
      <c r="E2710" s="80">
        <v>1.5</v>
      </c>
      <c r="F2710" s="80">
        <v>0.5</v>
      </c>
      <c r="G2710" s="80"/>
      <c r="H2710" s="83" t="s">
        <v>1919</v>
      </c>
      <c r="I2710" s="26" t="s">
        <v>73</v>
      </c>
      <c r="J2710" t="str">
        <f t="shared" si="299"/>
        <v>QT01001Quan hệ công chúng chuyên nghiệp A22</v>
      </c>
      <c r="K2710">
        <f t="shared" si="297"/>
        <v>1</v>
      </c>
      <c r="L2710" t="str">
        <f t="shared" si="300"/>
        <v/>
      </c>
      <c r="M2710" t="str">
        <f t="shared" si="301"/>
        <v>QT01001Quan hệ công chúng chuyên nghiệp A22</v>
      </c>
      <c r="N2710">
        <f t="shared" si="298"/>
        <v>1</v>
      </c>
      <c r="O2710" t="str">
        <f t="shared" si="303"/>
        <v/>
      </c>
      <c r="P2710" t="str">
        <f t="shared" si="302"/>
        <v/>
      </c>
    </row>
    <row r="2711" spans="1:16" ht="33">
      <c r="A2711" s="80" t="s">
        <v>62</v>
      </c>
      <c r="B2711" s="81" t="s">
        <v>1556</v>
      </c>
      <c r="C2711" s="80" t="s">
        <v>1557</v>
      </c>
      <c r="D2711" s="80">
        <v>2</v>
      </c>
      <c r="E2711" s="80">
        <v>1.5</v>
      </c>
      <c r="F2711" s="80">
        <v>0.5</v>
      </c>
      <c r="G2711" s="80"/>
      <c r="H2711" s="83" t="s">
        <v>1919</v>
      </c>
      <c r="I2711" s="26" t="s">
        <v>73</v>
      </c>
      <c r="J2711" t="str">
        <f t="shared" si="299"/>
        <v>ĐC01004Quan hệ công chúng chuyên nghiệp A22</v>
      </c>
      <c r="K2711">
        <f t="shared" si="297"/>
        <v>1</v>
      </c>
      <c r="L2711" t="str">
        <f t="shared" si="300"/>
        <v/>
      </c>
      <c r="M2711" t="str">
        <f t="shared" si="301"/>
        <v>ĐC01004Quan hệ công chúng chuyên nghiệp A22</v>
      </c>
      <c r="N2711">
        <f t="shared" si="298"/>
        <v>1</v>
      </c>
      <c r="O2711" t="str">
        <f t="shared" si="303"/>
        <v/>
      </c>
      <c r="P2711" t="str">
        <f t="shared" si="302"/>
        <v/>
      </c>
    </row>
    <row r="2712" spans="1:16" ht="33">
      <c r="A2712" s="80" t="s">
        <v>65</v>
      </c>
      <c r="B2712" s="81" t="s">
        <v>82</v>
      </c>
      <c r="C2712" s="80" t="s">
        <v>1558</v>
      </c>
      <c r="D2712" s="80">
        <v>2</v>
      </c>
      <c r="E2712" s="80">
        <v>1.5</v>
      </c>
      <c r="F2712" s="80">
        <v>0.5</v>
      </c>
      <c r="G2712" s="80"/>
      <c r="H2712" s="83" t="s">
        <v>1919</v>
      </c>
      <c r="I2712" s="26" t="s">
        <v>73</v>
      </c>
      <c r="J2712" t="str">
        <f t="shared" si="299"/>
        <v>TT01001Quan hệ công chúng chuyên nghiệp A22</v>
      </c>
      <c r="K2712">
        <f t="shared" si="297"/>
        <v>1</v>
      </c>
      <c r="L2712" t="str">
        <f t="shared" si="300"/>
        <v/>
      </c>
      <c r="M2712" t="str">
        <f t="shared" si="301"/>
        <v>TT01001Quan hệ công chúng chuyên nghiệp A22</v>
      </c>
      <c r="N2712">
        <f t="shared" si="298"/>
        <v>1</v>
      </c>
      <c r="O2712" t="str">
        <f t="shared" si="303"/>
        <v/>
      </c>
      <c r="P2712" t="str">
        <f t="shared" si="302"/>
        <v/>
      </c>
    </row>
    <row r="2713" spans="1:16" ht="33">
      <c r="A2713" s="80" t="s">
        <v>68</v>
      </c>
      <c r="B2713" s="81" t="s">
        <v>39</v>
      </c>
      <c r="C2713" s="80" t="s">
        <v>40</v>
      </c>
      <c r="D2713" s="80">
        <v>3</v>
      </c>
      <c r="E2713" s="80">
        <v>1</v>
      </c>
      <c r="F2713" s="80">
        <v>2</v>
      </c>
      <c r="G2713" s="80"/>
      <c r="H2713" s="83" t="s">
        <v>1919</v>
      </c>
      <c r="I2713" s="26" t="s">
        <v>13</v>
      </c>
      <c r="J2713" t="str">
        <f t="shared" si="299"/>
        <v>ĐC01005Quan hệ công chúng chuyên nghiệp A23</v>
      </c>
      <c r="K2713">
        <f t="shared" si="297"/>
        <v>1</v>
      </c>
      <c r="L2713" t="str">
        <f t="shared" si="300"/>
        <v/>
      </c>
      <c r="M2713" t="str">
        <f t="shared" si="301"/>
        <v>ĐC01005Quan hệ công chúng chuyên nghiệp A23</v>
      </c>
      <c r="N2713">
        <f t="shared" si="298"/>
        <v>2</v>
      </c>
      <c r="O2713" t="str">
        <f t="shared" si="303"/>
        <v>HK2</v>
      </c>
      <c r="P2713" t="str">
        <f t="shared" si="302"/>
        <v>HK2</v>
      </c>
    </row>
    <row r="2714" spans="1:16" ht="33">
      <c r="A2714" s="80" t="s">
        <v>237</v>
      </c>
      <c r="B2714" s="81" t="s">
        <v>42</v>
      </c>
      <c r="C2714" s="80" t="s">
        <v>43</v>
      </c>
      <c r="D2714" s="80">
        <v>4</v>
      </c>
      <c r="E2714" s="80">
        <v>2</v>
      </c>
      <c r="F2714" s="80">
        <v>2</v>
      </c>
      <c r="G2714" s="80"/>
      <c r="H2714" s="83" t="s">
        <v>1919</v>
      </c>
      <c r="I2714" s="26" t="s">
        <v>13</v>
      </c>
      <c r="J2714" t="str">
        <f t="shared" si="299"/>
        <v>NN01015Quan hệ công chúng chuyên nghiệp A24</v>
      </c>
      <c r="K2714">
        <f t="shared" si="297"/>
        <v>2</v>
      </c>
      <c r="L2714" t="str">
        <f t="shared" si="300"/>
        <v>HK1</v>
      </c>
      <c r="M2714" t="str">
        <f t="shared" si="301"/>
        <v>NN01015Quan hệ công chúng chuyên nghiệp A24</v>
      </c>
      <c r="N2714">
        <f t="shared" si="298"/>
        <v>1</v>
      </c>
      <c r="O2714" t="str">
        <f t="shared" si="303"/>
        <v/>
      </c>
      <c r="P2714" t="str">
        <f t="shared" si="302"/>
        <v>HK1</v>
      </c>
    </row>
    <row r="2715" spans="1:16" ht="33">
      <c r="A2715" s="80" t="s">
        <v>239</v>
      </c>
      <c r="B2715" s="81" t="s">
        <v>45</v>
      </c>
      <c r="C2715" s="80" t="s">
        <v>46</v>
      </c>
      <c r="D2715" s="80">
        <v>4</v>
      </c>
      <c r="E2715" s="80">
        <v>2</v>
      </c>
      <c r="F2715" s="80">
        <v>2</v>
      </c>
      <c r="G2715" s="80"/>
      <c r="H2715" s="83" t="s">
        <v>1919</v>
      </c>
      <c r="I2715" s="26" t="s">
        <v>13</v>
      </c>
      <c r="J2715" t="str">
        <f t="shared" si="299"/>
        <v>NN01016Quan hệ công chúng chuyên nghiệp A24</v>
      </c>
      <c r="K2715">
        <f t="shared" si="297"/>
        <v>1</v>
      </c>
      <c r="L2715" t="str">
        <f t="shared" si="300"/>
        <v/>
      </c>
      <c r="M2715" t="str">
        <f t="shared" si="301"/>
        <v>NN01016Quan hệ công chúng chuyên nghiệp A24</v>
      </c>
      <c r="N2715">
        <f t="shared" si="298"/>
        <v>2</v>
      </c>
      <c r="O2715" t="str">
        <f t="shared" si="303"/>
        <v>HK2</v>
      </c>
      <c r="P2715" t="str">
        <f t="shared" si="302"/>
        <v>HK2</v>
      </c>
    </row>
    <row r="2716" spans="1:16" ht="33">
      <c r="A2716" s="80" t="s">
        <v>241</v>
      </c>
      <c r="B2716" s="81" t="s">
        <v>48</v>
      </c>
      <c r="C2716" s="80" t="s">
        <v>49</v>
      </c>
      <c r="D2716" s="80">
        <v>4</v>
      </c>
      <c r="E2716" s="80">
        <v>2</v>
      </c>
      <c r="F2716" s="80">
        <v>2</v>
      </c>
      <c r="G2716" s="80"/>
      <c r="H2716" s="83" t="s">
        <v>1919</v>
      </c>
      <c r="I2716" s="26" t="s">
        <v>13</v>
      </c>
      <c r="J2716" t="str">
        <f t="shared" si="299"/>
        <v>NN01017Quan hệ công chúng chuyên nghiệp A24</v>
      </c>
      <c r="K2716">
        <f t="shared" si="297"/>
        <v>1</v>
      </c>
      <c r="L2716" t="str">
        <f t="shared" si="300"/>
        <v/>
      </c>
      <c r="M2716" t="str">
        <f t="shared" si="301"/>
        <v>NN01017Quan hệ công chúng chuyên nghiệp A24</v>
      </c>
      <c r="N2716">
        <f t="shared" si="298"/>
        <v>1</v>
      </c>
      <c r="O2716" t="str">
        <f t="shared" si="303"/>
        <v/>
      </c>
      <c r="P2716" t="str">
        <f t="shared" si="302"/>
        <v/>
      </c>
    </row>
    <row r="2717" spans="1:16" ht="33">
      <c r="A2717" s="80" t="s">
        <v>244</v>
      </c>
      <c r="B2717" s="81" t="s">
        <v>967</v>
      </c>
      <c r="C2717" s="80" t="s">
        <v>1559</v>
      </c>
      <c r="D2717" s="80">
        <v>3</v>
      </c>
      <c r="E2717" s="80">
        <v>1.5</v>
      </c>
      <c r="F2717" s="80">
        <v>1.5</v>
      </c>
      <c r="G2717" s="80"/>
      <c r="H2717" s="83" t="s">
        <v>1919</v>
      </c>
      <c r="I2717" s="26" t="s">
        <v>13</v>
      </c>
      <c r="J2717" t="str">
        <f t="shared" si="299"/>
        <v>NN01023Quan hệ công chúng chuyên nghiệp A23</v>
      </c>
      <c r="K2717">
        <f t="shared" si="297"/>
        <v>1</v>
      </c>
      <c r="L2717" t="str">
        <f t="shared" si="300"/>
        <v/>
      </c>
      <c r="M2717" t="str">
        <f t="shared" si="301"/>
        <v>NN01023Quan hệ công chúng chuyên nghiệp A23</v>
      </c>
      <c r="N2717">
        <f t="shared" si="298"/>
        <v>1</v>
      </c>
      <c r="O2717" t="str">
        <f t="shared" si="303"/>
        <v/>
      </c>
      <c r="P2717" t="str">
        <f t="shared" si="302"/>
        <v/>
      </c>
    </row>
    <row r="2718" spans="1:16" ht="33">
      <c r="A2718" s="80" t="s">
        <v>120</v>
      </c>
      <c r="B2718" s="81" t="s">
        <v>51</v>
      </c>
      <c r="C2718" s="80" t="s">
        <v>52</v>
      </c>
      <c r="D2718" s="80">
        <v>4</v>
      </c>
      <c r="E2718" s="80">
        <v>2</v>
      </c>
      <c r="F2718" s="80">
        <v>2</v>
      </c>
      <c r="G2718" s="80"/>
      <c r="H2718" s="83" t="s">
        <v>1919</v>
      </c>
      <c r="I2718" s="26" t="s">
        <v>13</v>
      </c>
      <c r="J2718" t="str">
        <f t="shared" si="299"/>
        <v>NN01019Quan hệ công chúng chuyên nghiệp A24</v>
      </c>
      <c r="K2718">
        <f t="shared" si="297"/>
        <v>1</v>
      </c>
      <c r="L2718" t="str">
        <f t="shared" si="300"/>
        <v/>
      </c>
      <c r="M2718" t="str">
        <f t="shared" si="301"/>
        <v>NN01019Quan hệ công chúng chuyên nghiệp A24</v>
      </c>
      <c r="N2718">
        <f t="shared" si="298"/>
        <v>1</v>
      </c>
      <c r="O2718" t="str">
        <f t="shared" si="303"/>
        <v/>
      </c>
      <c r="P2718" t="str">
        <f t="shared" si="302"/>
        <v/>
      </c>
    </row>
    <row r="2719" spans="1:16" ht="33">
      <c r="A2719" s="80" t="s">
        <v>123</v>
      </c>
      <c r="B2719" s="81" t="s">
        <v>54</v>
      </c>
      <c r="C2719" s="80" t="s">
        <v>55</v>
      </c>
      <c r="D2719" s="80">
        <v>4</v>
      </c>
      <c r="E2719" s="80">
        <v>2</v>
      </c>
      <c r="F2719" s="80">
        <v>2</v>
      </c>
      <c r="G2719" s="80"/>
      <c r="H2719" s="83" t="s">
        <v>1919</v>
      </c>
      <c r="I2719" s="26" t="s">
        <v>13</v>
      </c>
      <c r="J2719" t="str">
        <f t="shared" si="299"/>
        <v>NN01020Quan hệ công chúng chuyên nghiệp A24</v>
      </c>
      <c r="K2719">
        <f t="shared" si="297"/>
        <v>1</v>
      </c>
      <c r="L2719" t="str">
        <f t="shared" si="300"/>
        <v/>
      </c>
      <c r="M2719" t="str">
        <f t="shared" si="301"/>
        <v>NN01020Quan hệ công chúng chuyên nghiệp A24</v>
      </c>
      <c r="N2719">
        <f t="shared" si="298"/>
        <v>2</v>
      </c>
      <c r="O2719" t="str">
        <f t="shared" si="303"/>
        <v>HK2</v>
      </c>
      <c r="P2719" t="str">
        <f t="shared" si="302"/>
        <v>HK2</v>
      </c>
    </row>
    <row r="2720" spans="1:16" ht="33">
      <c r="A2720" s="80" t="s">
        <v>126</v>
      </c>
      <c r="B2720" s="81" t="s">
        <v>57</v>
      </c>
      <c r="C2720" s="80" t="s">
        <v>58</v>
      </c>
      <c r="D2720" s="80">
        <v>4</v>
      </c>
      <c r="E2720" s="80">
        <v>2</v>
      </c>
      <c r="F2720" s="80">
        <v>2</v>
      </c>
      <c r="G2720" s="80"/>
      <c r="H2720" s="83" t="s">
        <v>1919</v>
      </c>
      <c r="I2720" s="26" t="s">
        <v>13</v>
      </c>
      <c r="J2720" t="str">
        <f t="shared" si="299"/>
        <v>NN01021Quan hệ công chúng chuyên nghiệp A24</v>
      </c>
      <c r="K2720">
        <f t="shared" si="297"/>
        <v>1</v>
      </c>
      <c r="L2720" t="str">
        <f t="shared" si="300"/>
        <v/>
      </c>
      <c r="M2720" t="str">
        <f t="shared" si="301"/>
        <v>NN01021Quan hệ công chúng chuyên nghiệp A24</v>
      </c>
      <c r="N2720">
        <f t="shared" si="298"/>
        <v>1</v>
      </c>
      <c r="O2720" t="str">
        <f t="shared" si="303"/>
        <v/>
      </c>
      <c r="P2720" t="str">
        <f t="shared" si="302"/>
        <v/>
      </c>
    </row>
    <row r="2721" spans="1:16" ht="33">
      <c r="A2721" s="80" t="s">
        <v>129</v>
      </c>
      <c r="B2721" s="81" t="s">
        <v>969</v>
      </c>
      <c r="C2721" s="80" t="s">
        <v>1560</v>
      </c>
      <c r="D2721" s="80">
        <v>3</v>
      </c>
      <c r="E2721" s="80">
        <v>1.5</v>
      </c>
      <c r="F2721" s="80">
        <v>1.5</v>
      </c>
      <c r="G2721" s="80"/>
      <c r="H2721" s="83" t="s">
        <v>1919</v>
      </c>
      <c r="I2721" s="26" t="s">
        <v>13</v>
      </c>
      <c r="J2721" t="str">
        <f t="shared" si="299"/>
        <v>NN01024Quan hệ công chúng chuyên nghiệp A23</v>
      </c>
      <c r="K2721">
        <f t="shared" si="297"/>
        <v>1</v>
      </c>
      <c r="L2721" t="str">
        <f t="shared" si="300"/>
        <v/>
      </c>
      <c r="M2721" t="str">
        <f t="shared" si="301"/>
        <v>NN01024Quan hệ công chúng chuyên nghiệp A23</v>
      </c>
      <c r="N2721">
        <f t="shared" si="298"/>
        <v>1</v>
      </c>
      <c r="O2721" t="str">
        <f t="shared" si="303"/>
        <v/>
      </c>
      <c r="P2721" t="str">
        <f t="shared" si="302"/>
        <v/>
      </c>
    </row>
    <row r="2722" spans="1:16" ht="33">
      <c r="A2722" s="80" t="s">
        <v>254</v>
      </c>
      <c r="B2722" s="81" t="s">
        <v>221</v>
      </c>
      <c r="C2722" s="80" t="s">
        <v>222</v>
      </c>
      <c r="D2722" s="80">
        <v>3</v>
      </c>
      <c r="E2722" s="80">
        <v>1.5</v>
      </c>
      <c r="F2722" s="80">
        <v>1.5</v>
      </c>
      <c r="G2722" s="80"/>
      <c r="H2722" s="83" t="s">
        <v>1919</v>
      </c>
      <c r="I2722" s="26" t="s">
        <v>13</v>
      </c>
      <c r="J2722" t="str">
        <f t="shared" si="299"/>
        <v>BC02801Quan hệ công chúng chuyên nghiệp A23</v>
      </c>
      <c r="K2722">
        <f t="shared" si="297"/>
        <v>1</v>
      </c>
      <c r="L2722" t="str">
        <f t="shared" si="300"/>
        <v/>
      </c>
      <c r="M2722" t="str">
        <f t="shared" si="301"/>
        <v>BC02801Quan hệ công chúng chuyên nghiệp A23</v>
      </c>
      <c r="N2722">
        <f t="shared" si="298"/>
        <v>1</v>
      </c>
      <c r="O2722" t="str">
        <f t="shared" si="303"/>
        <v/>
      </c>
      <c r="P2722" t="str">
        <f t="shared" si="302"/>
        <v/>
      </c>
    </row>
    <row r="2723" spans="1:16" ht="33">
      <c r="A2723" s="80" t="s">
        <v>257</v>
      </c>
      <c r="B2723" s="81" t="s">
        <v>223</v>
      </c>
      <c r="C2723" s="80" t="s">
        <v>224</v>
      </c>
      <c r="D2723" s="80">
        <v>3</v>
      </c>
      <c r="E2723" s="80">
        <v>1.5</v>
      </c>
      <c r="F2723" s="80">
        <v>1.5</v>
      </c>
      <c r="G2723" s="80"/>
      <c r="H2723" s="83" t="s">
        <v>1919</v>
      </c>
      <c r="I2723" s="26" t="s">
        <v>13</v>
      </c>
      <c r="J2723" t="str">
        <f t="shared" si="299"/>
        <v>PT02306Quan hệ công chúng chuyên nghiệp A23</v>
      </c>
      <c r="K2723">
        <f t="shared" si="297"/>
        <v>1</v>
      </c>
      <c r="L2723" t="str">
        <f t="shared" si="300"/>
        <v/>
      </c>
      <c r="M2723" t="str">
        <f t="shared" si="301"/>
        <v>PT02306Quan hệ công chúng chuyên nghiệp A23</v>
      </c>
      <c r="N2723">
        <f t="shared" si="298"/>
        <v>2</v>
      </c>
      <c r="O2723" t="str">
        <f t="shared" si="303"/>
        <v>HK2</v>
      </c>
      <c r="P2723" t="str">
        <f t="shared" si="302"/>
        <v>HK2</v>
      </c>
    </row>
    <row r="2724" spans="1:16" ht="33">
      <c r="A2724" s="80" t="s">
        <v>260</v>
      </c>
      <c r="B2724" s="81" t="s">
        <v>1561</v>
      </c>
      <c r="C2724" s="80" t="s">
        <v>1562</v>
      </c>
      <c r="D2724" s="80">
        <v>3</v>
      </c>
      <c r="E2724" s="80">
        <v>1.5</v>
      </c>
      <c r="F2724" s="80">
        <v>1.5</v>
      </c>
      <c r="G2724" s="80"/>
      <c r="H2724" s="83" t="s">
        <v>1919</v>
      </c>
      <c r="I2724" s="26" t="s">
        <v>13</v>
      </c>
      <c r="J2724" t="str">
        <f t="shared" si="299"/>
        <v>BC02115Quan hệ công chúng chuyên nghiệp A23</v>
      </c>
      <c r="K2724">
        <f t="shared" si="297"/>
        <v>1</v>
      </c>
      <c r="L2724" t="str">
        <f t="shared" si="300"/>
        <v/>
      </c>
      <c r="M2724" t="str">
        <f t="shared" si="301"/>
        <v>BC02115Quan hệ công chúng chuyên nghiệp A23</v>
      </c>
      <c r="N2724">
        <f t="shared" si="298"/>
        <v>1</v>
      </c>
      <c r="O2724" t="str">
        <f t="shared" si="303"/>
        <v/>
      </c>
      <c r="P2724" t="str">
        <f t="shared" si="302"/>
        <v/>
      </c>
    </row>
    <row r="2725" spans="1:16" ht="33">
      <c r="A2725" s="80" t="s">
        <v>261</v>
      </c>
      <c r="B2725" s="81" t="s">
        <v>1563</v>
      </c>
      <c r="C2725" s="80" t="s">
        <v>1564</v>
      </c>
      <c r="D2725" s="80">
        <v>3</v>
      </c>
      <c r="E2725" s="80">
        <v>1.5</v>
      </c>
      <c r="F2725" s="80">
        <v>1.5</v>
      </c>
      <c r="G2725" s="80"/>
      <c r="H2725" s="83" t="s">
        <v>1919</v>
      </c>
      <c r="I2725" s="26" t="s">
        <v>13</v>
      </c>
      <c r="J2725" t="str">
        <f t="shared" si="299"/>
        <v>QQ02101Quan hệ công chúng chuyên nghiệp A23</v>
      </c>
      <c r="K2725">
        <f t="shared" si="297"/>
        <v>2</v>
      </c>
      <c r="L2725" t="str">
        <f t="shared" si="300"/>
        <v>HK1</v>
      </c>
      <c r="M2725" t="str">
        <f t="shared" si="301"/>
        <v>QQ02101Quan hệ công chúng chuyên nghiệp A23</v>
      </c>
      <c r="N2725">
        <f t="shared" si="298"/>
        <v>1</v>
      </c>
      <c r="O2725" t="str">
        <f t="shared" si="303"/>
        <v/>
      </c>
      <c r="P2725" t="str">
        <f t="shared" si="302"/>
        <v>HK1</v>
      </c>
    </row>
    <row r="2726" spans="1:16" ht="33">
      <c r="A2726" s="80" t="s">
        <v>202</v>
      </c>
      <c r="B2726" s="81" t="s">
        <v>1858</v>
      </c>
      <c r="C2726" s="80" t="s">
        <v>1859</v>
      </c>
      <c r="D2726" s="80">
        <v>3</v>
      </c>
      <c r="E2726" s="80">
        <v>2</v>
      </c>
      <c r="F2726" s="80">
        <v>1</v>
      </c>
      <c r="G2726" s="81"/>
      <c r="H2726" s="83" t="s">
        <v>1919</v>
      </c>
      <c r="I2726" s="26" t="s">
        <v>73</v>
      </c>
      <c r="J2726" t="str">
        <f t="shared" si="299"/>
        <v>QQ02601Quan hệ công chúng chuyên nghiệp A23</v>
      </c>
      <c r="K2726">
        <f t="shared" si="297"/>
        <v>1</v>
      </c>
      <c r="L2726" t="str">
        <f t="shared" si="300"/>
        <v/>
      </c>
      <c r="M2726" t="str">
        <f t="shared" si="301"/>
        <v>QQ02601Quan hệ công chúng chuyên nghiệp A23</v>
      </c>
      <c r="N2726">
        <f t="shared" si="298"/>
        <v>2</v>
      </c>
      <c r="O2726" t="str">
        <f t="shared" si="303"/>
        <v>HK2</v>
      </c>
      <c r="P2726" t="str">
        <f t="shared" si="302"/>
        <v>HK2</v>
      </c>
    </row>
    <row r="2727" spans="1:16" ht="33">
      <c r="A2727" s="80" t="s">
        <v>203</v>
      </c>
      <c r="B2727" s="81" t="s">
        <v>1860</v>
      </c>
      <c r="C2727" s="80" t="s">
        <v>1861</v>
      </c>
      <c r="D2727" s="80">
        <v>3</v>
      </c>
      <c r="E2727" s="80">
        <v>2</v>
      </c>
      <c r="F2727" s="80">
        <v>1</v>
      </c>
      <c r="G2727" s="81"/>
      <c r="H2727" s="83" t="s">
        <v>1919</v>
      </c>
      <c r="I2727" s="26" t="s">
        <v>73</v>
      </c>
      <c r="J2727" t="str">
        <f t="shared" si="299"/>
        <v>QQ02504Quan hệ công chúng chuyên nghiệp A23</v>
      </c>
      <c r="K2727">
        <f t="shared" si="297"/>
        <v>1</v>
      </c>
      <c r="L2727" t="str">
        <f t="shared" si="300"/>
        <v/>
      </c>
      <c r="M2727" t="str">
        <f t="shared" si="301"/>
        <v>QQ02504Quan hệ công chúng chuyên nghiệp A23</v>
      </c>
      <c r="N2727">
        <f t="shared" si="298"/>
        <v>1</v>
      </c>
      <c r="O2727" t="str">
        <f t="shared" si="303"/>
        <v/>
      </c>
      <c r="P2727" t="str">
        <f t="shared" si="302"/>
        <v/>
      </c>
    </row>
    <row r="2728" spans="1:16" ht="33">
      <c r="A2728" s="80" t="s">
        <v>204</v>
      </c>
      <c r="B2728" s="81" t="s">
        <v>1862</v>
      </c>
      <c r="C2728" s="80" t="s">
        <v>1863</v>
      </c>
      <c r="D2728" s="80">
        <v>3</v>
      </c>
      <c r="E2728" s="80">
        <v>2</v>
      </c>
      <c r="F2728" s="80">
        <v>1</v>
      </c>
      <c r="G2728" s="81"/>
      <c r="H2728" s="83" t="s">
        <v>1919</v>
      </c>
      <c r="I2728" s="26" t="s">
        <v>73</v>
      </c>
      <c r="J2728" t="str">
        <f t="shared" si="299"/>
        <v>QQ02602Quan hệ công chúng chuyên nghiệp A23</v>
      </c>
      <c r="K2728">
        <f t="shared" si="297"/>
        <v>1</v>
      </c>
      <c r="L2728" t="str">
        <f t="shared" si="300"/>
        <v/>
      </c>
      <c r="M2728" t="str">
        <f t="shared" si="301"/>
        <v>QQ02602Quan hệ công chúng chuyên nghiệp A23</v>
      </c>
      <c r="N2728">
        <f t="shared" si="298"/>
        <v>1</v>
      </c>
      <c r="O2728" t="str">
        <f t="shared" si="303"/>
        <v/>
      </c>
      <c r="P2728" t="str">
        <f t="shared" si="302"/>
        <v/>
      </c>
    </row>
    <row r="2729" spans="1:16" ht="33">
      <c r="A2729" s="80" t="s">
        <v>205</v>
      </c>
      <c r="B2729" s="81" t="s">
        <v>1864</v>
      </c>
      <c r="C2729" s="80" t="s">
        <v>1865</v>
      </c>
      <c r="D2729" s="80">
        <v>3</v>
      </c>
      <c r="E2729" s="80">
        <v>2</v>
      </c>
      <c r="F2729" s="80">
        <v>1</v>
      </c>
      <c r="G2729" s="81"/>
      <c r="H2729" s="83" t="s">
        <v>1919</v>
      </c>
      <c r="I2729" s="26" t="s">
        <v>73</v>
      </c>
      <c r="J2729" t="str">
        <f t="shared" si="299"/>
        <v>QQ02603Quan hệ công chúng chuyên nghiệp A23</v>
      </c>
      <c r="K2729">
        <f t="shared" si="297"/>
        <v>1</v>
      </c>
      <c r="L2729" t="str">
        <f t="shared" si="300"/>
        <v/>
      </c>
      <c r="M2729" t="str">
        <f t="shared" si="301"/>
        <v>QQ02603Quan hệ công chúng chuyên nghiệp A23</v>
      </c>
      <c r="N2729">
        <f t="shared" si="298"/>
        <v>1</v>
      </c>
      <c r="O2729" t="str">
        <f t="shared" si="303"/>
        <v/>
      </c>
      <c r="P2729" t="str">
        <f t="shared" si="302"/>
        <v/>
      </c>
    </row>
    <row r="2730" spans="1:16" ht="33">
      <c r="A2730" s="80" t="s">
        <v>208</v>
      </c>
      <c r="B2730" s="81" t="s">
        <v>1866</v>
      </c>
      <c r="C2730" s="80" t="s">
        <v>1867</v>
      </c>
      <c r="D2730" s="80">
        <v>3</v>
      </c>
      <c r="E2730" s="80">
        <v>2</v>
      </c>
      <c r="F2730" s="80">
        <v>1</v>
      </c>
      <c r="G2730" s="81"/>
      <c r="H2730" s="83" t="s">
        <v>1919</v>
      </c>
      <c r="I2730" s="26" t="s">
        <v>73</v>
      </c>
      <c r="J2730" t="str">
        <f t="shared" si="299"/>
        <v>QQ02604Quan hệ công chúng chuyên nghiệp A23</v>
      </c>
      <c r="K2730">
        <f t="shared" si="297"/>
        <v>1</v>
      </c>
      <c r="L2730" t="str">
        <f t="shared" si="300"/>
        <v/>
      </c>
      <c r="M2730" t="str">
        <f t="shared" si="301"/>
        <v>QQ02604Quan hệ công chúng chuyên nghiệp A23</v>
      </c>
      <c r="N2730">
        <f t="shared" si="298"/>
        <v>1</v>
      </c>
      <c r="O2730" t="str">
        <f t="shared" si="303"/>
        <v/>
      </c>
      <c r="P2730" t="str">
        <f t="shared" si="302"/>
        <v/>
      </c>
    </row>
    <row r="2731" spans="1:16" ht="33">
      <c r="A2731" s="80" t="s">
        <v>211</v>
      </c>
      <c r="B2731" s="81" t="s">
        <v>1868</v>
      </c>
      <c r="C2731" s="80" t="s">
        <v>1869</v>
      </c>
      <c r="D2731" s="80">
        <v>3</v>
      </c>
      <c r="E2731" s="80">
        <v>2</v>
      </c>
      <c r="F2731" s="80">
        <v>1</v>
      </c>
      <c r="G2731" s="81"/>
      <c r="H2731" s="83" t="s">
        <v>1919</v>
      </c>
      <c r="I2731" s="26" t="s">
        <v>73</v>
      </c>
      <c r="J2731" t="str">
        <f t="shared" si="299"/>
        <v>QQ02605Quan hệ công chúng chuyên nghiệp A23</v>
      </c>
      <c r="K2731">
        <f t="shared" si="297"/>
        <v>1</v>
      </c>
      <c r="L2731" t="str">
        <f t="shared" si="300"/>
        <v/>
      </c>
      <c r="M2731" t="str">
        <f t="shared" si="301"/>
        <v>QQ02605Quan hệ công chúng chuyên nghiệp A23</v>
      </c>
      <c r="N2731">
        <f t="shared" si="298"/>
        <v>1</v>
      </c>
      <c r="O2731" t="str">
        <f t="shared" si="303"/>
        <v/>
      </c>
      <c r="P2731" t="str">
        <f t="shared" si="302"/>
        <v/>
      </c>
    </row>
    <row r="2732" spans="1:16" ht="33">
      <c r="A2732" s="80" t="s">
        <v>213</v>
      </c>
      <c r="B2732" s="81" t="s">
        <v>1870</v>
      </c>
      <c r="C2732" s="80" t="s">
        <v>1871</v>
      </c>
      <c r="D2732" s="80">
        <v>3</v>
      </c>
      <c r="E2732" s="80">
        <v>1.5</v>
      </c>
      <c r="F2732" s="80">
        <v>1.5</v>
      </c>
      <c r="G2732" s="81"/>
      <c r="H2732" s="83" t="s">
        <v>1919</v>
      </c>
      <c r="I2732" s="26" t="s">
        <v>13</v>
      </c>
      <c r="J2732" t="str">
        <f t="shared" si="299"/>
        <v>QQ03459Quan hệ công chúng chuyên nghiệp A23</v>
      </c>
      <c r="K2732">
        <f t="shared" si="297"/>
        <v>1</v>
      </c>
      <c r="L2732" t="str">
        <f t="shared" si="300"/>
        <v/>
      </c>
      <c r="M2732" t="str">
        <f t="shared" si="301"/>
        <v>QQ03459Quan hệ công chúng chuyên nghiệp A23</v>
      </c>
      <c r="N2732">
        <f t="shared" si="298"/>
        <v>1</v>
      </c>
      <c r="O2732" t="str">
        <f t="shared" si="303"/>
        <v/>
      </c>
      <c r="P2732" t="str">
        <f t="shared" si="302"/>
        <v/>
      </c>
    </row>
    <row r="2733" spans="1:16" ht="33">
      <c r="A2733" s="80" t="s">
        <v>215</v>
      </c>
      <c r="B2733" s="81" t="s">
        <v>1872</v>
      </c>
      <c r="C2733" s="80" t="s">
        <v>1873</v>
      </c>
      <c r="D2733" s="80">
        <v>3</v>
      </c>
      <c r="E2733" s="80">
        <v>2</v>
      </c>
      <c r="F2733" s="80">
        <v>1</v>
      </c>
      <c r="G2733" s="81"/>
      <c r="H2733" s="83" t="s">
        <v>1919</v>
      </c>
      <c r="I2733" s="26" t="s">
        <v>13</v>
      </c>
      <c r="J2733" t="str">
        <f t="shared" si="299"/>
        <v>QQ02453Quan hệ công chúng chuyên nghiệp A23</v>
      </c>
      <c r="K2733">
        <f t="shared" si="297"/>
        <v>1</v>
      </c>
      <c r="L2733" t="str">
        <f t="shared" si="300"/>
        <v/>
      </c>
      <c r="M2733" t="str">
        <f t="shared" si="301"/>
        <v>QQ02453Quan hệ công chúng chuyên nghiệp A23</v>
      </c>
      <c r="N2733">
        <f t="shared" si="298"/>
        <v>1</v>
      </c>
      <c r="O2733" t="str">
        <f t="shared" si="303"/>
        <v/>
      </c>
      <c r="P2733" t="str">
        <f t="shared" si="302"/>
        <v/>
      </c>
    </row>
    <row r="2734" spans="1:16" ht="33">
      <c r="A2734" s="80" t="s">
        <v>218</v>
      </c>
      <c r="B2734" s="81" t="s">
        <v>1874</v>
      </c>
      <c r="C2734" s="80" t="s">
        <v>1875</v>
      </c>
      <c r="D2734" s="80">
        <v>3</v>
      </c>
      <c r="E2734" s="80">
        <v>1.5</v>
      </c>
      <c r="F2734" s="80">
        <v>1.5</v>
      </c>
      <c r="G2734" s="81"/>
      <c r="H2734" s="83" t="s">
        <v>1919</v>
      </c>
      <c r="I2734" s="26" t="s">
        <v>13</v>
      </c>
      <c r="J2734" t="str">
        <f t="shared" si="299"/>
        <v>QQ02456Quan hệ công chúng chuyên nghiệp A23</v>
      </c>
      <c r="K2734">
        <f t="shared" si="297"/>
        <v>1</v>
      </c>
      <c r="L2734" t="str">
        <f t="shared" si="300"/>
        <v/>
      </c>
      <c r="M2734" t="str">
        <f t="shared" si="301"/>
        <v>QQ02456Quan hệ công chúng chuyên nghiệp A23</v>
      </c>
      <c r="N2734">
        <f t="shared" si="298"/>
        <v>1</v>
      </c>
      <c r="O2734" t="str">
        <f t="shared" si="303"/>
        <v/>
      </c>
      <c r="P2734" t="str">
        <f t="shared" si="302"/>
        <v/>
      </c>
    </row>
    <row r="2735" spans="1:16" ht="33">
      <c r="A2735" s="80" t="s">
        <v>38</v>
      </c>
      <c r="B2735" s="81" t="s">
        <v>1876</v>
      </c>
      <c r="C2735" s="80" t="s">
        <v>1119</v>
      </c>
      <c r="D2735" s="80">
        <v>3</v>
      </c>
      <c r="E2735" s="80">
        <v>1.5</v>
      </c>
      <c r="F2735" s="80">
        <v>1.5</v>
      </c>
      <c r="G2735" s="81"/>
      <c r="H2735" s="83" t="s">
        <v>1919</v>
      </c>
      <c r="I2735" s="26" t="s">
        <v>13</v>
      </c>
      <c r="J2735" t="str">
        <f t="shared" si="299"/>
        <v>QQ03477Quan hệ công chúng chuyên nghiệp A23</v>
      </c>
      <c r="K2735">
        <f t="shared" si="297"/>
        <v>1</v>
      </c>
      <c r="L2735" t="str">
        <f t="shared" si="300"/>
        <v/>
      </c>
      <c r="M2735" t="str">
        <f t="shared" si="301"/>
        <v>QQ03477Quan hệ công chúng chuyên nghiệp A23</v>
      </c>
      <c r="N2735">
        <f t="shared" si="298"/>
        <v>1</v>
      </c>
      <c r="O2735" t="str">
        <f t="shared" si="303"/>
        <v/>
      </c>
      <c r="P2735" t="str">
        <f t="shared" si="302"/>
        <v/>
      </c>
    </row>
    <row r="2736" spans="1:16" ht="33">
      <c r="A2736" s="80" t="s">
        <v>41</v>
      </c>
      <c r="B2736" s="81" t="s">
        <v>1711</v>
      </c>
      <c r="C2736" s="80" t="s">
        <v>1712</v>
      </c>
      <c r="D2736" s="80">
        <v>3</v>
      </c>
      <c r="E2736" s="80">
        <v>1.5</v>
      </c>
      <c r="F2736" s="80">
        <v>1.5</v>
      </c>
      <c r="G2736" s="81"/>
      <c r="H2736" s="83" t="s">
        <v>1919</v>
      </c>
      <c r="I2736" s="26" t="s">
        <v>13</v>
      </c>
      <c r="J2736" t="str">
        <f t="shared" si="299"/>
        <v>QQ02607Quan hệ công chúng chuyên nghiệp A23</v>
      </c>
      <c r="K2736">
        <f t="shared" si="297"/>
        <v>1</v>
      </c>
      <c r="L2736" t="str">
        <f t="shared" si="300"/>
        <v/>
      </c>
      <c r="M2736" t="str">
        <f t="shared" si="301"/>
        <v>QQ02607Quan hệ công chúng chuyên nghiệp A23</v>
      </c>
      <c r="N2736">
        <f t="shared" si="298"/>
        <v>1</v>
      </c>
      <c r="O2736" t="str">
        <f t="shared" si="303"/>
        <v/>
      </c>
      <c r="P2736" t="str">
        <f t="shared" si="302"/>
        <v/>
      </c>
    </row>
    <row r="2737" spans="1:16" ht="33">
      <c r="A2737" s="80" t="s">
        <v>44</v>
      </c>
      <c r="B2737" s="81" t="s">
        <v>1877</v>
      </c>
      <c r="C2737" s="80" t="s">
        <v>125</v>
      </c>
      <c r="D2737" s="80">
        <v>2</v>
      </c>
      <c r="E2737" s="80">
        <v>0.5</v>
      </c>
      <c r="F2737" s="80">
        <v>1.5</v>
      </c>
      <c r="G2737" s="81"/>
      <c r="H2737" s="83" t="s">
        <v>1919</v>
      </c>
      <c r="I2737" s="26" t="s">
        <v>13</v>
      </c>
      <c r="J2737" t="str">
        <f t="shared" si="299"/>
        <v>QQ02608Quan hệ công chúng chuyên nghiệp A22</v>
      </c>
      <c r="K2737">
        <f t="shared" si="297"/>
        <v>1</v>
      </c>
      <c r="L2737" t="str">
        <f t="shared" si="300"/>
        <v/>
      </c>
      <c r="M2737" t="str">
        <f t="shared" si="301"/>
        <v>QQ02608Quan hệ công chúng chuyên nghiệp A22</v>
      </c>
      <c r="N2737">
        <f t="shared" si="298"/>
        <v>1</v>
      </c>
      <c r="O2737" t="str">
        <f t="shared" si="303"/>
        <v/>
      </c>
      <c r="P2737" t="str">
        <f t="shared" si="302"/>
        <v/>
      </c>
    </row>
    <row r="2738" spans="1:16" ht="33">
      <c r="A2738" s="80" t="s">
        <v>47</v>
      </c>
      <c r="B2738" s="81" t="s">
        <v>1878</v>
      </c>
      <c r="C2738" s="80" t="s">
        <v>128</v>
      </c>
      <c r="D2738" s="80">
        <v>3</v>
      </c>
      <c r="E2738" s="80">
        <v>0.5</v>
      </c>
      <c r="F2738" s="80">
        <v>2.5</v>
      </c>
      <c r="G2738" s="81"/>
      <c r="H2738" s="83" t="s">
        <v>1919</v>
      </c>
      <c r="I2738" s="26" t="s">
        <v>13</v>
      </c>
      <c r="J2738" t="str">
        <f t="shared" si="299"/>
        <v>QQ03480Quan hệ công chúng chuyên nghiệp A23</v>
      </c>
      <c r="K2738">
        <f t="shared" si="297"/>
        <v>1</v>
      </c>
      <c r="L2738" t="str">
        <f t="shared" si="300"/>
        <v/>
      </c>
      <c r="M2738" t="str">
        <f t="shared" si="301"/>
        <v>QQ03480Quan hệ công chúng chuyên nghiệp A23</v>
      </c>
      <c r="N2738">
        <f t="shared" si="298"/>
        <v>1</v>
      </c>
      <c r="O2738" t="str">
        <f t="shared" si="303"/>
        <v/>
      </c>
      <c r="P2738" t="str">
        <f t="shared" si="302"/>
        <v/>
      </c>
    </row>
    <row r="2739" spans="1:16" ht="33">
      <c r="A2739" s="80" t="s">
        <v>50</v>
      </c>
      <c r="B2739" s="81" t="s">
        <v>1879</v>
      </c>
      <c r="C2739" s="80" t="s">
        <v>1880</v>
      </c>
      <c r="D2739" s="80">
        <v>3</v>
      </c>
      <c r="E2739" s="80">
        <v>1.5</v>
      </c>
      <c r="F2739" s="80">
        <v>1.5</v>
      </c>
      <c r="G2739" s="81"/>
      <c r="H2739" s="83" t="s">
        <v>1919</v>
      </c>
      <c r="I2739" s="26" t="s">
        <v>73</v>
      </c>
      <c r="J2739" t="str">
        <f t="shared" si="299"/>
        <v>QQ02609Quan hệ công chúng chuyên nghiệp A23</v>
      </c>
      <c r="K2739">
        <f t="shared" si="297"/>
        <v>1</v>
      </c>
      <c r="L2739" t="str">
        <f t="shared" si="300"/>
        <v/>
      </c>
      <c r="M2739" t="str">
        <f t="shared" si="301"/>
        <v>QQ02609Quan hệ công chúng chuyên nghiệp A23</v>
      </c>
      <c r="N2739">
        <f t="shared" si="298"/>
        <v>1</v>
      </c>
      <c r="O2739" t="str">
        <f t="shared" si="303"/>
        <v/>
      </c>
      <c r="P2739" t="str">
        <f t="shared" si="302"/>
        <v/>
      </c>
    </row>
    <row r="2740" spans="1:16" ht="33">
      <c r="A2740" s="80" t="s">
        <v>53</v>
      </c>
      <c r="B2740" s="81" t="s">
        <v>1881</v>
      </c>
      <c r="C2740" s="80" t="s">
        <v>1882</v>
      </c>
      <c r="D2740" s="80">
        <v>3</v>
      </c>
      <c r="E2740" s="80">
        <v>1</v>
      </c>
      <c r="F2740" s="80">
        <v>2</v>
      </c>
      <c r="G2740" s="81"/>
      <c r="H2740" s="83" t="s">
        <v>1919</v>
      </c>
      <c r="I2740" s="26" t="s">
        <v>73</v>
      </c>
      <c r="J2740" t="str">
        <f t="shared" si="299"/>
        <v>QQ03472Quan hệ công chúng chuyên nghiệp A23</v>
      </c>
      <c r="K2740">
        <f t="shared" si="297"/>
        <v>1</v>
      </c>
      <c r="L2740" t="str">
        <f t="shared" si="300"/>
        <v/>
      </c>
      <c r="M2740" t="str">
        <f t="shared" si="301"/>
        <v>QQ03472Quan hệ công chúng chuyên nghiệp A23</v>
      </c>
      <c r="N2740">
        <f t="shared" si="298"/>
        <v>1</v>
      </c>
      <c r="O2740" t="str">
        <f t="shared" si="303"/>
        <v/>
      </c>
      <c r="P2740" t="str">
        <f t="shared" si="302"/>
        <v/>
      </c>
    </row>
    <row r="2741" spans="1:16" ht="33">
      <c r="A2741" s="80" t="s">
        <v>56</v>
      </c>
      <c r="B2741" s="81" t="s">
        <v>1883</v>
      </c>
      <c r="C2741" s="80" t="s">
        <v>1884</v>
      </c>
      <c r="D2741" s="80">
        <v>3</v>
      </c>
      <c r="E2741" s="80">
        <v>1.5</v>
      </c>
      <c r="F2741" s="80">
        <v>1.5</v>
      </c>
      <c r="G2741" s="81"/>
      <c r="H2741" s="83" t="s">
        <v>1919</v>
      </c>
      <c r="I2741" s="26" t="s">
        <v>73</v>
      </c>
      <c r="J2741" t="str">
        <f t="shared" si="299"/>
        <v>QQ02454Quan hệ công chúng chuyên nghiệp A23</v>
      </c>
      <c r="K2741">
        <f t="shared" si="297"/>
        <v>1</v>
      </c>
      <c r="L2741" t="str">
        <f t="shared" si="300"/>
        <v/>
      </c>
      <c r="M2741" t="str">
        <f t="shared" si="301"/>
        <v>QQ02454Quan hệ công chúng chuyên nghiệp A23</v>
      </c>
      <c r="N2741">
        <f t="shared" si="298"/>
        <v>1</v>
      </c>
      <c r="O2741" t="str">
        <f t="shared" si="303"/>
        <v/>
      </c>
      <c r="P2741" t="str">
        <f t="shared" si="302"/>
        <v/>
      </c>
    </row>
    <row r="2742" spans="1:16" ht="33">
      <c r="A2742" s="80" t="s">
        <v>59</v>
      </c>
      <c r="B2742" s="81" t="s">
        <v>1885</v>
      </c>
      <c r="C2742" s="80" t="s">
        <v>1886</v>
      </c>
      <c r="D2742" s="80">
        <v>3</v>
      </c>
      <c r="E2742" s="80">
        <v>1.5</v>
      </c>
      <c r="F2742" s="80">
        <v>1.5</v>
      </c>
      <c r="G2742" s="81"/>
      <c r="H2742" s="83" t="s">
        <v>1919</v>
      </c>
      <c r="I2742" s="26" t="s">
        <v>73</v>
      </c>
      <c r="J2742" t="str">
        <f t="shared" si="299"/>
        <v>QQ02610Quan hệ công chúng chuyên nghiệp A23</v>
      </c>
      <c r="K2742">
        <f t="shared" si="297"/>
        <v>1</v>
      </c>
      <c r="L2742" t="str">
        <f t="shared" si="300"/>
        <v/>
      </c>
      <c r="M2742" t="str">
        <f t="shared" si="301"/>
        <v>QQ02610Quan hệ công chúng chuyên nghiệp A23</v>
      </c>
      <c r="N2742">
        <f t="shared" si="298"/>
        <v>1</v>
      </c>
      <c r="O2742" t="str">
        <f t="shared" si="303"/>
        <v/>
      </c>
      <c r="P2742" t="str">
        <f t="shared" si="302"/>
        <v/>
      </c>
    </row>
    <row r="2743" spans="1:16" ht="33">
      <c r="A2743" s="80" t="s">
        <v>62</v>
      </c>
      <c r="B2743" s="81" t="s">
        <v>1887</v>
      </c>
      <c r="C2743" s="80" t="s">
        <v>1888</v>
      </c>
      <c r="D2743" s="80">
        <v>3</v>
      </c>
      <c r="E2743" s="80">
        <v>1.5</v>
      </c>
      <c r="F2743" s="80">
        <v>1.5</v>
      </c>
      <c r="G2743" s="81"/>
      <c r="H2743" s="83" t="s">
        <v>1919</v>
      </c>
      <c r="I2743" s="26" t="s">
        <v>73</v>
      </c>
      <c r="J2743" t="str">
        <f t="shared" si="299"/>
        <v>QQ02611Quan hệ công chúng chuyên nghiệp A23</v>
      </c>
      <c r="K2743">
        <f t="shared" si="297"/>
        <v>1</v>
      </c>
      <c r="L2743" t="str">
        <f t="shared" si="300"/>
        <v/>
      </c>
      <c r="M2743" t="str">
        <f t="shared" si="301"/>
        <v>QQ02611Quan hệ công chúng chuyên nghiệp A23</v>
      </c>
      <c r="N2743">
        <f t="shared" si="298"/>
        <v>1</v>
      </c>
      <c r="O2743" t="str">
        <f t="shared" si="303"/>
        <v/>
      </c>
      <c r="P2743" t="str">
        <f t="shared" si="302"/>
        <v/>
      </c>
    </row>
    <row r="2744" spans="1:16" ht="33">
      <c r="A2744" s="80" t="s">
        <v>65</v>
      </c>
      <c r="B2744" s="81" t="s">
        <v>1889</v>
      </c>
      <c r="C2744" s="80" t="s">
        <v>1890</v>
      </c>
      <c r="D2744" s="80">
        <v>3</v>
      </c>
      <c r="E2744" s="80">
        <v>1.5</v>
      </c>
      <c r="F2744" s="80">
        <v>1.5</v>
      </c>
      <c r="G2744" s="81"/>
      <c r="H2744" s="83" t="s">
        <v>1919</v>
      </c>
      <c r="I2744" s="26" t="s">
        <v>73</v>
      </c>
      <c r="J2744" t="str">
        <f t="shared" si="299"/>
        <v>QQ02612Quan hệ công chúng chuyên nghiệp A23</v>
      </c>
      <c r="K2744">
        <f t="shared" si="297"/>
        <v>1</v>
      </c>
      <c r="L2744" t="str">
        <f t="shared" si="300"/>
        <v/>
      </c>
      <c r="M2744" t="str">
        <f t="shared" si="301"/>
        <v>QQ02612Quan hệ công chúng chuyên nghiệp A23</v>
      </c>
      <c r="N2744">
        <f t="shared" si="298"/>
        <v>1</v>
      </c>
      <c r="O2744" t="str">
        <f t="shared" si="303"/>
        <v/>
      </c>
      <c r="P2744" t="str">
        <f t="shared" si="302"/>
        <v/>
      </c>
    </row>
    <row r="2745" spans="1:16" ht="33">
      <c r="A2745" s="80" t="s">
        <v>68</v>
      </c>
      <c r="B2745" s="81" t="s">
        <v>1891</v>
      </c>
      <c r="C2745" s="80" t="s">
        <v>1892</v>
      </c>
      <c r="D2745" s="80">
        <v>3</v>
      </c>
      <c r="E2745" s="80">
        <v>1.5</v>
      </c>
      <c r="F2745" s="80">
        <v>1.5</v>
      </c>
      <c r="G2745" s="81"/>
      <c r="H2745" s="83" t="s">
        <v>1919</v>
      </c>
      <c r="I2745" s="26" t="s">
        <v>13</v>
      </c>
      <c r="J2745" t="str">
        <f t="shared" si="299"/>
        <v>QQ02613Quan hệ công chúng chuyên nghiệp A23</v>
      </c>
      <c r="K2745">
        <f t="shared" si="297"/>
        <v>1</v>
      </c>
      <c r="L2745" t="str">
        <f t="shared" si="300"/>
        <v/>
      </c>
      <c r="M2745" t="str">
        <f t="shared" si="301"/>
        <v>QQ02613Quan hệ công chúng chuyên nghiệp A23</v>
      </c>
      <c r="N2745">
        <f t="shared" si="298"/>
        <v>1</v>
      </c>
      <c r="O2745" t="str">
        <f t="shared" si="303"/>
        <v/>
      </c>
      <c r="P2745" t="str">
        <f t="shared" si="302"/>
        <v/>
      </c>
    </row>
    <row r="2746" spans="1:16" ht="33">
      <c r="A2746" s="80" t="s">
        <v>237</v>
      </c>
      <c r="B2746" s="81" t="s">
        <v>1893</v>
      </c>
      <c r="C2746" s="80" t="s">
        <v>1894</v>
      </c>
      <c r="D2746" s="80">
        <v>3</v>
      </c>
      <c r="E2746" s="80">
        <v>1.5</v>
      </c>
      <c r="F2746" s="80">
        <v>1.5</v>
      </c>
      <c r="G2746" s="81"/>
      <c r="H2746" s="83" t="s">
        <v>1919</v>
      </c>
      <c r="I2746" s="26" t="s">
        <v>13</v>
      </c>
      <c r="J2746" t="str">
        <f t="shared" si="299"/>
        <v>QQ02614Quan hệ công chúng chuyên nghiệp A23</v>
      </c>
      <c r="K2746">
        <f t="shared" si="297"/>
        <v>1</v>
      </c>
      <c r="L2746" t="str">
        <f t="shared" si="300"/>
        <v/>
      </c>
      <c r="M2746" t="str">
        <f t="shared" si="301"/>
        <v>QQ02614Quan hệ công chúng chuyên nghiệp A23</v>
      </c>
      <c r="N2746">
        <f t="shared" si="298"/>
        <v>1</v>
      </c>
      <c r="O2746" t="str">
        <f t="shared" si="303"/>
        <v/>
      </c>
      <c r="P2746" t="str">
        <f t="shared" si="302"/>
        <v/>
      </c>
    </row>
    <row r="2747" spans="1:16" ht="33">
      <c r="A2747" s="80" t="s">
        <v>239</v>
      </c>
      <c r="B2747" s="81" t="s">
        <v>1895</v>
      </c>
      <c r="C2747" s="80" t="s">
        <v>1896</v>
      </c>
      <c r="D2747" s="80">
        <v>3</v>
      </c>
      <c r="E2747" s="80">
        <v>1.5</v>
      </c>
      <c r="F2747" s="80">
        <v>1.5</v>
      </c>
      <c r="G2747" s="81"/>
      <c r="H2747" s="83" t="s">
        <v>1919</v>
      </c>
      <c r="I2747" s="26" t="s">
        <v>13</v>
      </c>
      <c r="J2747" t="str">
        <f t="shared" si="299"/>
        <v>QQ02615Quan hệ công chúng chuyên nghiệp A23</v>
      </c>
      <c r="K2747">
        <f t="shared" si="297"/>
        <v>1</v>
      </c>
      <c r="L2747" t="str">
        <f t="shared" si="300"/>
        <v/>
      </c>
      <c r="M2747" t="str">
        <f t="shared" si="301"/>
        <v>QQ02615Quan hệ công chúng chuyên nghiệp A23</v>
      </c>
      <c r="N2747">
        <f t="shared" si="298"/>
        <v>1</v>
      </c>
      <c r="O2747" t="str">
        <f t="shared" si="303"/>
        <v/>
      </c>
      <c r="P2747" t="str">
        <f t="shared" si="302"/>
        <v/>
      </c>
    </row>
    <row r="2748" spans="1:16" ht="33">
      <c r="A2748" s="80" t="s">
        <v>241</v>
      </c>
      <c r="B2748" s="81" t="s">
        <v>1897</v>
      </c>
      <c r="C2748" s="80" t="s">
        <v>1898</v>
      </c>
      <c r="D2748" s="80">
        <v>3</v>
      </c>
      <c r="E2748" s="80">
        <v>1.5</v>
      </c>
      <c r="F2748" s="80">
        <v>1.5</v>
      </c>
      <c r="G2748" s="81"/>
      <c r="H2748" s="83" t="s">
        <v>1919</v>
      </c>
      <c r="I2748" s="26" t="s">
        <v>73</v>
      </c>
      <c r="J2748" t="str">
        <f t="shared" si="299"/>
        <v>QQ03476Quan hệ công chúng chuyên nghiệp A23</v>
      </c>
      <c r="K2748">
        <f t="shared" si="297"/>
        <v>1</v>
      </c>
      <c r="L2748" t="str">
        <f t="shared" si="300"/>
        <v/>
      </c>
      <c r="M2748" t="str">
        <f t="shared" si="301"/>
        <v>QQ03476Quan hệ công chúng chuyên nghiệp A23</v>
      </c>
      <c r="N2748">
        <f t="shared" si="298"/>
        <v>1</v>
      </c>
      <c r="O2748" t="str">
        <f t="shared" si="303"/>
        <v/>
      </c>
      <c r="P2748" t="str">
        <f t="shared" si="302"/>
        <v/>
      </c>
    </row>
    <row r="2749" spans="1:16" ht="33">
      <c r="A2749" s="80" t="s">
        <v>244</v>
      </c>
      <c r="B2749" s="81" t="s">
        <v>1899</v>
      </c>
      <c r="C2749" s="80" t="s">
        <v>1124</v>
      </c>
      <c r="D2749" s="80">
        <v>3</v>
      </c>
      <c r="E2749" s="80">
        <v>1.5</v>
      </c>
      <c r="F2749" s="80">
        <v>1.5</v>
      </c>
      <c r="G2749" s="81"/>
      <c r="H2749" s="83" t="s">
        <v>1919</v>
      </c>
      <c r="I2749" s="26" t="s">
        <v>73</v>
      </c>
      <c r="J2749" t="str">
        <f t="shared" si="299"/>
        <v>QQ02616Quan hệ công chúng chuyên nghiệp A23</v>
      </c>
      <c r="K2749">
        <f t="shared" si="297"/>
        <v>1</v>
      </c>
      <c r="L2749" t="str">
        <f t="shared" si="300"/>
        <v/>
      </c>
      <c r="M2749" t="str">
        <f t="shared" si="301"/>
        <v>QQ02616Quan hệ công chúng chuyên nghiệp A23</v>
      </c>
      <c r="N2749">
        <f t="shared" si="298"/>
        <v>1</v>
      </c>
      <c r="O2749" t="str">
        <f t="shared" si="303"/>
        <v/>
      </c>
      <c r="P2749" t="str">
        <f t="shared" si="302"/>
        <v/>
      </c>
    </row>
    <row r="2750" spans="1:16" ht="33">
      <c r="A2750" s="80" t="s">
        <v>120</v>
      </c>
      <c r="B2750" s="81" t="s">
        <v>1900</v>
      </c>
      <c r="C2750" s="80" t="s">
        <v>1901</v>
      </c>
      <c r="D2750" s="80">
        <v>3</v>
      </c>
      <c r="E2750" s="80">
        <v>1</v>
      </c>
      <c r="F2750" s="80">
        <v>2</v>
      </c>
      <c r="G2750" s="81"/>
      <c r="H2750" s="83" t="s">
        <v>1919</v>
      </c>
      <c r="I2750" s="26" t="s">
        <v>73</v>
      </c>
      <c r="J2750" t="str">
        <f t="shared" si="299"/>
        <v>QQ03478Quan hệ công chúng chuyên nghiệp A23</v>
      </c>
      <c r="K2750">
        <f t="shared" si="297"/>
        <v>1</v>
      </c>
      <c r="L2750" t="str">
        <f t="shared" si="300"/>
        <v/>
      </c>
      <c r="M2750" t="str">
        <f t="shared" si="301"/>
        <v>QQ03478Quan hệ công chúng chuyên nghiệp A23</v>
      </c>
      <c r="N2750">
        <f t="shared" si="298"/>
        <v>1</v>
      </c>
      <c r="O2750" t="str">
        <f t="shared" si="303"/>
        <v/>
      </c>
      <c r="P2750" t="str">
        <f t="shared" si="302"/>
        <v/>
      </c>
    </row>
    <row r="2751" spans="1:16" ht="33">
      <c r="A2751" s="80" t="s">
        <v>123</v>
      </c>
      <c r="B2751" s="81" t="s">
        <v>1902</v>
      </c>
      <c r="C2751" s="80" t="s">
        <v>1903</v>
      </c>
      <c r="D2751" s="80">
        <v>3</v>
      </c>
      <c r="E2751" s="80">
        <v>1.5</v>
      </c>
      <c r="F2751" s="80">
        <v>1.5</v>
      </c>
      <c r="G2751" s="81"/>
      <c r="H2751" s="83" t="s">
        <v>1919</v>
      </c>
      <c r="I2751" s="26" t="s">
        <v>13</v>
      </c>
      <c r="J2751" t="str">
        <f t="shared" si="299"/>
        <v>QQ02617Quan hệ công chúng chuyên nghiệp A23</v>
      </c>
      <c r="K2751">
        <f t="shared" si="297"/>
        <v>1</v>
      </c>
      <c r="L2751" t="str">
        <f t="shared" si="300"/>
        <v/>
      </c>
      <c r="M2751" t="str">
        <f t="shared" si="301"/>
        <v>QQ02617Quan hệ công chúng chuyên nghiệp A23</v>
      </c>
      <c r="N2751">
        <f t="shared" si="298"/>
        <v>1</v>
      </c>
      <c r="O2751" t="str">
        <f t="shared" si="303"/>
        <v/>
      </c>
      <c r="P2751" t="str">
        <f t="shared" si="302"/>
        <v/>
      </c>
    </row>
    <row r="2752" spans="1:16" ht="33">
      <c r="A2752" s="80" t="s">
        <v>126</v>
      </c>
      <c r="B2752" s="81" t="s">
        <v>1904</v>
      </c>
      <c r="C2752" s="80" t="s">
        <v>1905</v>
      </c>
      <c r="D2752" s="80">
        <v>3</v>
      </c>
      <c r="E2752" s="80">
        <v>1</v>
      </c>
      <c r="F2752" s="80">
        <v>2</v>
      </c>
      <c r="G2752" s="81"/>
      <c r="H2752" s="83" t="s">
        <v>1919</v>
      </c>
      <c r="I2752" s="26" t="s">
        <v>13</v>
      </c>
      <c r="J2752" t="str">
        <f t="shared" si="299"/>
        <v>QQ02618Quan hệ công chúng chuyên nghiệp A23</v>
      </c>
      <c r="K2752">
        <f t="shared" si="297"/>
        <v>1</v>
      </c>
      <c r="L2752" t="str">
        <f t="shared" si="300"/>
        <v/>
      </c>
      <c r="M2752" t="str">
        <f t="shared" si="301"/>
        <v>QQ02618Quan hệ công chúng chuyên nghiệp A23</v>
      </c>
      <c r="N2752">
        <f t="shared" si="298"/>
        <v>1</v>
      </c>
      <c r="O2752" t="str">
        <f t="shared" si="303"/>
        <v/>
      </c>
      <c r="P2752" t="str">
        <f t="shared" si="302"/>
        <v/>
      </c>
    </row>
    <row r="2753" spans="1:16" ht="33">
      <c r="A2753" s="80" t="s">
        <v>129</v>
      </c>
      <c r="B2753" s="81" t="s">
        <v>1906</v>
      </c>
      <c r="C2753" s="80" t="s">
        <v>1907</v>
      </c>
      <c r="D2753" s="80">
        <v>4</v>
      </c>
      <c r="E2753" s="80">
        <v>1.5</v>
      </c>
      <c r="F2753" s="80">
        <v>2.5</v>
      </c>
      <c r="G2753" s="81"/>
      <c r="H2753" s="83" t="s">
        <v>1919</v>
      </c>
      <c r="I2753" s="26" t="s">
        <v>13</v>
      </c>
      <c r="J2753" t="str">
        <f t="shared" si="299"/>
        <v>QQ02619Quan hệ công chúng chuyên nghiệp A24</v>
      </c>
      <c r="K2753">
        <f t="shared" si="297"/>
        <v>1</v>
      </c>
      <c r="L2753" t="str">
        <f t="shared" si="300"/>
        <v/>
      </c>
      <c r="M2753" t="str">
        <f t="shared" si="301"/>
        <v>QQ02619Quan hệ công chúng chuyên nghiệp A24</v>
      </c>
      <c r="N2753">
        <f t="shared" si="298"/>
        <v>1</v>
      </c>
      <c r="O2753" t="str">
        <f t="shared" si="303"/>
        <v/>
      </c>
      <c r="P2753" t="str">
        <f t="shared" si="302"/>
        <v/>
      </c>
    </row>
    <row r="2754" spans="1:16" ht="33">
      <c r="A2754" s="80" t="s">
        <v>254</v>
      </c>
      <c r="B2754" s="81" t="s">
        <v>1908</v>
      </c>
      <c r="C2754" s="80" t="s">
        <v>1909</v>
      </c>
      <c r="D2754" s="80">
        <v>4</v>
      </c>
      <c r="E2754" s="80">
        <v>1.5</v>
      </c>
      <c r="F2754" s="80">
        <v>2.5</v>
      </c>
      <c r="G2754" s="81"/>
      <c r="H2754" s="83" t="s">
        <v>1919</v>
      </c>
      <c r="I2754" s="26" t="s">
        <v>13</v>
      </c>
      <c r="J2754" t="str">
        <f t="shared" si="299"/>
        <v>QQ02620Quan hệ công chúng chuyên nghiệp A24</v>
      </c>
      <c r="K2754">
        <f t="shared" ref="K2754:K2817" si="304">COUNTIF($J$2:$J$3265,J2754)</f>
        <v>1</v>
      </c>
      <c r="L2754" t="str">
        <f t="shared" si="300"/>
        <v/>
      </c>
      <c r="M2754" t="str">
        <f t="shared" si="301"/>
        <v>QQ02620Quan hệ công chúng chuyên nghiệp A24</v>
      </c>
      <c r="N2754">
        <f t="shared" ref="N2754:N2817" si="305">COUNTIF(M2754:M6039,M2754)</f>
        <v>1</v>
      </c>
      <c r="O2754" t="str">
        <f t="shared" si="303"/>
        <v/>
      </c>
      <c r="P2754" t="str">
        <f t="shared" si="302"/>
        <v/>
      </c>
    </row>
    <row r="2755" spans="1:16" ht="33">
      <c r="A2755" s="80" t="s">
        <v>257</v>
      </c>
      <c r="B2755" s="81" t="s">
        <v>573</v>
      </c>
      <c r="C2755" s="80" t="s">
        <v>410</v>
      </c>
      <c r="D2755" s="80">
        <v>3</v>
      </c>
      <c r="E2755" s="80">
        <v>1</v>
      </c>
      <c r="F2755" s="80">
        <v>2</v>
      </c>
      <c r="G2755" s="81"/>
      <c r="H2755" s="83" t="s">
        <v>1919</v>
      </c>
      <c r="I2755" s="26" t="s">
        <v>13</v>
      </c>
      <c r="J2755" t="str">
        <f t="shared" ref="J2755:J2818" si="306">CONCATENATE(B2755,H2755,D2755)</f>
        <v>QQ03466Quan hệ công chúng chuyên nghiệp A23</v>
      </c>
      <c r="K2755">
        <f t="shared" si="304"/>
        <v>1</v>
      </c>
      <c r="L2755" t="str">
        <f t="shared" ref="L2755:L2818" si="307">IF(K2755=2,"HK1","")</f>
        <v/>
      </c>
      <c r="M2755" t="str">
        <f t="shared" ref="M2755:M2818" si="308">CONCATENATE(B2755,H2755,D2755)</f>
        <v>QQ03466Quan hệ công chúng chuyên nghiệp A23</v>
      </c>
      <c r="N2755">
        <f t="shared" si="305"/>
        <v>1</v>
      </c>
      <c r="O2755" t="str">
        <f t="shared" si="303"/>
        <v/>
      </c>
      <c r="P2755" t="str">
        <f t="shared" si="302"/>
        <v/>
      </c>
    </row>
    <row r="2756" spans="1:16" ht="33">
      <c r="A2756" s="80" t="s">
        <v>260</v>
      </c>
      <c r="B2756" s="81" t="s">
        <v>1910</v>
      </c>
      <c r="C2756" s="80" t="s">
        <v>428</v>
      </c>
      <c r="D2756" s="80">
        <v>4</v>
      </c>
      <c r="E2756" s="80">
        <v>0.5</v>
      </c>
      <c r="F2756" s="80">
        <v>3.5</v>
      </c>
      <c r="G2756" s="81"/>
      <c r="H2756" s="83" t="s">
        <v>1919</v>
      </c>
      <c r="I2756" s="26" t="s">
        <v>13</v>
      </c>
      <c r="J2756" t="str">
        <f t="shared" si="306"/>
        <v>QQ03481Quan hệ công chúng chuyên nghiệp A24</v>
      </c>
      <c r="K2756">
        <f t="shared" si="304"/>
        <v>1</v>
      </c>
      <c r="L2756" t="str">
        <f t="shared" si="307"/>
        <v/>
      </c>
      <c r="M2756" t="str">
        <f t="shared" si="308"/>
        <v>QQ03481Quan hệ công chúng chuyên nghiệp A24</v>
      </c>
      <c r="N2756">
        <f t="shared" si="305"/>
        <v>1</v>
      </c>
      <c r="O2756" t="str">
        <f t="shared" si="303"/>
        <v/>
      </c>
      <c r="P2756" t="str">
        <f t="shared" si="302"/>
        <v/>
      </c>
    </row>
    <row r="2757" spans="1:16" ht="33">
      <c r="A2757" s="80" t="s">
        <v>264</v>
      </c>
      <c r="B2757" s="81" t="s">
        <v>682</v>
      </c>
      <c r="C2757" s="80" t="s">
        <v>683</v>
      </c>
      <c r="D2757" s="80">
        <v>3</v>
      </c>
      <c r="E2757" s="80">
        <v>1</v>
      </c>
      <c r="F2757" s="80">
        <v>2</v>
      </c>
      <c r="G2757" s="81"/>
      <c r="H2757" s="83" t="s">
        <v>1919</v>
      </c>
      <c r="I2757" s="26" t="s">
        <v>156</v>
      </c>
      <c r="J2757" t="str">
        <f t="shared" si="306"/>
        <v>QQ03482Quan hệ công chúng chuyên nghiệp A23</v>
      </c>
      <c r="K2757">
        <f t="shared" si="304"/>
        <v>1</v>
      </c>
      <c r="L2757" t="str">
        <f t="shared" si="307"/>
        <v/>
      </c>
      <c r="M2757" t="str">
        <f t="shared" si="308"/>
        <v>QQ03482Quan hệ công chúng chuyên nghiệp A23</v>
      </c>
      <c r="N2757">
        <f t="shared" si="305"/>
        <v>1</v>
      </c>
      <c r="O2757" t="str">
        <f t="shared" si="303"/>
        <v/>
      </c>
      <c r="P2757" t="str">
        <f t="shared" si="302"/>
        <v/>
      </c>
    </row>
    <row r="2758" spans="1:16" ht="33">
      <c r="A2758" s="80" t="s">
        <v>265</v>
      </c>
      <c r="B2758" s="81" t="s">
        <v>1911</v>
      </c>
      <c r="C2758" s="80" t="s">
        <v>1912</v>
      </c>
      <c r="D2758" s="80">
        <v>3</v>
      </c>
      <c r="E2758" s="80">
        <v>1</v>
      </c>
      <c r="F2758" s="80">
        <v>2</v>
      </c>
      <c r="G2758" s="81"/>
      <c r="H2758" s="83" t="s">
        <v>1919</v>
      </c>
      <c r="I2758" s="26" t="s">
        <v>156</v>
      </c>
      <c r="J2758" t="str">
        <f t="shared" si="306"/>
        <v>QQ03465Quan hệ công chúng chuyên nghiệp A23</v>
      </c>
      <c r="K2758">
        <f t="shared" si="304"/>
        <v>1</v>
      </c>
      <c r="L2758" t="str">
        <f t="shared" si="307"/>
        <v/>
      </c>
      <c r="M2758" t="str">
        <f t="shared" si="308"/>
        <v>QQ03465Quan hệ công chúng chuyên nghiệp A23</v>
      </c>
      <c r="N2758">
        <f t="shared" si="305"/>
        <v>1</v>
      </c>
      <c r="O2758" t="str">
        <f t="shared" si="303"/>
        <v/>
      </c>
      <c r="P2758" t="str">
        <f t="shared" si="302"/>
        <v/>
      </c>
    </row>
    <row r="2759" spans="1:16" ht="33">
      <c r="A2759" s="80" t="s">
        <v>268</v>
      </c>
      <c r="B2759" s="81" t="s">
        <v>1913</v>
      </c>
      <c r="C2759" s="80" t="s">
        <v>1914</v>
      </c>
      <c r="D2759" s="80">
        <v>3</v>
      </c>
      <c r="E2759" s="80">
        <v>1</v>
      </c>
      <c r="F2759" s="80">
        <v>2</v>
      </c>
      <c r="G2759" s="81"/>
      <c r="H2759" s="83" t="s">
        <v>1919</v>
      </c>
      <c r="I2759" s="26" t="s">
        <v>73</v>
      </c>
      <c r="J2759" t="str">
        <f t="shared" si="306"/>
        <v>QQ02621Quan hệ công chúng chuyên nghiệp A23</v>
      </c>
      <c r="K2759">
        <f t="shared" si="304"/>
        <v>1</v>
      </c>
      <c r="L2759" t="str">
        <f t="shared" si="307"/>
        <v/>
      </c>
      <c r="M2759" t="str">
        <f t="shared" si="308"/>
        <v>QQ02621Quan hệ công chúng chuyên nghiệp A23</v>
      </c>
      <c r="N2759">
        <f t="shared" si="305"/>
        <v>1</v>
      </c>
      <c r="O2759" t="str">
        <f t="shared" si="303"/>
        <v/>
      </c>
      <c r="P2759" t="str">
        <f t="shared" si="302"/>
        <v/>
      </c>
    </row>
    <row r="2760" spans="1:16" ht="33">
      <c r="A2760" s="80" t="s">
        <v>271</v>
      </c>
      <c r="B2760" s="81" t="s">
        <v>1915</v>
      </c>
      <c r="C2760" s="80" t="s">
        <v>1916</v>
      </c>
      <c r="D2760" s="80">
        <v>3</v>
      </c>
      <c r="E2760" s="80">
        <v>1.5</v>
      </c>
      <c r="F2760" s="80">
        <v>1.5</v>
      </c>
      <c r="G2760" s="81"/>
      <c r="H2760" s="83" t="s">
        <v>1919</v>
      </c>
      <c r="I2760" s="26" t="s">
        <v>73</v>
      </c>
      <c r="J2760" t="str">
        <f t="shared" si="306"/>
        <v>QQ03509Quan hệ công chúng chuyên nghiệp A23</v>
      </c>
      <c r="K2760">
        <f t="shared" si="304"/>
        <v>1</v>
      </c>
      <c r="L2760" t="str">
        <f t="shared" si="307"/>
        <v/>
      </c>
      <c r="M2760" t="str">
        <f t="shared" si="308"/>
        <v>QQ03509Quan hệ công chúng chuyên nghiệp A23</v>
      </c>
      <c r="N2760">
        <f t="shared" si="305"/>
        <v>1</v>
      </c>
      <c r="O2760" t="str">
        <f t="shared" si="303"/>
        <v/>
      </c>
      <c r="P2760" t="str">
        <f t="shared" si="302"/>
        <v/>
      </c>
    </row>
    <row r="2761" spans="1:16" ht="33">
      <c r="A2761" s="80" t="s">
        <v>274</v>
      </c>
      <c r="B2761" s="81" t="s">
        <v>1917</v>
      </c>
      <c r="C2761" s="80" t="s">
        <v>1918</v>
      </c>
      <c r="D2761" s="80">
        <v>3</v>
      </c>
      <c r="E2761" s="80">
        <v>1.5</v>
      </c>
      <c r="F2761" s="80">
        <v>1.5</v>
      </c>
      <c r="G2761" s="81"/>
      <c r="H2761" s="83" t="s">
        <v>1919</v>
      </c>
      <c r="I2761" s="26" t="s">
        <v>73</v>
      </c>
      <c r="J2761" t="str">
        <f t="shared" si="306"/>
        <v>QQ03473Quan hệ công chúng chuyên nghiệp A23</v>
      </c>
      <c r="K2761">
        <f t="shared" si="304"/>
        <v>1</v>
      </c>
      <c r="L2761" t="str">
        <f t="shared" si="307"/>
        <v/>
      </c>
      <c r="M2761" t="str">
        <f t="shared" si="308"/>
        <v>QQ03473Quan hệ công chúng chuyên nghiệp A23</v>
      </c>
      <c r="N2761">
        <f t="shared" si="305"/>
        <v>1</v>
      </c>
      <c r="O2761" t="str">
        <f t="shared" si="303"/>
        <v/>
      </c>
      <c r="P2761" t="str">
        <f t="shared" si="302"/>
        <v/>
      </c>
    </row>
    <row r="2762" spans="1:16" ht="33">
      <c r="A2762" s="86" t="s">
        <v>168</v>
      </c>
      <c r="B2762" s="87" t="s">
        <v>169</v>
      </c>
      <c r="C2762" s="88" t="s">
        <v>170</v>
      </c>
      <c r="D2762" s="89">
        <v>1</v>
      </c>
      <c r="E2762" s="89">
        <v>1</v>
      </c>
      <c r="F2762" s="89">
        <v>0</v>
      </c>
      <c r="G2762" s="89"/>
      <c r="H2762" s="83" t="s">
        <v>1919</v>
      </c>
      <c r="I2762" s="26" t="s">
        <v>13</v>
      </c>
      <c r="J2762" t="str">
        <f t="shared" si="306"/>
        <v>ĐC01015Quan hệ công chúng chuyên nghiệp A21</v>
      </c>
      <c r="K2762">
        <f t="shared" si="304"/>
        <v>1</v>
      </c>
      <c r="L2762" t="str">
        <f t="shared" si="307"/>
        <v/>
      </c>
      <c r="M2762" t="str">
        <f t="shared" si="308"/>
        <v>ĐC01015Quan hệ công chúng chuyên nghiệp A21</v>
      </c>
      <c r="N2762">
        <f t="shared" si="305"/>
        <v>2</v>
      </c>
      <c r="O2762" t="str">
        <f t="shared" si="303"/>
        <v>HK2</v>
      </c>
      <c r="P2762" t="str">
        <f t="shared" ref="P2762:P2825" si="309">IF(AND(L2762="HK1",O2762=""),"HK1",IF(AND(L2762="",O2762=""),"",IF(AND(L2762="",O2762="HK2"),"HK2")))</f>
        <v>HK2</v>
      </c>
    </row>
    <row r="2763" spans="1:16" ht="33">
      <c r="A2763" s="86" t="s">
        <v>171</v>
      </c>
      <c r="B2763" s="87" t="s">
        <v>172</v>
      </c>
      <c r="C2763" s="88" t="s">
        <v>173</v>
      </c>
      <c r="D2763" s="89">
        <v>1</v>
      </c>
      <c r="E2763" s="89">
        <v>0</v>
      </c>
      <c r="F2763" s="89">
        <v>1</v>
      </c>
      <c r="G2763" s="89"/>
      <c r="H2763" s="83" t="s">
        <v>1919</v>
      </c>
      <c r="I2763" s="26" t="s">
        <v>13</v>
      </c>
      <c r="J2763" t="str">
        <f t="shared" si="306"/>
        <v>ĐC01016Quan hệ công chúng chuyên nghiệp A21</v>
      </c>
      <c r="K2763">
        <f t="shared" si="304"/>
        <v>2</v>
      </c>
      <c r="L2763" t="str">
        <f t="shared" si="307"/>
        <v>HK1</v>
      </c>
      <c r="M2763" t="str">
        <f t="shared" si="308"/>
        <v>ĐC01016Quan hệ công chúng chuyên nghiệp A21</v>
      </c>
      <c r="N2763">
        <f t="shared" si="305"/>
        <v>1</v>
      </c>
      <c r="O2763" t="str">
        <f t="shared" si="303"/>
        <v/>
      </c>
      <c r="P2763" t="str">
        <f t="shared" si="309"/>
        <v>HK1</v>
      </c>
    </row>
    <row r="2764" spans="1:16" ht="33">
      <c r="A2764" s="86" t="s">
        <v>174</v>
      </c>
      <c r="B2764" s="87" t="s">
        <v>175</v>
      </c>
      <c r="C2764" s="88" t="s">
        <v>176</v>
      </c>
      <c r="D2764" s="89">
        <v>1</v>
      </c>
      <c r="E2764" s="89">
        <v>0</v>
      </c>
      <c r="F2764" s="89">
        <v>1</v>
      </c>
      <c r="G2764" s="89"/>
      <c r="H2764" s="83" t="s">
        <v>1919</v>
      </c>
      <c r="I2764" s="26" t="s">
        <v>13</v>
      </c>
      <c r="J2764" t="str">
        <f t="shared" si="306"/>
        <v>ĐC01017Quan hệ công chúng chuyên nghiệp A21</v>
      </c>
      <c r="K2764">
        <f t="shared" si="304"/>
        <v>1</v>
      </c>
      <c r="L2764" t="str">
        <f t="shared" si="307"/>
        <v/>
      </c>
      <c r="M2764" t="str">
        <f t="shared" si="308"/>
        <v>ĐC01017Quan hệ công chúng chuyên nghiệp A21</v>
      </c>
      <c r="N2764">
        <f t="shared" si="305"/>
        <v>1</v>
      </c>
      <c r="O2764" t="str">
        <f t="shared" si="303"/>
        <v/>
      </c>
      <c r="P2764" t="str">
        <f t="shared" si="309"/>
        <v/>
      </c>
    </row>
    <row r="2765" spans="1:16" ht="33">
      <c r="A2765" s="86" t="s">
        <v>177</v>
      </c>
      <c r="B2765" s="87" t="s">
        <v>178</v>
      </c>
      <c r="C2765" s="88" t="s">
        <v>179</v>
      </c>
      <c r="D2765" s="89">
        <v>2</v>
      </c>
      <c r="E2765" s="89">
        <v>2</v>
      </c>
      <c r="F2765" s="89">
        <v>0</v>
      </c>
      <c r="G2765" s="89"/>
      <c r="H2765" s="83" t="s">
        <v>1919</v>
      </c>
      <c r="I2765" s="26" t="s">
        <v>13</v>
      </c>
      <c r="J2765" t="str">
        <f t="shared" si="306"/>
        <v>QA01005Quan hệ công chúng chuyên nghiệp A22</v>
      </c>
      <c r="K2765">
        <f t="shared" si="304"/>
        <v>1</v>
      </c>
      <c r="L2765" t="str">
        <f t="shared" si="307"/>
        <v/>
      </c>
      <c r="M2765" t="str">
        <f t="shared" si="308"/>
        <v>QA01005Quan hệ công chúng chuyên nghiệp A22</v>
      </c>
      <c r="N2765">
        <f t="shared" si="305"/>
        <v>1</v>
      </c>
      <c r="O2765" t="str">
        <f t="shared" si="303"/>
        <v/>
      </c>
      <c r="P2765" t="str">
        <f t="shared" si="309"/>
        <v/>
      </c>
    </row>
    <row r="2766" spans="1:16" ht="33">
      <c r="A2766" s="86" t="s">
        <v>180</v>
      </c>
      <c r="B2766" s="87" t="s">
        <v>181</v>
      </c>
      <c r="C2766" s="88" t="s">
        <v>182</v>
      </c>
      <c r="D2766" s="89">
        <v>2</v>
      </c>
      <c r="E2766" s="89">
        <v>1.5</v>
      </c>
      <c r="F2766" s="89">
        <v>0.5</v>
      </c>
      <c r="G2766" s="89"/>
      <c r="H2766" s="83" t="s">
        <v>1919</v>
      </c>
      <c r="I2766" s="26" t="s">
        <v>13</v>
      </c>
      <c r="J2766" t="str">
        <f t="shared" si="306"/>
        <v>QA01006Quan hệ công chúng chuyên nghiệp A22</v>
      </c>
      <c r="K2766">
        <f t="shared" si="304"/>
        <v>1</v>
      </c>
      <c r="L2766" t="str">
        <f t="shared" si="307"/>
        <v/>
      </c>
      <c r="M2766" t="str">
        <f t="shared" si="308"/>
        <v>QA01006Quan hệ công chúng chuyên nghiệp A22</v>
      </c>
      <c r="N2766">
        <f t="shared" si="305"/>
        <v>1</v>
      </c>
      <c r="O2766" t="str">
        <f t="shared" si="303"/>
        <v/>
      </c>
      <c r="P2766" t="str">
        <f t="shared" si="309"/>
        <v/>
      </c>
    </row>
    <row r="2767" spans="1:16" ht="33">
      <c r="A2767" s="86" t="s">
        <v>183</v>
      </c>
      <c r="B2767" s="87" t="s">
        <v>184</v>
      </c>
      <c r="C2767" s="88" t="s">
        <v>185</v>
      </c>
      <c r="D2767" s="89">
        <v>3</v>
      </c>
      <c r="E2767" s="89">
        <v>1</v>
      </c>
      <c r="F2767" s="89">
        <v>2</v>
      </c>
      <c r="G2767" s="89"/>
      <c r="H2767" s="83" t="s">
        <v>1919</v>
      </c>
      <c r="I2767" s="26" t="s">
        <v>13</v>
      </c>
      <c r="J2767" t="str">
        <f t="shared" si="306"/>
        <v>QA01007Quan hệ công chúng chuyên nghiệp A23</v>
      </c>
      <c r="K2767">
        <f t="shared" si="304"/>
        <v>1</v>
      </c>
      <c r="L2767" t="str">
        <f t="shared" si="307"/>
        <v/>
      </c>
      <c r="M2767" t="str">
        <f t="shared" si="308"/>
        <v>QA01007Quan hệ công chúng chuyên nghiệp A23</v>
      </c>
      <c r="N2767">
        <f t="shared" si="305"/>
        <v>1</v>
      </c>
      <c r="O2767" t="str">
        <f t="shared" si="303"/>
        <v/>
      </c>
      <c r="P2767" t="str">
        <f t="shared" si="309"/>
        <v/>
      </c>
    </row>
    <row r="2768" spans="1:16" ht="33">
      <c r="A2768" s="86" t="s">
        <v>186</v>
      </c>
      <c r="B2768" s="87" t="s">
        <v>187</v>
      </c>
      <c r="C2768" s="88" t="s">
        <v>188</v>
      </c>
      <c r="D2768" s="89">
        <v>1</v>
      </c>
      <c r="E2768" s="89">
        <v>0.5</v>
      </c>
      <c r="F2768" s="89">
        <v>0.5</v>
      </c>
      <c r="G2768" s="89"/>
      <c r="H2768" s="83" t="s">
        <v>1919</v>
      </c>
      <c r="I2768" s="26" t="s">
        <v>13</v>
      </c>
      <c r="J2768" t="str">
        <f t="shared" si="306"/>
        <v>QA01008Quan hệ công chúng chuyên nghiệp A21</v>
      </c>
      <c r="K2768">
        <f t="shared" si="304"/>
        <v>1</v>
      </c>
      <c r="L2768" t="str">
        <f t="shared" si="307"/>
        <v/>
      </c>
      <c r="M2768" t="str">
        <f t="shared" si="308"/>
        <v>QA01008Quan hệ công chúng chuyên nghiệp A21</v>
      </c>
      <c r="N2768">
        <f t="shared" si="305"/>
        <v>1</v>
      </c>
      <c r="O2768" t="str">
        <f t="shared" ref="O2768:O2831" si="310">IF(OR(N2768=2,N2768=3),"HK2","")</f>
        <v/>
      </c>
      <c r="P2768" t="str">
        <f t="shared" si="309"/>
        <v/>
      </c>
    </row>
    <row r="2769" spans="1:16" ht="33">
      <c r="A2769" s="86" t="s">
        <v>189</v>
      </c>
      <c r="B2769" s="87" t="s">
        <v>190</v>
      </c>
      <c r="C2769" s="88" t="s">
        <v>191</v>
      </c>
      <c r="D2769" s="89">
        <v>1</v>
      </c>
      <c r="E2769" s="89">
        <v>0</v>
      </c>
      <c r="F2769" s="89">
        <v>1</v>
      </c>
      <c r="G2769" s="89"/>
      <c r="H2769" s="83" t="s">
        <v>1919</v>
      </c>
      <c r="I2769" s="26" t="s">
        <v>73</v>
      </c>
      <c r="J2769" t="str">
        <f t="shared" si="306"/>
        <v>ĐC01018Quan hệ công chúng chuyên nghiệp A21</v>
      </c>
      <c r="K2769">
        <f t="shared" si="304"/>
        <v>1</v>
      </c>
      <c r="L2769" t="str">
        <f t="shared" si="307"/>
        <v/>
      </c>
      <c r="M2769" t="str">
        <f t="shared" si="308"/>
        <v>ĐC01018Quan hệ công chúng chuyên nghiệp A21</v>
      </c>
      <c r="N2769">
        <f t="shared" si="305"/>
        <v>1</v>
      </c>
      <c r="O2769" t="str">
        <f t="shared" si="310"/>
        <v/>
      </c>
      <c r="P2769" t="str">
        <f t="shared" si="309"/>
        <v/>
      </c>
    </row>
    <row r="2770" spans="1:16" ht="33">
      <c r="A2770" s="86" t="s">
        <v>192</v>
      </c>
      <c r="B2770" s="87" t="s">
        <v>193</v>
      </c>
      <c r="C2770" s="88" t="s">
        <v>194</v>
      </c>
      <c r="D2770" s="89">
        <v>1</v>
      </c>
      <c r="E2770" s="89">
        <v>0</v>
      </c>
      <c r="F2770" s="89">
        <v>1</v>
      </c>
      <c r="G2770" s="89"/>
      <c r="H2770" s="83" t="s">
        <v>1919</v>
      </c>
      <c r="I2770" s="26" t="s">
        <v>73</v>
      </c>
      <c r="J2770" t="str">
        <f t="shared" si="306"/>
        <v>ĐC01019Quan hệ công chúng chuyên nghiệp A21</v>
      </c>
      <c r="K2770">
        <f t="shared" si="304"/>
        <v>1</v>
      </c>
      <c r="L2770" t="str">
        <f t="shared" si="307"/>
        <v/>
      </c>
      <c r="M2770" t="str">
        <f t="shared" si="308"/>
        <v>ĐC01019Quan hệ công chúng chuyên nghiệp A21</v>
      </c>
      <c r="N2770">
        <f t="shared" si="305"/>
        <v>1</v>
      </c>
      <c r="O2770" t="str">
        <f t="shared" si="310"/>
        <v/>
      </c>
      <c r="P2770" t="str">
        <f t="shared" si="309"/>
        <v/>
      </c>
    </row>
    <row r="2771" spans="1:16" ht="33">
      <c r="A2771" s="90" t="s">
        <v>195</v>
      </c>
      <c r="B2771" s="87" t="s">
        <v>196</v>
      </c>
      <c r="C2771" s="88" t="s">
        <v>197</v>
      </c>
      <c r="D2771" s="89">
        <v>1</v>
      </c>
      <c r="E2771" s="89">
        <v>0</v>
      </c>
      <c r="F2771" s="89">
        <v>1</v>
      </c>
      <c r="G2771" s="89"/>
      <c r="H2771" s="83" t="s">
        <v>1919</v>
      </c>
      <c r="I2771" s="26" t="s">
        <v>73</v>
      </c>
      <c r="J2771" t="str">
        <f t="shared" si="306"/>
        <v>ĐC01020Quan hệ công chúng chuyên nghiệp A21</v>
      </c>
      <c r="K2771">
        <f t="shared" si="304"/>
        <v>1</v>
      </c>
      <c r="L2771" t="str">
        <f t="shared" si="307"/>
        <v/>
      </c>
      <c r="M2771" t="str">
        <f t="shared" si="308"/>
        <v>ĐC01020Quan hệ công chúng chuyên nghiệp A21</v>
      </c>
      <c r="N2771">
        <f t="shared" si="305"/>
        <v>1</v>
      </c>
      <c r="O2771" t="str">
        <f t="shared" si="310"/>
        <v/>
      </c>
      <c r="P2771" t="str">
        <f t="shared" si="309"/>
        <v/>
      </c>
    </row>
    <row r="2772" spans="1:16" ht="33">
      <c r="A2772" s="90" t="s">
        <v>198</v>
      </c>
      <c r="B2772" s="87" t="s">
        <v>199</v>
      </c>
      <c r="C2772" s="88" t="s">
        <v>200</v>
      </c>
      <c r="D2772" s="89">
        <v>1</v>
      </c>
      <c r="E2772" s="89">
        <v>0</v>
      </c>
      <c r="F2772" s="89">
        <v>1</v>
      </c>
      <c r="G2772" s="89"/>
      <c r="H2772" s="83" t="s">
        <v>1919</v>
      </c>
      <c r="I2772" s="26" t="s">
        <v>73</v>
      </c>
      <c r="J2772" t="str">
        <f t="shared" si="306"/>
        <v>ĐC01021Quan hệ công chúng chuyên nghiệp A21</v>
      </c>
      <c r="K2772">
        <f t="shared" si="304"/>
        <v>1</v>
      </c>
      <c r="L2772" t="str">
        <f t="shared" si="307"/>
        <v/>
      </c>
      <c r="M2772" t="str">
        <f t="shared" si="308"/>
        <v>ĐC01021Quan hệ công chúng chuyên nghiệp A21</v>
      </c>
      <c r="N2772">
        <f t="shared" si="305"/>
        <v>1</v>
      </c>
      <c r="O2772" t="str">
        <f t="shared" si="310"/>
        <v/>
      </c>
      <c r="P2772" t="str">
        <f t="shared" si="309"/>
        <v/>
      </c>
    </row>
    <row r="2773" spans="1:16" ht="33">
      <c r="A2773" s="80" t="s">
        <v>202</v>
      </c>
      <c r="B2773" s="81" t="s">
        <v>1203</v>
      </c>
      <c r="C2773" s="80" t="s">
        <v>11</v>
      </c>
      <c r="D2773" s="80">
        <v>3</v>
      </c>
      <c r="E2773" s="80">
        <v>2.5</v>
      </c>
      <c r="F2773" s="80">
        <v>0.5</v>
      </c>
      <c r="G2773" s="80"/>
      <c r="H2773" s="83" t="s">
        <v>1920</v>
      </c>
      <c r="I2773" s="26" t="s">
        <v>13</v>
      </c>
      <c r="J2773" t="str">
        <f t="shared" si="306"/>
        <v>TM01012Quảng cáo3</v>
      </c>
      <c r="K2773">
        <f t="shared" si="304"/>
        <v>1</v>
      </c>
      <c r="L2773" t="str">
        <f t="shared" si="307"/>
        <v/>
      </c>
      <c r="M2773" t="str">
        <f t="shared" si="308"/>
        <v>TM01012Quảng cáo3</v>
      </c>
      <c r="N2773">
        <f t="shared" si="305"/>
        <v>2</v>
      </c>
      <c r="O2773" t="str">
        <f t="shared" si="310"/>
        <v>HK2</v>
      </c>
      <c r="P2773" t="str">
        <f t="shared" si="309"/>
        <v>HK2</v>
      </c>
    </row>
    <row r="2774" spans="1:16" ht="33">
      <c r="A2774" s="80" t="s">
        <v>203</v>
      </c>
      <c r="B2774" s="81" t="s">
        <v>1206</v>
      </c>
      <c r="C2774" s="80" t="s">
        <v>16</v>
      </c>
      <c r="D2774" s="80">
        <v>2</v>
      </c>
      <c r="E2774" s="80">
        <v>1.5</v>
      </c>
      <c r="F2774" s="80">
        <v>0.5</v>
      </c>
      <c r="G2774" s="80"/>
      <c r="H2774" s="83" t="s">
        <v>1920</v>
      </c>
      <c r="I2774" s="26" t="s">
        <v>13</v>
      </c>
      <c r="J2774" t="str">
        <f t="shared" si="306"/>
        <v>KT01011Quảng cáo2</v>
      </c>
      <c r="K2774">
        <f t="shared" si="304"/>
        <v>1</v>
      </c>
      <c r="L2774" t="str">
        <f t="shared" si="307"/>
        <v/>
      </c>
      <c r="M2774" t="str">
        <f t="shared" si="308"/>
        <v>KT01011Quảng cáo2</v>
      </c>
      <c r="N2774">
        <f t="shared" si="305"/>
        <v>2</v>
      </c>
      <c r="O2774" t="str">
        <f t="shared" si="310"/>
        <v>HK2</v>
      </c>
      <c r="P2774" t="str">
        <f t="shared" si="309"/>
        <v>HK2</v>
      </c>
    </row>
    <row r="2775" spans="1:16" ht="33">
      <c r="A2775" s="80" t="s">
        <v>204</v>
      </c>
      <c r="B2775" s="81" t="s">
        <v>1208</v>
      </c>
      <c r="C2775" s="80" t="s">
        <v>12</v>
      </c>
      <c r="D2775" s="80">
        <v>2</v>
      </c>
      <c r="E2775" s="80">
        <v>1.5</v>
      </c>
      <c r="F2775" s="80">
        <v>0.5</v>
      </c>
      <c r="G2775" s="80"/>
      <c r="H2775" s="83" t="s">
        <v>1920</v>
      </c>
      <c r="I2775" s="26" t="s">
        <v>13</v>
      </c>
      <c r="J2775" t="str">
        <f t="shared" si="306"/>
        <v>CN01002Quảng cáo2</v>
      </c>
      <c r="K2775">
        <f t="shared" si="304"/>
        <v>2</v>
      </c>
      <c r="L2775" t="str">
        <f t="shared" si="307"/>
        <v>HK1</v>
      </c>
      <c r="M2775" t="str">
        <f t="shared" si="308"/>
        <v>CN01002Quảng cáo2</v>
      </c>
      <c r="N2775">
        <f t="shared" si="305"/>
        <v>1</v>
      </c>
      <c r="O2775" t="str">
        <f t="shared" si="310"/>
        <v/>
      </c>
      <c r="P2775" t="str">
        <f t="shared" si="309"/>
        <v>HK1</v>
      </c>
    </row>
    <row r="2776" spans="1:16" ht="33">
      <c r="A2776" s="80" t="s">
        <v>205</v>
      </c>
      <c r="B2776" s="81" t="s">
        <v>1211</v>
      </c>
      <c r="C2776" s="80" t="s">
        <v>21</v>
      </c>
      <c r="D2776" s="80">
        <v>2</v>
      </c>
      <c r="E2776" s="80">
        <v>1.5</v>
      </c>
      <c r="F2776" s="80">
        <v>0.5</v>
      </c>
      <c r="G2776" s="80"/>
      <c r="H2776" s="83" t="s">
        <v>1920</v>
      </c>
      <c r="I2776" s="26" t="s">
        <v>13</v>
      </c>
      <c r="J2776" t="str">
        <f t="shared" si="306"/>
        <v>LS01002Quảng cáo2</v>
      </c>
      <c r="K2776">
        <f t="shared" si="304"/>
        <v>1</v>
      </c>
      <c r="L2776" t="str">
        <f t="shared" si="307"/>
        <v/>
      </c>
      <c r="M2776" t="str">
        <f t="shared" si="308"/>
        <v>LS01002Quảng cáo2</v>
      </c>
      <c r="N2776">
        <f t="shared" si="305"/>
        <v>1</v>
      </c>
      <c r="O2776" t="str">
        <f t="shared" si="310"/>
        <v/>
      </c>
      <c r="P2776" t="str">
        <f t="shared" si="309"/>
        <v/>
      </c>
    </row>
    <row r="2777" spans="1:16" ht="33">
      <c r="A2777" s="80" t="s">
        <v>208</v>
      </c>
      <c r="B2777" s="81" t="s">
        <v>23</v>
      </c>
      <c r="C2777" s="80" t="s">
        <v>24</v>
      </c>
      <c r="D2777" s="80">
        <v>2</v>
      </c>
      <c r="E2777" s="80">
        <v>1.5</v>
      </c>
      <c r="F2777" s="80">
        <v>0.5</v>
      </c>
      <c r="G2777" s="80"/>
      <c r="H2777" s="83" t="s">
        <v>1920</v>
      </c>
      <c r="I2777" s="26" t="s">
        <v>13</v>
      </c>
      <c r="J2777" t="str">
        <f t="shared" si="306"/>
        <v>TH01001Quảng cáo2</v>
      </c>
      <c r="K2777">
        <f t="shared" si="304"/>
        <v>2</v>
      </c>
      <c r="L2777" t="str">
        <f t="shared" si="307"/>
        <v>HK1</v>
      </c>
      <c r="M2777" t="str">
        <f t="shared" si="308"/>
        <v>TH01001Quảng cáo2</v>
      </c>
      <c r="N2777">
        <f t="shared" si="305"/>
        <v>1</v>
      </c>
      <c r="O2777" t="str">
        <f t="shared" si="310"/>
        <v/>
      </c>
      <c r="P2777" t="str">
        <f t="shared" si="309"/>
        <v>HK1</v>
      </c>
    </row>
    <row r="2778" spans="1:16" ht="33">
      <c r="A2778" s="80" t="s">
        <v>211</v>
      </c>
      <c r="B2778" s="81" t="s">
        <v>26</v>
      </c>
      <c r="C2778" s="80" t="s">
        <v>27</v>
      </c>
      <c r="D2778" s="80">
        <v>3</v>
      </c>
      <c r="E2778" s="80">
        <v>2</v>
      </c>
      <c r="F2778" s="80">
        <v>1</v>
      </c>
      <c r="G2778" s="80" t="s">
        <v>28</v>
      </c>
      <c r="H2778" s="83" t="s">
        <v>1920</v>
      </c>
      <c r="I2778" s="26" t="s">
        <v>13</v>
      </c>
      <c r="J2778" t="str">
        <f t="shared" si="306"/>
        <v>NP01001Quảng cáo3</v>
      </c>
      <c r="K2778">
        <f t="shared" si="304"/>
        <v>1</v>
      </c>
      <c r="L2778" t="str">
        <f t="shared" si="307"/>
        <v/>
      </c>
      <c r="M2778" t="str">
        <f t="shared" si="308"/>
        <v>NP01001Quảng cáo3</v>
      </c>
      <c r="N2778">
        <f t="shared" si="305"/>
        <v>1</v>
      </c>
      <c r="O2778" t="str">
        <f t="shared" si="310"/>
        <v/>
      </c>
      <c r="P2778" t="str">
        <f t="shared" si="309"/>
        <v/>
      </c>
    </row>
    <row r="2779" spans="1:16" ht="33">
      <c r="A2779" s="80" t="s">
        <v>213</v>
      </c>
      <c r="B2779" s="81" t="s">
        <v>30</v>
      </c>
      <c r="C2779" s="80" t="s">
        <v>508</v>
      </c>
      <c r="D2779" s="80">
        <v>2</v>
      </c>
      <c r="E2779" s="80">
        <v>1.5</v>
      </c>
      <c r="F2779" s="80">
        <v>0.5</v>
      </c>
      <c r="G2779" s="80"/>
      <c r="H2779" s="83" t="s">
        <v>1920</v>
      </c>
      <c r="I2779" s="26" t="s">
        <v>13</v>
      </c>
      <c r="J2779" t="str">
        <f t="shared" si="306"/>
        <v>CT01001Quảng cáo2</v>
      </c>
      <c r="K2779">
        <f t="shared" si="304"/>
        <v>2</v>
      </c>
      <c r="L2779" t="str">
        <f t="shared" si="307"/>
        <v>HK1</v>
      </c>
      <c r="M2779" t="str">
        <f t="shared" si="308"/>
        <v>CT01001Quảng cáo2</v>
      </c>
      <c r="N2779">
        <f t="shared" si="305"/>
        <v>1</v>
      </c>
      <c r="O2779" t="str">
        <f t="shared" si="310"/>
        <v/>
      </c>
      <c r="P2779" t="str">
        <f t="shared" si="309"/>
        <v>HK1</v>
      </c>
    </row>
    <row r="2780" spans="1:16" ht="33">
      <c r="A2780" s="80" t="s">
        <v>215</v>
      </c>
      <c r="B2780" s="81" t="s">
        <v>33</v>
      </c>
      <c r="C2780" s="80" t="s">
        <v>1435</v>
      </c>
      <c r="D2780" s="80">
        <v>2</v>
      </c>
      <c r="E2780" s="80">
        <v>1.5</v>
      </c>
      <c r="F2780" s="80">
        <v>0.5</v>
      </c>
      <c r="G2780" s="80"/>
      <c r="H2780" s="83" t="s">
        <v>1920</v>
      </c>
      <c r="I2780" s="26" t="s">
        <v>13</v>
      </c>
      <c r="J2780" t="str">
        <f t="shared" si="306"/>
        <v>XD01001Quảng cáo2</v>
      </c>
      <c r="K2780">
        <f t="shared" si="304"/>
        <v>1</v>
      </c>
      <c r="L2780" t="str">
        <f t="shared" si="307"/>
        <v/>
      </c>
      <c r="M2780" t="str">
        <f t="shared" si="308"/>
        <v>XD01001Quảng cáo2</v>
      </c>
      <c r="N2780">
        <f t="shared" si="305"/>
        <v>1</v>
      </c>
      <c r="O2780" t="str">
        <f t="shared" si="310"/>
        <v/>
      </c>
      <c r="P2780" t="str">
        <f t="shared" si="309"/>
        <v/>
      </c>
    </row>
    <row r="2781" spans="1:16" ht="33">
      <c r="A2781" s="80" t="s">
        <v>218</v>
      </c>
      <c r="B2781" s="81" t="s">
        <v>36</v>
      </c>
      <c r="C2781" s="80" t="s">
        <v>37</v>
      </c>
      <c r="D2781" s="80">
        <v>2</v>
      </c>
      <c r="E2781" s="80">
        <v>1.5</v>
      </c>
      <c r="F2781" s="80">
        <v>0.5</v>
      </c>
      <c r="G2781" s="80"/>
      <c r="H2781" s="83" t="s">
        <v>1920</v>
      </c>
      <c r="I2781" s="26" t="s">
        <v>13</v>
      </c>
      <c r="J2781" t="str">
        <f t="shared" si="306"/>
        <v>TG01004Quảng cáo2</v>
      </c>
      <c r="K2781">
        <f t="shared" si="304"/>
        <v>2</v>
      </c>
      <c r="L2781" t="str">
        <f t="shared" si="307"/>
        <v>HK1</v>
      </c>
      <c r="M2781" t="str">
        <f t="shared" si="308"/>
        <v>TG01004Quảng cáo2</v>
      </c>
      <c r="N2781">
        <f t="shared" si="305"/>
        <v>1</v>
      </c>
      <c r="O2781" t="str">
        <f t="shared" si="310"/>
        <v/>
      </c>
      <c r="P2781" t="str">
        <f t="shared" si="309"/>
        <v>HK1</v>
      </c>
    </row>
    <row r="2782" spans="1:16" ht="33">
      <c r="A2782" s="80" t="s">
        <v>38</v>
      </c>
      <c r="B2782" s="81" t="s">
        <v>71</v>
      </c>
      <c r="C2782" s="80" t="s">
        <v>72</v>
      </c>
      <c r="D2782" s="80">
        <v>2</v>
      </c>
      <c r="E2782" s="80">
        <v>1.5</v>
      </c>
      <c r="F2782" s="80">
        <v>0.5</v>
      </c>
      <c r="G2782" s="80"/>
      <c r="H2782" s="83" t="s">
        <v>1920</v>
      </c>
      <c r="I2782" s="26" t="s">
        <v>73</v>
      </c>
      <c r="J2782" t="str">
        <f t="shared" si="306"/>
        <v>XH01001Quảng cáo2</v>
      </c>
      <c r="K2782">
        <f t="shared" si="304"/>
        <v>1</v>
      </c>
      <c r="L2782" t="str">
        <f t="shared" si="307"/>
        <v/>
      </c>
      <c r="M2782" t="str">
        <f t="shared" si="308"/>
        <v>XH01001Quảng cáo2</v>
      </c>
      <c r="N2782">
        <f t="shared" si="305"/>
        <v>1</v>
      </c>
      <c r="O2782" t="str">
        <f t="shared" si="310"/>
        <v/>
      </c>
      <c r="P2782" t="str">
        <f t="shared" si="309"/>
        <v/>
      </c>
    </row>
    <row r="2783" spans="1:16" ht="33">
      <c r="A2783" s="80" t="s">
        <v>41</v>
      </c>
      <c r="B2783" s="81" t="s">
        <v>305</v>
      </c>
      <c r="C2783" s="80" t="s">
        <v>306</v>
      </c>
      <c r="D2783" s="80">
        <v>2</v>
      </c>
      <c r="E2783" s="80">
        <v>1.5</v>
      </c>
      <c r="F2783" s="80">
        <v>0.5</v>
      </c>
      <c r="G2783" s="80"/>
      <c r="H2783" s="83" t="s">
        <v>1920</v>
      </c>
      <c r="I2783" s="26" t="s">
        <v>73</v>
      </c>
      <c r="J2783" t="str">
        <f t="shared" si="306"/>
        <v>QT02552Quảng cáo2</v>
      </c>
      <c r="K2783">
        <f t="shared" si="304"/>
        <v>1</v>
      </c>
      <c r="L2783" t="str">
        <f t="shared" si="307"/>
        <v/>
      </c>
      <c r="M2783" t="str">
        <f t="shared" si="308"/>
        <v>QT02552Quảng cáo2</v>
      </c>
      <c r="N2783">
        <f t="shared" si="305"/>
        <v>1</v>
      </c>
      <c r="O2783" t="str">
        <f t="shared" si="310"/>
        <v/>
      </c>
      <c r="P2783" t="str">
        <f t="shared" si="309"/>
        <v/>
      </c>
    </row>
    <row r="2784" spans="1:16" ht="33">
      <c r="A2784" s="80" t="s">
        <v>44</v>
      </c>
      <c r="B2784" s="81" t="s">
        <v>216</v>
      </c>
      <c r="C2784" s="80" t="s">
        <v>217</v>
      </c>
      <c r="D2784" s="80">
        <v>2</v>
      </c>
      <c r="E2784" s="80">
        <v>1.5</v>
      </c>
      <c r="F2784" s="80">
        <v>0.5</v>
      </c>
      <c r="G2784" s="80"/>
      <c r="H2784" s="83" t="s">
        <v>1920</v>
      </c>
      <c r="I2784" s="26" t="s">
        <v>73</v>
      </c>
      <c r="J2784" t="str">
        <f t="shared" si="306"/>
        <v>ĐC01001Quảng cáo2</v>
      </c>
      <c r="K2784">
        <f t="shared" si="304"/>
        <v>1</v>
      </c>
      <c r="L2784" t="str">
        <f t="shared" si="307"/>
        <v/>
      </c>
      <c r="M2784" t="str">
        <f t="shared" si="308"/>
        <v>ĐC01001Quảng cáo2</v>
      </c>
      <c r="N2784">
        <f t="shared" si="305"/>
        <v>1</v>
      </c>
      <c r="O2784" t="str">
        <f t="shared" si="310"/>
        <v/>
      </c>
      <c r="P2784" t="str">
        <f t="shared" si="309"/>
        <v/>
      </c>
    </row>
    <row r="2785" spans="1:16" ht="33">
      <c r="A2785" s="80" t="s">
        <v>47</v>
      </c>
      <c r="B2785" s="81" t="s">
        <v>1553</v>
      </c>
      <c r="C2785" s="80" t="s">
        <v>1554</v>
      </c>
      <c r="D2785" s="80">
        <v>2</v>
      </c>
      <c r="E2785" s="80">
        <v>1.5</v>
      </c>
      <c r="F2785" s="80">
        <v>0.5</v>
      </c>
      <c r="G2785" s="80"/>
      <c r="H2785" s="83" t="s">
        <v>1920</v>
      </c>
      <c r="I2785" s="26" t="s">
        <v>73</v>
      </c>
      <c r="J2785" t="str">
        <f t="shared" si="306"/>
        <v>KT01006Quảng cáo2</v>
      </c>
      <c r="K2785">
        <f t="shared" si="304"/>
        <v>1</v>
      </c>
      <c r="L2785" t="str">
        <f t="shared" si="307"/>
        <v/>
      </c>
      <c r="M2785" t="str">
        <f t="shared" si="308"/>
        <v>KT01006Quảng cáo2</v>
      </c>
      <c r="N2785">
        <f t="shared" si="305"/>
        <v>1</v>
      </c>
      <c r="O2785" t="str">
        <f t="shared" si="310"/>
        <v/>
      </c>
      <c r="P2785" t="str">
        <f t="shared" si="309"/>
        <v/>
      </c>
    </row>
    <row r="2786" spans="1:16" ht="33">
      <c r="A2786" s="80" t="s">
        <v>50</v>
      </c>
      <c r="B2786" s="81" t="s">
        <v>76</v>
      </c>
      <c r="C2786" s="80" t="s">
        <v>299</v>
      </c>
      <c r="D2786" s="80">
        <v>2</v>
      </c>
      <c r="E2786" s="80">
        <v>1.5</v>
      </c>
      <c r="F2786" s="80">
        <v>0.5</v>
      </c>
      <c r="G2786" s="80"/>
      <c r="H2786" s="83" t="s">
        <v>1920</v>
      </c>
      <c r="I2786" s="26" t="s">
        <v>73</v>
      </c>
      <c r="J2786" t="str">
        <f t="shared" si="306"/>
        <v>TT01002Quảng cáo2</v>
      </c>
      <c r="K2786">
        <f t="shared" si="304"/>
        <v>1</v>
      </c>
      <c r="L2786" t="str">
        <f t="shared" si="307"/>
        <v/>
      </c>
      <c r="M2786" t="str">
        <f t="shared" si="308"/>
        <v>TT01002Quảng cáo2</v>
      </c>
      <c r="N2786">
        <f t="shared" si="305"/>
        <v>1</v>
      </c>
      <c r="O2786" t="str">
        <f t="shared" si="310"/>
        <v/>
      </c>
      <c r="P2786" t="str">
        <f t="shared" si="309"/>
        <v/>
      </c>
    </row>
    <row r="2787" spans="1:16" ht="33">
      <c r="A2787" s="80" t="s">
        <v>53</v>
      </c>
      <c r="B2787" s="81" t="s">
        <v>1436</v>
      </c>
      <c r="C2787" s="80" t="s">
        <v>1437</v>
      </c>
      <c r="D2787" s="80">
        <v>2</v>
      </c>
      <c r="E2787" s="80">
        <v>1.5</v>
      </c>
      <c r="F2787" s="80">
        <v>0.5</v>
      </c>
      <c r="G2787" s="80"/>
      <c r="H2787" s="83" t="s">
        <v>1920</v>
      </c>
      <c r="I2787" s="26" t="s">
        <v>73</v>
      </c>
      <c r="J2787" t="str">
        <f t="shared" si="306"/>
        <v>ĐC01006Quảng cáo2</v>
      </c>
      <c r="K2787">
        <f t="shared" si="304"/>
        <v>1</v>
      </c>
      <c r="L2787" t="str">
        <f t="shared" si="307"/>
        <v/>
      </c>
      <c r="M2787" t="str">
        <f t="shared" si="308"/>
        <v>ĐC01006Quảng cáo2</v>
      </c>
      <c r="N2787">
        <f t="shared" si="305"/>
        <v>1</v>
      </c>
      <c r="O2787" t="str">
        <f t="shared" si="310"/>
        <v/>
      </c>
      <c r="P2787" t="str">
        <f t="shared" si="309"/>
        <v/>
      </c>
    </row>
    <row r="2788" spans="1:16" ht="33">
      <c r="A2788" s="80" t="s">
        <v>56</v>
      </c>
      <c r="B2788" s="81" t="s">
        <v>1555</v>
      </c>
      <c r="C2788" s="80" t="s">
        <v>1359</v>
      </c>
      <c r="D2788" s="80">
        <v>2</v>
      </c>
      <c r="E2788" s="80">
        <v>1.5</v>
      </c>
      <c r="F2788" s="80">
        <v>0.5</v>
      </c>
      <c r="G2788" s="80"/>
      <c r="H2788" s="83" t="s">
        <v>1920</v>
      </c>
      <c r="I2788" s="26" t="s">
        <v>73</v>
      </c>
      <c r="J2788" t="str">
        <f t="shared" si="306"/>
        <v>TG01007Quảng cáo2</v>
      </c>
      <c r="K2788">
        <f t="shared" si="304"/>
        <v>2</v>
      </c>
      <c r="L2788" t="str">
        <f t="shared" si="307"/>
        <v>HK1</v>
      </c>
      <c r="M2788" t="str">
        <f t="shared" si="308"/>
        <v>TG01007Quảng cáo2</v>
      </c>
      <c r="N2788">
        <f t="shared" si="305"/>
        <v>1</v>
      </c>
      <c r="O2788" t="str">
        <f t="shared" si="310"/>
        <v/>
      </c>
      <c r="P2788" t="str">
        <f t="shared" si="309"/>
        <v>HK1</v>
      </c>
    </row>
    <row r="2789" spans="1:16" ht="33">
      <c r="A2789" s="80" t="s">
        <v>59</v>
      </c>
      <c r="B2789" s="81" t="s">
        <v>80</v>
      </c>
      <c r="C2789" s="80" t="s">
        <v>1438</v>
      </c>
      <c r="D2789" s="80">
        <v>2</v>
      </c>
      <c r="E2789" s="80">
        <v>1.5</v>
      </c>
      <c r="F2789" s="80">
        <v>0.5</v>
      </c>
      <c r="G2789" s="80"/>
      <c r="H2789" s="83" t="s">
        <v>1920</v>
      </c>
      <c r="I2789" s="26" t="s">
        <v>73</v>
      </c>
      <c r="J2789" t="str">
        <f t="shared" si="306"/>
        <v>QT01001Quảng cáo2</v>
      </c>
      <c r="K2789">
        <f t="shared" si="304"/>
        <v>1</v>
      </c>
      <c r="L2789" t="str">
        <f t="shared" si="307"/>
        <v/>
      </c>
      <c r="M2789" t="str">
        <f t="shared" si="308"/>
        <v>QT01001Quảng cáo2</v>
      </c>
      <c r="N2789">
        <f t="shared" si="305"/>
        <v>1</v>
      </c>
      <c r="O2789" t="str">
        <f t="shared" si="310"/>
        <v/>
      </c>
      <c r="P2789" t="str">
        <f t="shared" si="309"/>
        <v/>
      </c>
    </row>
    <row r="2790" spans="1:16" ht="33">
      <c r="A2790" s="80" t="s">
        <v>62</v>
      </c>
      <c r="B2790" s="81" t="s">
        <v>1556</v>
      </c>
      <c r="C2790" s="80" t="s">
        <v>1557</v>
      </c>
      <c r="D2790" s="80">
        <v>2</v>
      </c>
      <c r="E2790" s="80">
        <v>1.5</v>
      </c>
      <c r="F2790" s="80">
        <v>0.5</v>
      </c>
      <c r="G2790" s="80"/>
      <c r="H2790" s="83" t="s">
        <v>1920</v>
      </c>
      <c r="I2790" s="26" t="s">
        <v>73</v>
      </c>
      <c r="J2790" t="str">
        <f t="shared" si="306"/>
        <v>ĐC01004Quảng cáo2</v>
      </c>
      <c r="K2790">
        <f t="shared" si="304"/>
        <v>1</v>
      </c>
      <c r="L2790" t="str">
        <f t="shared" si="307"/>
        <v/>
      </c>
      <c r="M2790" t="str">
        <f t="shared" si="308"/>
        <v>ĐC01004Quảng cáo2</v>
      </c>
      <c r="N2790">
        <f t="shared" si="305"/>
        <v>1</v>
      </c>
      <c r="O2790" t="str">
        <f t="shared" si="310"/>
        <v/>
      </c>
      <c r="P2790" t="str">
        <f t="shared" si="309"/>
        <v/>
      </c>
    </row>
    <row r="2791" spans="1:16" ht="33">
      <c r="A2791" s="80" t="s">
        <v>65</v>
      </c>
      <c r="B2791" s="81" t="s">
        <v>82</v>
      </c>
      <c r="C2791" s="80" t="s">
        <v>1558</v>
      </c>
      <c r="D2791" s="80">
        <v>2</v>
      </c>
      <c r="E2791" s="80">
        <v>1.5</v>
      </c>
      <c r="F2791" s="80">
        <v>0.5</v>
      </c>
      <c r="G2791" s="80"/>
      <c r="H2791" s="83" t="s">
        <v>1920</v>
      </c>
      <c r="I2791" s="26" t="s">
        <v>73</v>
      </c>
      <c r="J2791" t="str">
        <f t="shared" si="306"/>
        <v>TT01001Quảng cáo2</v>
      </c>
      <c r="K2791">
        <f t="shared" si="304"/>
        <v>1</v>
      </c>
      <c r="L2791" t="str">
        <f t="shared" si="307"/>
        <v/>
      </c>
      <c r="M2791" t="str">
        <f t="shared" si="308"/>
        <v>TT01001Quảng cáo2</v>
      </c>
      <c r="N2791">
        <f t="shared" si="305"/>
        <v>1</v>
      </c>
      <c r="O2791" t="str">
        <f t="shared" si="310"/>
        <v/>
      </c>
      <c r="P2791" t="str">
        <f t="shared" si="309"/>
        <v/>
      </c>
    </row>
    <row r="2792" spans="1:16" ht="33">
      <c r="A2792" s="80" t="s">
        <v>68</v>
      </c>
      <c r="B2792" s="81" t="s">
        <v>39</v>
      </c>
      <c r="C2792" s="80" t="s">
        <v>40</v>
      </c>
      <c r="D2792" s="80">
        <v>3</v>
      </c>
      <c r="E2792" s="80">
        <v>1</v>
      </c>
      <c r="F2792" s="80">
        <v>2</v>
      </c>
      <c r="G2792" s="80"/>
      <c r="H2792" s="83" t="s">
        <v>1920</v>
      </c>
      <c r="I2792" s="26" t="s">
        <v>13</v>
      </c>
      <c r="J2792" t="str">
        <f t="shared" si="306"/>
        <v>ĐC01005Quảng cáo3</v>
      </c>
      <c r="K2792">
        <f t="shared" si="304"/>
        <v>1</v>
      </c>
      <c r="L2792" t="str">
        <f t="shared" si="307"/>
        <v/>
      </c>
      <c r="M2792" t="str">
        <f t="shared" si="308"/>
        <v>ĐC01005Quảng cáo3</v>
      </c>
      <c r="N2792">
        <f t="shared" si="305"/>
        <v>2</v>
      </c>
      <c r="O2792" t="str">
        <f t="shared" si="310"/>
        <v>HK2</v>
      </c>
      <c r="P2792" t="str">
        <f t="shared" si="309"/>
        <v>HK2</v>
      </c>
    </row>
    <row r="2793" spans="1:16" ht="33">
      <c r="A2793" s="80" t="s">
        <v>237</v>
      </c>
      <c r="B2793" s="81" t="s">
        <v>42</v>
      </c>
      <c r="C2793" s="80" t="s">
        <v>43</v>
      </c>
      <c r="D2793" s="80">
        <v>4</v>
      </c>
      <c r="E2793" s="80">
        <v>2</v>
      </c>
      <c r="F2793" s="80">
        <v>2</v>
      </c>
      <c r="G2793" s="80"/>
      <c r="H2793" s="83" t="s">
        <v>1920</v>
      </c>
      <c r="I2793" s="26" t="s">
        <v>13</v>
      </c>
      <c r="J2793" t="str">
        <f t="shared" si="306"/>
        <v>NN01015Quảng cáo4</v>
      </c>
      <c r="K2793">
        <f t="shared" si="304"/>
        <v>2</v>
      </c>
      <c r="L2793" t="str">
        <f t="shared" si="307"/>
        <v>HK1</v>
      </c>
      <c r="M2793" t="str">
        <f t="shared" si="308"/>
        <v>NN01015Quảng cáo4</v>
      </c>
      <c r="N2793">
        <f t="shared" si="305"/>
        <v>1</v>
      </c>
      <c r="O2793" t="str">
        <f t="shared" si="310"/>
        <v/>
      </c>
      <c r="P2793" t="str">
        <f t="shared" si="309"/>
        <v>HK1</v>
      </c>
    </row>
    <row r="2794" spans="1:16" ht="33">
      <c r="A2794" s="80" t="s">
        <v>239</v>
      </c>
      <c r="B2794" s="81" t="s">
        <v>45</v>
      </c>
      <c r="C2794" s="80" t="s">
        <v>46</v>
      </c>
      <c r="D2794" s="80">
        <v>4</v>
      </c>
      <c r="E2794" s="80">
        <v>2</v>
      </c>
      <c r="F2794" s="80">
        <v>2</v>
      </c>
      <c r="G2794" s="80"/>
      <c r="H2794" s="83" t="s">
        <v>1920</v>
      </c>
      <c r="I2794" s="26" t="s">
        <v>13</v>
      </c>
      <c r="J2794" t="str">
        <f t="shared" si="306"/>
        <v>NN01016Quảng cáo4</v>
      </c>
      <c r="K2794">
        <f t="shared" si="304"/>
        <v>1</v>
      </c>
      <c r="L2794" t="str">
        <f t="shared" si="307"/>
        <v/>
      </c>
      <c r="M2794" t="str">
        <f t="shared" si="308"/>
        <v>NN01016Quảng cáo4</v>
      </c>
      <c r="N2794">
        <f t="shared" si="305"/>
        <v>2</v>
      </c>
      <c r="O2794" t="str">
        <f t="shared" si="310"/>
        <v>HK2</v>
      </c>
      <c r="P2794" t="str">
        <f t="shared" si="309"/>
        <v>HK2</v>
      </c>
    </row>
    <row r="2795" spans="1:16" ht="33">
      <c r="A2795" s="80" t="s">
        <v>241</v>
      </c>
      <c r="B2795" s="81" t="s">
        <v>48</v>
      </c>
      <c r="C2795" s="80" t="s">
        <v>49</v>
      </c>
      <c r="D2795" s="80">
        <v>4</v>
      </c>
      <c r="E2795" s="80">
        <v>2</v>
      </c>
      <c r="F2795" s="80">
        <v>2</v>
      </c>
      <c r="G2795" s="80"/>
      <c r="H2795" s="83" t="s">
        <v>1920</v>
      </c>
      <c r="I2795" s="26" t="s">
        <v>13</v>
      </c>
      <c r="J2795" t="str">
        <f t="shared" si="306"/>
        <v>NN01017Quảng cáo4</v>
      </c>
      <c r="K2795">
        <f t="shared" si="304"/>
        <v>1</v>
      </c>
      <c r="L2795" t="str">
        <f t="shared" si="307"/>
        <v/>
      </c>
      <c r="M2795" t="str">
        <f t="shared" si="308"/>
        <v>NN01017Quảng cáo4</v>
      </c>
      <c r="N2795">
        <f t="shared" si="305"/>
        <v>1</v>
      </c>
      <c r="O2795" t="str">
        <f t="shared" si="310"/>
        <v/>
      </c>
      <c r="P2795" t="str">
        <f t="shared" si="309"/>
        <v/>
      </c>
    </row>
    <row r="2796" spans="1:16" ht="33">
      <c r="A2796" s="80" t="s">
        <v>244</v>
      </c>
      <c r="B2796" s="81" t="s">
        <v>967</v>
      </c>
      <c r="C2796" s="80" t="s">
        <v>1559</v>
      </c>
      <c r="D2796" s="80">
        <v>3</v>
      </c>
      <c r="E2796" s="80">
        <v>1.5</v>
      </c>
      <c r="F2796" s="80">
        <v>1.5</v>
      </c>
      <c r="G2796" s="80"/>
      <c r="H2796" s="83" t="s">
        <v>1920</v>
      </c>
      <c r="I2796" s="26" t="s">
        <v>13</v>
      </c>
      <c r="J2796" t="str">
        <f t="shared" si="306"/>
        <v>NN01023Quảng cáo3</v>
      </c>
      <c r="K2796">
        <f t="shared" si="304"/>
        <v>1</v>
      </c>
      <c r="L2796" t="str">
        <f t="shared" si="307"/>
        <v/>
      </c>
      <c r="M2796" t="str">
        <f t="shared" si="308"/>
        <v>NN01023Quảng cáo3</v>
      </c>
      <c r="N2796">
        <f t="shared" si="305"/>
        <v>1</v>
      </c>
      <c r="O2796" t="str">
        <f t="shared" si="310"/>
        <v/>
      </c>
      <c r="P2796" t="str">
        <f t="shared" si="309"/>
        <v/>
      </c>
    </row>
    <row r="2797" spans="1:16" ht="33">
      <c r="A2797" s="80" t="s">
        <v>120</v>
      </c>
      <c r="B2797" s="81" t="s">
        <v>51</v>
      </c>
      <c r="C2797" s="80" t="s">
        <v>52</v>
      </c>
      <c r="D2797" s="80">
        <v>4</v>
      </c>
      <c r="E2797" s="80">
        <v>2</v>
      </c>
      <c r="F2797" s="80">
        <v>2</v>
      </c>
      <c r="G2797" s="80"/>
      <c r="H2797" s="83" t="s">
        <v>1920</v>
      </c>
      <c r="I2797" s="26" t="s">
        <v>13</v>
      </c>
      <c r="J2797" t="str">
        <f t="shared" si="306"/>
        <v>NN01019Quảng cáo4</v>
      </c>
      <c r="K2797">
        <f t="shared" si="304"/>
        <v>1</v>
      </c>
      <c r="L2797" t="str">
        <f t="shared" si="307"/>
        <v/>
      </c>
      <c r="M2797" t="str">
        <f t="shared" si="308"/>
        <v>NN01019Quảng cáo4</v>
      </c>
      <c r="N2797">
        <f t="shared" si="305"/>
        <v>1</v>
      </c>
      <c r="O2797" t="str">
        <f t="shared" si="310"/>
        <v/>
      </c>
      <c r="P2797" t="str">
        <f t="shared" si="309"/>
        <v/>
      </c>
    </row>
    <row r="2798" spans="1:16" ht="33">
      <c r="A2798" s="80" t="s">
        <v>123</v>
      </c>
      <c r="B2798" s="81" t="s">
        <v>54</v>
      </c>
      <c r="C2798" s="80" t="s">
        <v>55</v>
      </c>
      <c r="D2798" s="80">
        <v>4</v>
      </c>
      <c r="E2798" s="80">
        <v>2</v>
      </c>
      <c r="F2798" s="80">
        <v>2</v>
      </c>
      <c r="G2798" s="80"/>
      <c r="H2798" s="83" t="s">
        <v>1920</v>
      </c>
      <c r="I2798" s="26" t="s">
        <v>13</v>
      </c>
      <c r="J2798" t="str">
        <f t="shared" si="306"/>
        <v>NN01020Quảng cáo4</v>
      </c>
      <c r="K2798">
        <f t="shared" si="304"/>
        <v>1</v>
      </c>
      <c r="L2798" t="str">
        <f t="shared" si="307"/>
        <v/>
      </c>
      <c r="M2798" t="str">
        <f t="shared" si="308"/>
        <v>NN01020Quảng cáo4</v>
      </c>
      <c r="N2798">
        <f t="shared" si="305"/>
        <v>2</v>
      </c>
      <c r="O2798" t="str">
        <f t="shared" si="310"/>
        <v>HK2</v>
      </c>
      <c r="P2798" t="str">
        <f t="shared" si="309"/>
        <v>HK2</v>
      </c>
    </row>
    <row r="2799" spans="1:16" ht="33">
      <c r="A2799" s="80" t="s">
        <v>126</v>
      </c>
      <c r="B2799" s="81" t="s">
        <v>57</v>
      </c>
      <c r="C2799" s="80" t="s">
        <v>58</v>
      </c>
      <c r="D2799" s="80">
        <v>4</v>
      </c>
      <c r="E2799" s="80">
        <v>2</v>
      </c>
      <c r="F2799" s="80">
        <v>2</v>
      </c>
      <c r="G2799" s="80"/>
      <c r="H2799" s="83" t="s">
        <v>1920</v>
      </c>
      <c r="I2799" s="26" t="s">
        <v>13</v>
      </c>
      <c r="J2799" t="str">
        <f t="shared" si="306"/>
        <v>NN01021Quảng cáo4</v>
      </c>
      <c r="K2799">
        <f t="shared" si="304"/>
        <v>1</v>
      </c>
      <c r="L2799" t="str">
        <f t="shared" si="307"/>
        <v/>
      </c>
      <c r="M2799" t="str">
        <f t="shared" si="308"/>
        <v>NN01021Quảng cáo4</v>
      </c>
      <c r="N2799">
        <f t="shared" si="305"/>
        <v>1</v>
      </c>
      <c r="O2799" t="str">
        <f t="shared" si="310"/>
        <v/>
      </c>
      <c r="P2799" t="str">
        <f t="shared" si="309"/>
        <v/>
      </c>
    </row>
    <row r="2800" spans="1:16" ht="33">
      <c r="A2800" s="80" t="s">
        <v>129</v>
      </c>
      <c r="B2800" s="81" t="s">
        <v>969</v>
      </c>
      <c r="C2800" s="80" t="s">
        <v>1560</v>
      </c>
      <c r="D2800" s="80">
        <v>3</v>
      </c>
      <c r="E2800" s="80">
        <v>1.5</v>
      </c>
      <c r="F2800" s="80">
        <v>1.5</v>
      </c>
      <c r="G2800" s="80"/>
      <c r="H2800" s="83" t="s">
        <v>1920</v>
      </c>
      <c r="I2800" s="26" t="s">
        <v>13</v>
      </c>
      <c r="J2800" t="str">
        <f t="shared" si="306"/>
        <v>NN01024Quảng cáo3</v>
      </c>
      <c r="K2800">
        <f t="shared" si="304"/>
        <v>1</v>
      </c>
      <c r="L2800" t="str">
        <f t="shared" si="307"/>
        <v/>
      </c>
      <c r="M2800" t="str">
        <f t="shared" si="308"/>
        <v>NN01024Quảng cáo3</v>
      </c>
      <c r="N2800">
        <f t="shared" si="305"/>
        <v>1</v>
      </c>
      <c r="O2800" t="str">
        <f t="shared" si="310"/>
        <v/>
      </c>
      <c r="P2800" t="str">
        <f t="shared" si="309"/>
        <v/>
      </c>
    </row>
    <row r="2801" spans="1:16" ht="33">
      <c r="A2801" s="80" t="s">
        <v>254</v>
      </c>
      <c r="B2801" s="81" t="s">
        <v>221</v>
      </c>
      <c r="C2801" s="80" t="s">
        <v>222</v>
      </c>
      <c r="D2801" s="80">
        <v>3</v>
      </c>
      <c r="E2801" s="80">
        <v>1.5</v>
      </c>
      <c r="F2801" s="80">
        <v>1.5</v>
      </c>
      <c r="G2801" s="80"/>
      <c r="H2801" s="83" t="s">
        <v>1920</v>
      </c>
      <c r="I2801" s="26" t="s">
        <v>13</v>
      </c>
      <c r="J2801" t="str">
        <f t="shared" si="306"/>
        <v>BC02801Quảng cáo3</v>
      </c>
      <c r="K2801">
        <f t="shared" si="304"/>
        <v>1</v>
      </c>
      <c r="L2801" t="str">
        <f t="shared" si="307"/>
        <v/>
      </c>
      <c r="M2801" t="str">
        <f t="shared" si="308"/>
        <v>BC02801Quảng cáo3</v>
      </c>
      <c r="N2801">
        <f t="shared" si="305"/>
        <v>1</v>
      </c>
      <c r="O2801" t="str">
        <f t="shared" si="310"/>
        <v/>
      </c>
      <c r="P2801" t="str">
        <f t="shared" si="309"/>
        <v/>
      </c>
    </row>
    <row r="2802" spans="1:16" ht="33">
      <c r="A2802" s="80" t="s">
        <v>257</v>
      </c>
      <c r="B2802" s="81" t="s">
        <v>223</v>
      </c>
      <c r="C2802" s="80" t="s">
        <v>224</v>
      </c>
      <c r="D2802" s="80">
        <v>3</v>
      </c>
      <c r="E2802" s="80">
        <v>1.5</v>
      </c>
      <c r="F2802" s="80">
        <v>1.5</v>
      </c>
      <c r="G2802" s="80"/>
      <c r="H2802" s="83" t="s">
        <v>1920</v>
      </c>
      <c r="I2802" s="26" t="s">
        <v>13</v>
      </c>
      <c r="J2802" t="str">
        <f t="shared" si="306"/>
        <v>PT02306Quảng cáo3</v>
      </c>
      <c r="K2802">
        <f t="shared" si="304"/>
        <v>1</v>
      </c>
      <c r="L2802" t="str">
        <f t="shared" si="307"/>
        <v/>
      </c>
      <c r="M2802" t="str">
        <f t="shared" si="308"/>
        <v>PT02306Quảng cáo3</v>
      </c>
      <c r="N2802">
        <f t="shared" si="305"/>
        <v>2</v>
      </c>
      <c r="O2802" t="str">
        <f t="shared" si="310"/>
        <v>HK2</v>
      </c>
      <c r="P2802" t="str">
        <f t="shared" si="309"/>
        <v>HK2</v>
      </c>
    </row>
    <row r="2803" spans="1:16" ht="33">
      <c r="A2803" s="80" t="s">
        <v>260</v>
      </c>
      <c r="B2803" s="81" t="s">
        <v>1561</v>
      </c>
      <c r="C2803" s="80" t="s">
        <v>1562</v>
      </c>
      <c r="D2803" s="80">
        <v>3</v>
      </c>
      <c r="E2803" s="80">
        <v>1.5</v>
      </c>
      <c r="F2803" s="80">
        <v>1.5</v>
      </c>
      <c r="G2803" s="80"/>
      <c r="H2803" s="83" t="s">
        <v>1920</v>
      </c>
      <c r="I2803" s="26" t="s">
        <v>13</v>
      </c>
      <c r="J2803" t="str">
        <f t="shared" si="306"/>
        <v>BC02115Quảng cáo3</v>
      </c>
      <c r="K2803">
        <f t="shared" si="304"/>
        <v>1</v>
      </c>
      <c r="L2803" t="str">
        <f t="shared" si="307"/>
        <v/>
      </c>
      <c r="M2803" t="str">
        <f t="shared" si="308"/>
        <v>BC02115Quảng cáo3</v>
      </c>
      <c r="N2803">
        <f t="shared" si="305"/>
        <v>1</v>
      </c>
      <c r="O2803" t="str">
        <f t="shared" si="310"/>
        <v/>
      </c>
      <c r="P2803" t="str">
        <f t="shared" si="309"/>
        <v/>
      </c>
    </row>
    <row r="2804" spans="1:16" ht="33">
      <c r="A2804" s="80" t="s">
        <v>261</v>
      </c>
      <c r="B2804" s="81" t="s">
        <v>1563</v>
      </c>
      <c r="C2804" s="80" t="s">
        <v>1564</v>
      </c>
      <c r="D2804" s="80">
        <v>3</v>
      </c>
      <c r="E2804" s="80">
        <v>1.5</v>
      </c>
      <c r="F2804" s="80">
        <v>1.5</v>
      </c>
      <c r="G2804" s="80"/>
      <c r="H2804" s="83" t="s">
        <v>1920</v>
      </c>
      <c r="I2804" s="26" t="s">
        <v>13</v>
      </c>
      <c r="J2804" t="str">
        <f t="shared" si="306"/>
        <v>QQ02101Quảng cáo3</v>
      </c>
      <c r="K2804">
        <f t="shared" si="304"/>
        <v>2</v>
      </c>
      <c r="L2804" t="str">
        <f t="shared" si="307"/>
        <v>HK1</v>
      </c>
      <c r="M2804" t="str">
        <f t="shared" si="308"/>
        <v>QQ02101Quảng cáo3</v>
      </c>
      <c r="N2804">
        <f t="shared" si="305"/>
        <v>1</v>
      </c>
      <c r="O2804" t="str">
        <f t="shared" si="310"/>
        <v/>
      </c>
      <c r="P2804" t="str">
        <f t="shared" si="309"/>
        <v>HK1</v>
      </c>
    </row>
    <row r="2805" spans="1:16" ht="33">
      <c r="A2805" s="80" t="s">
        <v>202</v>
      </c>
      <c r="B2805" s="81" t="s">
        <v>1858</v>
      </c>
      <c r="C2805" s="80" t="s">
        <v>1859</v>
      </c>
      <c r="D2805" s="80">
        <v>3</v>
      </c>
      <c r="E2805" s="80">
        <v>2</v>
      </c>
      <c r="F2805" s="80">
        <v>1</v>
      </c>
      <c r="G2805" s="81"/>
      <c r="H2805" s="83" t="s">
        <v>1920</v>
      </c>
      <c r="I2805" s="26" t="s">
        <v>73</v>
      </c>
      <c r="J2805" t="str">
        <f t="shared" si="306"/>
        <v>QQ02601Quảng cáo3</v>
      </c>
      <c r="K2805">
        <f t="shared" si="304"/>
        <v>1</v>
      </c>
      <c r="L2805" t="str">
        <f t="shared" si="307"/>
        <v/>
      </c>
      <c r="M2805" t="str">
        <f t="shared" si="308"/>
        <v>QQ02601Quảng cáo3</v>
      </c>
      <c r="N2805">
        <f t="shared" si="305"/>
        <v>2</v>
      </c>
      <c r="O2805" t="str">
        <f t="shared" si="310"/>
        <v>HK2</v>
      </c>
      <c r="P2805" t="str">
        <f t="shared" si="309"/>
        <v>HK2</v>
      </c>
    </row>
    <row r="2806" spans="1:16" ht="33">
      <c r="A2806" s="80" t="s">
        <v>203</v>
      </c>
      <c r="B2806" s="81" t="s">
        <v>1874</v>
      </c>
      <c r="C2806" s="80" t="s">
        <v>1875</v>
      </c>
      <c r="D2806" s="80">
        <v>3</v>
      </c>
      <c r="E2806" s="80">
        <v>2</v>
      </c>
      <c r="F2806" s="80">
        <v>1</v>
      </c>
      <c r="G2806" s="81"/>
      <c r="H2806" s="83" t="s">
        <v>1920</v>
      </c>
      <c r="I2806" s="26" t="s">
        <v>73</v>
      </c>
      <c r="J2806" t="str">
        <f t="shared" si="306"/>
        <v>QQ02456Quảng cáo3</v>
      </c>
      <c r="K2806">
        <f t="shared" si="304"/>
        <v>1</v>
      </c>
      <c r="L2806" t="str">
        <f t="shared" si="307"/>
        <v/>
      </c>
      <c r="M2806" t="str">
        <f t="shared" si="308"/>
        <v>QQ02456Quảng cáo3</v>
      </c>
      <c r="N2806">
        <f t="shared" si="305"/>
        <v>1</v>
      </c>
      <c r="O2806" t="str">
        <f t="shared" si="310"/>
        <v/>
      </c>
      <c r="P2806" t="str">
        <f t="shared" si="309"/>
        <v/>
      </c>
    </row>
    <row r="2807" spans="1:16" ht="33">
      <c r="A2807" s="80" t="s">
        <v>204</v>
      </c>
      <c r="B2807" s="81" t="s">
        <v>1862</v>
      </c>
      <c r="C2807" s="80" t="s">
        <v>1863</v>
      </c>
      <c r="D2807" s="80">
        <v>3</v>
      </c>
      <c r="E2807" s="80">
        <v>2</v>
      </c>
      <c r="F2807" s="80">
        <v>1</v>
      </c>
      <c r="G2807" s="81"/>
      <c r="H2807" s="83" t="s">
        <v>1920</v>
      </c>
      <c r="I2807" s="26" t="s">
        <v>73</v>
      </c>
      <c r="J2807" t="str">
        <f t="shared" si="306"/>
        <v>QQ02602Quảng cáo3</v>
      </c>
      <c r="K2807">
        <f t="shared" si="304"/>
        <v>1</v>
      </c>
      <c r="L2807" t="str">
        <f t="shared" si="307"/>
        <v/>
      </c>
      <c r="M2807" t="str">
        <f t="shared" si="308"/>
        <v>QQ02602Quảng cáo3</v>
      </c>
      <c r="N2807">
        <f t="shared" si="305"/>
        <v>1</v>
      </c>
      <c r="O2807" t="str">
        <f t="shared" si="310"/>
        <v/>
      </c>
      <c r="P2807" t="str">
        <f t="shared" si="309"/>
        <v/>
      </c>
    </row>
    <row r="2808" spans="1:16" ht="33">
      <c r="A2808" s="80" t="s">
        <v>205</v>
      </c>
      <c r="B2808" s="81" t="s">
        <v>1864</v>
      </c>
      <c r="C2808" s="80" t="s">
        <v>1865</v>
      </c>
      <c r="D2808" s="80">
        <v>3</v>
      </c>
      <c r="E2808" s="80">
        <v>2</v>
      </c>
      <c r="F2808" s="80">
        <v>1</v>
      </c>
      <c r="G2808" s="81"/>
      <c r="H2808" s="83" t="s">
        <v>1920</v>
      </c>
      <c r="I2808" s="26" t="s">
        <v>73</v>
      </c>
      <c r="J2808" t="str">
        <f t="shared" si="306"/>
        <v>QQ02603Quảng cáo3</v>
      </c>
      <c r="K2808">
        <f t="shared" si="304"/>
        <v>1</v>
      </c>
      <c r="L2808" t="str">
        <f t="shared" si="307"/>
        <v/>
      </c>
      <c r="M2808" t="str">
        <f t="shared" si="308"/>
        <v>QQ02603Quảng cáo3</v>
      </c>
      <c r="N2808">
        <f t="shared" si="305"/>
        <v>1</v>
      </c>
      <c r="O2808" t="str">
        <f t="shared" si="310"/>
        <v/>
      </c>
      <c r="P2808" t="str">
        <f t="shared" si="309"/>
        <v/>
      </c>
    </row>
    <row r="2809" spans="1:16" ht="33">
      <c r="A2809" s="80" t="s">
        <v>208</v>
      </c>
      <c r="B2809" s="81" t="s">
        <v>1921</v>
      </c>
      <c r="C2809" s="80" t="s">
        <v>1922</v>
      </c>
      <c r="D2809" s="80">
        <v>3</v>
      </c>
      <c r="E2809" s="80">
        <v>2</v>
      </c>
      <c r="F2809" s="80">
        <v>1</v>
      </c>
      <c r="G2809" s="81"/>
      <c r="H2809" s="83" t="s">
        <v>1920</v>
      </c>
      <c r="I2809" s="26" t="s">
        <v>73</v>
      </c>
      <c r="J2809" t="str">
        <f t="shared" si="306"/>
        <v>QQ02801Quảng cáo3</v>
      </c>
      <c r="K2809">
        <f t="shared" si="304"/>
        <v>1</v>
      </c>
      <c r="L2809" t="str">
        <f t="shared" si="307"/>
        <v/>
      </c>
      <c r="M2809" t="str">
        <f t="shared" si="308"/>
        <v>QQ02801Quảng cáo3</v>
      </c>
      <c r="N2809">
        <f t="shared" si="305"/>
        <v>1</v>
      </c>
      <c r="O2809" t="str">
        <f t="shared" si="310"/>
        <v/>
      </c>
      <c r="P2809" t="str">
        <f t="shared" si="309"/>
        <v/>
      </c>
    </row>
    <row r="2810" spans="1:16" s="8" customFormat="1" ht="33">
      <c r="A2810" s="93" t="s">
        <v>211</v>
      </c>
      <c r="B2810" s="94" t="s">
        <v>1879</v>
      </c>
      <c r="C2810" s="93" t="s">
        <v>1880</v>
      </c>
      <c r="D2810" s="93">
        <v>3</v>
      </c>
      <c r="E2810" s="93">
        <v>2</v>
      </c>
      <c r="F2810" s="93">
        <v>1</v>
      </c>
      <c r="G2810" s="94"/>
      <c r="H2810" s="95" t="s">
        <v>1920</v>
      </c>
      <c r="I2810" s="97" t="s">
        <v>73</v>
      </c>
      <c r="J2810" t="str">
        <f t="shared" si="306"/>
        <v>QQ02609Quảng cáo3</v>
      </c>
      <c r="K2810">
        <f t="shared" si="304"/>
        <v>1</v>
      </c>
      <c r="L2810" t="str">
        <f t="shared" si="307"/>
        <v/>
      </c>
      <c r="M2810" t="str">
        <f t="shared" si="308"/>
        <v>QQ02609Quảng cáo3</v>
      </c>
      <c r="N2810">
        <f t="shared" si="305"/>
        <v>1</v>
      </c>
      <c r="O2810" t="str">
        <f t="shared" si="310"/>
        <v/>
      </c>
      <c r="P2810" t="str">
        <f t="shared" si="309"/>
        <v/>
      </c>
    </row>
    <row r="2811" spans="1:16" ht="33">
      <c r="A2811" s="80" t="s">
        <v>241</v>
      </c>
      <c r="B2811" s="81" t="s">
        <v>1911</v>
      </c>
      <c r="C2811" s="80" t="s">
        <v>1912</v>
      </c>
      <c r="D2811" s="80">
        <v>3</v>
      </c>
      <c r="E2811" s="80">
        <v>1.5</v>
      </c>
      <c r="F2811" s="80">
        <v>1.5</v>
      </c>
      <c r="G2811" s="81"/>
      <c r="H2811" s="83" t="s">
        <v>1920</v>
      </c>
      <c r="I2811" s="26" t="s">
        <v>73</v>
      </c>
      <c r="J2811" t="str">
        <f t="shared" si="306"/>
        <v>QQ03465Quảng cáo3</v>
      </c>
      <c r="K2811">
        <f t="shared" si="304"/>
        <v>1</v>
      </c>
      <c r="L2811" t="str">
        <f t="shared" si="307"/>
        <v/>
      </c>
      <c r="M2811" t="str">
        <f t="shared" si="308"/>
        <v>QQ03465Quảng cáo3</v>
      </c>
      <c r="N2811">
        <f t="shared" si="305"/>
        <v>1</v>
      </c>
      <c r="O2811" t="str">
        <f t="shared" si="310"/>
        <v/>
      </c>
      <c r="P2811" t="str">
        <f t="shared" si="309"/>
        <v/>
      </c>
    </row>
    <row r="2812" spans="1:16" ht="33">
      <c r="A2812" s="80" t="s">
        <v>213</v>
      </c>
      <c r="B2812" s="81" t="s">
        <v>1883</v>
      </c>
      <c r="C2812" s="80" t="s">
        <v>1884</v>
      </c>
      <c r="D2812" s="80">
        <v>3</v>
      </c>
      <c r="E2812" s="80">
        <v>1.5</v>
      </c>
      <c r="F2812" s="80">
        <v>1.5</v>
      </c>
      <c r="G2812" s="81"/>
      <c r="H2812" s="83" t="s">
        <v>1920</v>
      </c>
      <c r="I2812" s="26" t="s">
        <v>13</v>
      </c>
      <c r="J2812" t="str">
        <f t="shared" si="306"/>
        <v>QQ02454Quảng cáo3</v>
      </c>
      <c r="K2812">
        <f t="shared" si="304"/>
        <v>1</v>
      </c>
      <c r="L2812" t="str">
        <f t="shared" si="307"/>
        <v/>
      </c>
      <c r="M2812" t="str">
        <f t="shared" si="308"/>
        <v>QQ02454Quảng cáo3</v>
      </c>
      <c r="N2812">
        <f t="shared" si="305"/>
        <v>1</v>
      </c>
      <c r="O2812" t="str">
        <f t="shared" si="310"/>
        <v/>
      </c>
      <c r="P2812" t="str">
        <f t="shared" si="309"/>
        <v/>
      </c>
    </row>
    <row r="2813" spans="1:16" ht="33">
      <c r="A2813" s="80" t="s">
        <v>215</v>
      </c>
      <c r="B2813" s="81" t="s">
        <v>1872</v>
      </c>
      <c r="C2813" s="80" t="s">
        <v>1873</v>
      </c>
      <c r="D2813" s="80">
        <v>3</v>
      </c>
      <c r="E2813" s="80">
        <v>2</v>
      </c>
      <c r="F2813" s="80">
        <v>1</v>
      </c>
      <c r="G2813" s="81"/>
      <c r="H2813" s="83" t="s">
        <v>1920</v>
      </c>
      <c r="I2813" s="26" t="s">
        <v>13</v>
      </c>
      <c r="J2813" t="str">
        <f t="shared" si="306"/>
        <v>QQ02453Quảng cáo3</v>
      </c>
      <c r="K2813">
        <f t="shared" si="304"/>
        <v>1</v>
      </c>
      <c r="L2813" t="str">
        <f t="shared" si="307"/>
        <v/>
      </c>
      <c r="M2813" t="str">
        <f t="shared" si="308"/>
        <v>QQ02453Quảng cáo3</v>
      </c>
      <c r="N2813">
        <f t="shared" si="305"/>
        <v>1</v>
      </c>
      <c r="O2813" t="str">
        <f t="shared" si="310"/>
        <v/>
      </c>
      <c r="P2813" t="str">
        <f t="shared" si="309"/>
        <v/>
      </c>
    </row>
    <row r="2814" spans="1:16" ht="33">
      <c r="A2814" s="80" t="s">
        <v>218</v>
      </c>
      <c r="B2814" s="81" t="s">
        <v>1870</v>
      </c>
      <c r="C2814" s="80" t="s">
        <v>1871</v>
      </c>
      <c r="D2814" s="80">
        <v>3</v>
      </c>
      <c r="E2814" s="80">
        <v>1.5</v>
      </c>
      <c r="F2814" s="80">
        <v>1.5</v>
      </c>
      <c r="G2814" s="81"/>
      <c r="H2814" s="83" t="s">
        <v>1920</v>
      </c>
      <c r="I2814" s="26" t="s">
        <v>13</v>
      </c>
      <c r="J2814" t="str">
        <f t="shared" si="306"/>
        <v>QQ03459Quảng cáo3</v>
      </c>
      <c r="K2814">
        <f t="shared" si="304"/>
        <v>1</v>
      </c>
      <c r="L2814" t="str">
        <f t="shared" si="307"/>
        <v/>
      </c>
      <c r="M2814" t="str">
        <f t="shared" si="308"/>
        <v>QQ03459Quảng cáo3</v>
      </c>
      <c r="N2814">
        <f t="shared" si="305"/>
        <v>1</v>
      </c>
      <c r="O2814" t="str">
        <f t="shared" si="310"/>
        <v/>
      </c>
      <c r="P2814" t="str">
        <f t="shared" si="309"/>
        <v/>
      </c>
    </row>
    <row r="2815" spans="1:16" ht="33">
      <c r="A2815" s="80" t="s">
        <v>38</v>
      </c>
      <c r="B2815" s="81" t="s">
        <v>1876</v>
      </c>
      <c r="C2815" s="80" t="s">
        <v>1119</v>
      </c>
      <c r="D2815" s="80">
        <v>3</v>
      </c>
      <c r="E2815" s="80">
        <v>1.5</v>
      </c>
      <c r="F2815" s="80">
        <v>1.5</v>
      </c>
      <c r="G2815" s="81"/>
      <c r="H2815" s="83" t="s">
        <v>1920</v>
      </c>
      <c r="I2815" s="26" t="s">
        <v>13</v>
      </c>
      <c r="J2815" t="str">
        <f t="shared" si="306"/>
        <v>QQ03477Quảng cáo3</v>
      </c>
      <c r="K2815">
        <f t="shared" si="304"/>
        <v>1</v>
      </c>
      <c r="L2815" t="str">
        <f t="shared" si="307"/>
        <v/>
      </c>
      <c r="M2815" t="str">
        <f t="shared" si="308"/>
        <v>QQ03477Quảng cáo3</v>
      </c>
      <c r="N2815">
        <f t="shared" si="305"/>
        <v>1</v>
      </c>
      <c r="O2815" t="str">
        <f t="shared" si="310"/>
        <v/>
      </c>
      <c r="P2815" t="str">
        <f t="shared" si="309"/>
        <v/>
      </c>
    </row>
    <row r="2816" spans="1:16" ht="33">
      <c r="A2816" s="80" t="s">
        <v>41</v>
      </c>
      <c r="B2816" s="81" t="s">
        <v>1923</v>
      </c>
      <c r="C2816" s="80" t="s">
        <v>1924</v>
      </c>
      <c r="D2816" s="80">
        <v>3</v>
      </c>
      <c r="E2816" s="80">
        <v>1.5</v>
      </c>
      <c r="F2816" s="80">
        <v>1.5</v>
      </c>
      <c r="G2816" s="81"/>
      <c r="H2816" s="83" t="s">
        <v>1920</v>
      </c>
      <c r="I2816" s="26" t="s">
        <v>13</v>
      </c>
      <c r="J2816" t="str">
        <f t="shared" si="306"/>
        <v>QQ03506Quảng cáo3</v>
      </c>
      <c r="K2816">
        <f t="shared" si="304"/>
        <v>1</v>
      </c>
      <c r="L2816" t="str">
        <f t="shared" si="307"/>
        <v/>
      </c>
      <c r="M2816" t="str">
        <f t="shared" si="308"/>
        <v>QQ03506Quảng cáo3</v>
      </c>
      <c r="N2816">
        <f t="shared" si="305"/>
        <v>1</v>
      </c>
      <c r="O2816" t="str">
        <f t="shared" si="310"/>
        <v/>
      </c>
      <c r="P2816" t="str">
        <f t="shared" si="309"/>
        <v/>
      </c>
    </row>
    <row r="2817" spans="1:16" ht="33">
      <c r="A2817" s="80" t="s">
        <v>44</v>
      </c>
      <c r="B2817" s="81" t="s">
        <v>1925</v>
      </c>
      <c r="C2817" s="80" t="s">
        <v>125</v>
      </c>
      <c r="D2817" s="80">
        <v>2</v>
      </c>
      <c r="E2817" s="80">
        <v>0.5</v>
      </c>
      <c r="F2817" s="80">
        <v>1.5</v>
      </c>
      <c r="G2817" s="81"/>
      <c r="H2817" s="83" t="s">
        <v>1920</v>
      </c>
      <c r="I2817" s="26" t="s">
        <v>13</v>
      </c>
      <c r="J2817" t="str">
        <f t="shared" si="306"/>
        <v>QQ02802Quảng cáo2</v>
      </c>
      <c r="K2817">
        <f t="shared" si="304"/>
        <v>1</v>
      </c>
      <c r="L2817" t="str">
        <f t="shared" si="307"/>
        <v/>
      </c>
      <c r="M2817" t="str">
        <f t="shared" si="308"/>
        <v>QQ02802Quảng cáo2</v>
      </c>
      <c r="N2817">
        <f t="shared" si="305"/>
        <v>1</v>
      </c>
      <c r="O2817" t="str">
        <f t="shared" si="310"/>
        <v/>
      </c>
      <c r="P2817" t="str">
        <f t="shared" si="309"/>
        <v/>
      </c>
    </row>
    <row r="2818" spans="1:16" ht="33">
      <c r="A2818" s="80" t="s">
        <v>47</v>
      </c>
      <c r="B2818" s="81" t="s">
        <v>1926</v>
      </c>
      <c r="C2818" s="80" t="s">
        <v>128</v>
      </c>
      <c r="D2818" s="80">
        <v>3</v>
      </c>
      <c r="E2818" s="80">
        <v>0.5</v>
      </c>
      <c r="F2818" s="80">
        <v>2.5</v>
      </c>
      <c r="G2818" s="81"/>
      <c r="H2818" s="83" t="s">
        <v>1920</v>
      </c>
      <c r="I2818" s="26" t="s">
        <v>13</v>
      </c>
      <c r="J2818" t="str">
        <f t="shared" si="306"/>
        <v>QQ03516Quảng cáo3</v>
      </c>
      <c r="K2818">
        <f t="shared" ref="K2818:K2881" si="311">COUNTIF($J$2:$J$3265,J2818)</f>
        <v>1</v>
      </c>
      <c r="L2818" t="str">
        <f t="shared" si="307"/>
        <v/>
      </c>
      <c r="M2818" t="str">
        <f t="shared" si="308"/>
        <v>QQ03516Quảng cáo3</v>
      </c>
      <c r="N2818">
        <f t="shared" ref="N2818:N2881" si="312">COUNTIF(M2818:M6103,M2818)</f>
        <v>1</v>
      </c>
      <c r="O2818" t="str">
        <f t="shared" si="310"/>
        <v/>
      </c>
      <c r="P2818" t="str">
        <f t="shared" si="309"/>
        <v/>
      </c>
    </row>
    <row r="2819" spans="1:16" ht="33">
      <c r="A2819" s="80" t="s">
        <v>50</v>
      </c>
      <c r="B2819" s="81" t="s">
        <v>1711</v>
      </c>
      <c r="C2819" s="80" t="s">
        <v>1712</v>
      </c>
      <c r="D2819" s="80">
        <v>3</v>
      </c>
      <c r="E2819" s="80">
        <v>1.5</v>
      </c>
      <c r="F2819" s="80">
        <v>1.5</v>
      </c>
      <c r="G2819" s="81"/>
      <c r="H2819" s="83" t="s">
        <v>1920</v>
      </c>
      <c r="I2819" s="26" t="s">
        <v>73</v>
      </c>
      <c r="J2819" t="str">
        <f t="shared" ref="J2819:J2882" si="313">CONCATENATE(B2819,H2819,D2819)</f>
        <v>QQ02607Quảng cáo3</v>
      </c>
      <c r="K2819">
        <f t="shared" si="311"/>
        <v>1</v>
      </c>
      <c r="L2819" t="str">
        <f t="shared" ref="L2819:L2882" si="314">IF(K2819=2,"HK1","")</f>
        <v/>
      </c>
      <c r="M2819" t="str">
        <f t="shared" ref="M2819:M2882" si="315">CONCATENATE(B2819,H2819,D2819)</f>
        <v>QQ02607Quảng cáo3</v>
      </c>
      <c r="N2819">
        <f t="shared" si="312"/>
        <v>1</v>
      </c>
      <c r="O2819" t="str">
        <f t="shared" si="310"/>
        <v/>
      </c>
      <c r="P2819" t="str">
        <f t="shared" si="309"/>
        <v/>
      </c>
    </row>
    <row r="2820" spans="1:16" ht="33">
      <c r="A2820" s="80" t="s">
        <v>53</v>
      </c>
      <c r="B2820" s="81" t="s">
        <v>1906</v>
      </c>
      <c r="C2820" s="80" t="s">
        <v>1907</v>
      </c>
      <c r="D2820" s="80">
        <v>3</v>
      </c>
      <c r="E2820" s="80">
        <v>1</v>
      </c>
      <c r="F2820" s="80">
        <v>2</v>
      </c>
      <c r="G2820" s="81"/>
      <c r="H2820" s="83" t="s">
        <v>1920</v>
      </c>
      <c r="I2820" s="26" t="s">
        <v>73</v>
      </c>
      <c r="J2820" t="str">
        <f t="shared" si="313"/>
        <v>QQ02619Quảng cáo3</v>
      </c>
      <c r="K2820">
        <f t="shared" si="311"/>
        <v>1</v>
      </c>
      <c r="L2820" t="str">
        <f t="shared" si="314"/>
        <v/>
      </c>
      <c r="M2820" t="str">
        <f t="shared" si="315"/>
        <v>QQ02619Quảng cáo3</v>
      </c>
      <c r="N2820">
        <f t="shared" si="312"/>
        <v>1</v>
      </c>
      <c r="O2820" t="str">
        <f t="shared" si="310"/>
        <v/>
      </c>
      <c r="P2820" t="str">
        <f t="shared" si="309"/>
        <v/>
      </c>
    </row>
    <row r="2821" spans="1:16" ht="33">
      <c r="A2821" s="80" t="s">
        <v>56</v>
      </c>
      <c r="B2821" s="81" t="s">
        <v>1927</v>
      </c>
      <c r="C2821" s="80" t="s">
        <v>1928</v>
      </c>
      <c r="D2821" s="80">
        <v>3</v>
      </c>
      <c r="E2821" s="80">
        <v>1.5</v>
      </c>
      <c r="F2821" s="80">
        <v>1.5</v>
      </c>
      <c r="G2821" s="81"/>
      <c r="H2821" s="83" t="s">
        <v>1920</v>
      </c>
      <c r="I2821" s="26" t="s">
        <v>73</v>
      </c>
      <c r="J2821" t="str">
        <f t="shared" si="313"/>
        <v>QQ03508Quảng cáo3</v>
      </c>
      <c r="K2821">
        <f t="shared" si="311"/>
        <v>1</v>
      </c>
      <c r="L2821" t="str">
        <f t="shared" si="314"/>
        <v/>
      </c>
      <c r="M2821" t="str">
        <f t="shared" si="315"/>
        <v>QQ03508Quảng cáo3</v>
      </c>
      <c r="N2821">
        <f t="shared" si="312"/>
        <v>1</v>
      </c>
      <c r="O2821" t="str">
        <f t="shared" si="310"/>
        <v/>
      </c>
      <c r="P2821" t="str">
        <f t="shared" si="309"/>
        <v/>
      </c>
    </row>
    <row r="2822" spans="1:16" ht="33">
      <c r="A2822" s="80" t="s">
        <v>59</v>
      </c>
      <c r="B2822" s="81" t="s">
        <v>1915</v>
      </c>
      <c r="C2822" s="80" t="s">
        <v>1916</v>
      </c>
      <c r="D2822" s="80">
        <v>3</v>
      </c>
      <c r="E2822" s="80">
        <v>1.5</v>
      </c>
      <c r="F2822" s="80">
        <v>1.5</v>
      </c>
      <c r="G2822" s="81"/>
      <c r="H2822" s="83" t="s">
        <v>1920</v>
      </c>
      <c r="I2822" s="26" t="s">
        <v>73</v>
      </c>
      <c r="J2822" t="str">
        <f t="shared" si="313"/>
        <v>QQ03509Quảng cáo3</v>
      </c>
      <c r="K2822">
        <f t="shared" si="311"/>
        <v>1</v>
      </c>
      <c r="L2822" t="str">
        <f t="shared" si="314"/>
        <v/>
      </c>
      <c r="M2822" t="str">
        <f t="shared" si="315"/>
        <v>QQ03509Quảng cáo3</v>
      </c>
      <c r="N2822">
        <f t="shared" si="312"/>
        <v>1</v>
      </c>
      <c r="O2822" t="str">
        <f t="shared" si="310"/>
        <v/>
      </c>
      <c r="P2822" t="str">
        <f t="shared" si="309"/>
        <v/>
      </c>
    </row>
    <row r="2823" spans="1:16" ht="33">
      <c r="A2823" s="80" t="s">
        <v>62</v>
      </c>
      <c r="B2823" s="81" t="s">
        <v>1889</v>
      </c>
      <c r="C2823" s="80" t="s">
        <v>1890</v>
      </c>
      <c r="D2823" s="80">
        <v>3</v>
      </c>
      <c r="E2823" s="80">
        <v>1.5</v>
      </c>
      <c r="F2823" s="80">
        <v>1.5</v>
      </c>
      <c r="G2823" s="81"/>
      <c r="H2823" s="83" t="s">
        <v>1920</v>
      </c>
      <c r="I2823" s="26" t="s">
        <v>73</v>
      </c>
      <c r="J2823" t="str">
        <f t="shared" si="313"/>
        <v>QQ02612Quảng cáo3</v>
      </c>
      <c r="K2823">
        <f t="shared" si="311"/>
        <v>1</v>
      </c>
      <c r="L2823" t="str">
        <f t="shared" si="314"/>
        <v/>
      </c>
      <c r="M2823" t="str">
        <f t="shared" si="315"/>
        <v>QQ02612Quảng cáo3</v>
      </c>
      <c r="N2823">
        <f t="shared" si="312"/>
        <v>1</v>
      </c>
      <c r="O2823" t="str">
        <f t="shared" si="310"/>
        <v/>
      </c>
      <c r="P2823" t="str">
        <f t="shared" si="309"/>
        <v/>
      </c>
    </row>
    <row r="2824" spans="1:16" ht="33">
      <c r="A2824" s="80" t="s">
        <v>65</v>
      </c>
      <c r="B2824" s="81" t="s">
        <v>1885</v>
      </c>
      <c r="C2824" s="80" t="s">
        <v>1886</v>
      </c>
      <c r="D2824" s="80">
        <v>3</v>
      </c>
      <c r="E2824" s="80">
        <v>1.5</v>
      </c>
      <c r="F2824" s="80">
        <v>1.5</v>
      </c>
      <c r="G2824" s="81"/>
      <c r="H2824" s="83" t="s">
        <v>1920</v>
      </c>
      <c r="I2824" s="26" t="s">
        <v>73</v>
      </c>
      <c r="J2824" t="str">
        <f t="shared" si="313"/>
        <v>QQ02610Quảng cáo3</v>
      </c>
      <c r="K2824">
        <f t="shared" si="311"/>
        <v>1</v>
      </c>
      <c r="L2824" t="str">
        <f t="shared" si="314"/>
        <v/>
      </c>
      <c r="M2824" t="str">
        <f t="shared" si="315"/>
        <v>QQ02610Quảng cáo3</v>
      </c>
      <c r="N2824">
        <f t="shared" si="312"/>
        <v>1</v>
      </c>
      <c r="O2824" t="str">
        <f t="shared" si="310"/>
        <v/>
      </c>
      <c r="P2824" t="str">
        <f t="shared" si="309"/>
        <v/>
      </c>
    </row>
    <row r="2825" spans="1:16" ht="33">
      <c r="A2825" s="80" t="s">
        <v>68</v>
      </c>
      <c r="B2825" s="81" t="s">
        <v>1891</v>
      </c>
      <c r="C2825" s="80" t="s">
        <v>1929</v>
      </c>
      <c r="D2825" s="80">
        <v>3</v>
      </c>
      <c r="E2825" s="80">
        <v>1.5</v>
      </c>
      <c r="F2825" s="80">
        <v>1.5</v>
      </c>
      <c r="G2825" s="81"/>
      <c r="H2825" s="83" t="s">
        <v>1920</v>
      </c>
      <c r="I2825" s="26" t="s">
        <v>13</v>
      </c>
      <c r="J2825" t="str">
        <f t="shared" si="313"/>
        <v>QQ02613Quảng cáo3</v>
      </c>
      <c r="K2825">
        <f t="shared" si="311"/>
        <v>1</v>
      </c>
      <c r="L2825" t="str">
        <f t="shared" si="314"/>
        <v/>
      </c>
      <c r="M2825" t="str">
        <f t="shared" si="315"/>
        <v>QQ02613Quảng cáo3</v>
      </c>
      <c r="N2825">
        <f t="shared" si="312"/>
        <v>1</v>
      </c>
      <c r="O2825" t="str">
        <f t="shared" si="310"/>
        <v/>
      </c>
      <c r="P2825" t="str">
        <f t="shared" si="309"/>
        <v/>
      </c>
    </row>
    <row r="2826" spans="1:16" ht="33">
      <c r="A2826" s="80" t="s">
        <v>237</v>
      </c>
      <c r="B2826" s="81" t="s">
        <v>1860</v>
      </c>
      <c r="C2826" s="80" t="s">
        <v>1861</v>
      </c>
      <c r="D2826" s="80">
        <v>3</v>
      </c>
      <c r="E2826" s="80">
        <v>1.5</v>
      </c>
      <c r="F2826" s="80">
        <v>1.5</v>
      </c>
      <c r="G2826" s="81"/>
      <c r="H2826" s="83" t="s">
        <v>1920</v>
      </c>
      <c r="I2826" s="26" t="s">
        <v>13</v>
      </c>
      <c r="J2826" t="str">
        <f t="shared" si="313"/>
        <v>QQ02504Quảng cáo3</v>
      </c>
      <c r="K2826">
        <f t="shared" si="311"/>
        <v>1</v>
      </c>
      <c r="L2826" t="str">
        <f t="shared" si="314"/>
        <v/>
      </c>
      <c r="M2826" t="str">
        <f t="shared" si="315"/>
        <v>QQ02504Quảng cáo3</v>
      </c>
      <c r="N2826">
        <f t="shared" si="312"/>
        <v>1</v>
      </c>
      <c r="O2826" t="str">
        <f t="shared" si="310"/>
        <v/>
      </c>
      <c r="P2826" t="str">
        <f t="shared" ref="P2826:P2889" si="316">IF(AND(L2826="HK1",O2826=""),"HK1",IF(AND(L2826="",O2826=""),"",IF(AND(L2826="",O2826="HK2"),"HK2")))</f>
        <v/>
      </c>
    </row>
    <row r="2827" spans="1:16" ht="33">
      <c r="A2827" s="80" t="s">
        <v>239</v>
      </c>
      <c r="B2827" s="81" t="s">
        <v>1866</v>
      </c>
      <c r="C2827" s="80" t="s">
        <v>1867</v>
      </c>
      <c r="D2827" s="80">
        <v>3</v>
      </c>
      <c r="E2827" s="80">
        <v>1.5</v>
      </c>
      <c r="F2827" s="80">
        <v>1.5</v>
      </c>
      <c r="G2827" s="81"/>
      <c r="H2827" s="83" t="s">
        <v>1920</v>
      </c>
      <c r="I2827" s="26" t="s">
        <v>13</v>
      </c>
      <c r="J2827" t="str">
        <f t="shared" si="313"/>
        <v>QQ02604Quảng cáo3</v>
      </c>
      <c r="K2827">
        <f t="shared" si="311"/>
        <v>1</v>
      </c>
      <c r="L2827" t="str">
        <f t="shared" si="314"/>
        <v/>
      </c>
      <c r="M2827" t="str">
        <f t="shared" si="315"/>
        <v>QQ02604Quảng cáo3</v>
      </c>
      <c r="N2827">
        <f t="shared" si="312"/>
        <v>1</v>
      </c>
      <c r="O2827" t="str">
        <f t="shared" si="310"/>
        <v/>
      </c>
      <c r="P2827" t="str">
        <f t="shared" si="316"/>
        <v/>
      </c>
    </row>
    <row r="2828" spans="1:16" ht="33">
      <c r="A2828" s="80" t="s">
        <v>268</v>
      </c>
      <c r="B2828" s="81" t="s">
        <v>1917</v>
      </c>
      <c r="C2828" s="80" t="s">
        <v>1918</v>
      </c>
      <c r="D2828" s="80">
        <v>3</v>
      </c>
      <c r="E2828" s="80">
        <v>1.5</v>
      </c>
      <c r="F2828" s="80">
        <v>1.5</v>
      </c>
      <c r="G2828" s="81"/>
      <c r="H2828" s="83" t="s">
        <v>1920</v>
      </c>
      <c r="I2828" s="26" t="s">
        <v>73</v>
      </c>
      <c r="J2828" t="str">
        <f t="shared" si="313"/>
        <v>QQ03473Quảng cáo3</v>
      </c>
      <c r="K2828">
        <f t="shared" si="311"/>
        <v>1</v>
      </c>
      <c r="L2828" t="str">
        <f t="shared" si="314"/>
        <v/>
      </c>
      <c r="M2828" t="str">
        <f t="shared" si="315"/>
        <v>QQ03473Quảng cáo3</v>
      </c>
      <c r="N2828">
        <f t="shared" si="312"/>
        <v>1</v>
      </c>
      <c r="O2828" t="str">
        <f t="shared" si="310"/>
        <v/>
      </c>
      <c r="P2828" t="str">
        <f t="shared" si="316"/>
        <v/>
      </c>
    </row>
    <row r="2829" spans="1:16" ht="33">
      <c r="A2829" s="80" t="s">
        <v>244</v>
      </c>
      <c r="B2829" s="81" t="s">
        <v>1868</v>
      </c>
      <c r="C2829" s="80" t="s">
        <v>1869</v>
      </c>
      <c r="D2829" s="80">
        <v>3</v>
      </c>
      <c r="E2829" s="80">
        <v>1.5</v>
      </c>
      <c r="F2829" s="80">
        <v>1.5</v>
      </c>
      <c r="G2829" s="81"/>
      <c r="H2829" s="83" t="s">
        <v>1920</v>
      </c>
      <c r="I2829" s="26" t="s">
        <v>73</v>
      </c>
      <c r="J2829" t="str">
        <f t="shared" si="313"/>
        <v>QQ02605Quảng cáo3</v>
      </c>
      <c r="K2829">
        <f t="shared" si="311"/>
        <v>1</v>
      </c>
      <c r="L2829" t="str">
        <f t="shared" si="314"/>
        <v/>
      </c>
      <c r="M2829" t="str">
        <f t="shared" si="315"/>
        <v>QQ02605Quảng cáo3</v>
      </c>
      <c r="N2829">
        <f t="shared" si="312"/>
        <v>1</v>
      </c>
      <c r="O2829" t="str">
        <f t="shared" si="310"/>
        <v/>
      </c>
      <c r="P2829" t="str">
        <f t="shared" si="316"/>
        <v/>
      </c>
    </row>
    <row r="2830" spans="1:16" ht="33">
      <c r="A2830" s="80" t="s">
        <v>120</v>
      </c>
      <c r="B2830" s="81" t="s">
        <v>1895</v>
      </c>
      <c r="C2830" s="80" t="s">
        <v>1896</v>
      </c>
      <c r="D2830" s="80">
        <v>3</v>
      </c>
      <c r="E2830" s="80">
        <v>1.5</v>
      </c>
      <c r="F2830" s="80">
        <v>1.5</v>
      </c>
      <c r="G2830" s="81"/>
      <c r="H2830" s="83" t="s">
        <v>1920</v>
      </c>
      <c r="I2830" s="26" t="s">
        <v>73</v>
      </c>
      <c r="J2830" t="str">
        <f t="shared" si="313"/>
        <v>QQ02615Quảng cáo3</v>
      </c>
      <c r="K2830">
        <f t="shared" si="311"/>
        <v>1</v>
      </c>
      <c r="L2830" t="str">
        <f t="shared" si="314"/>
        <v/>
      </c>
      <c r="M2830" t="str">
        <f t="shared" si="315"/>
        <v>QQ02615Quảng cáo3</v>
      </c>
      <c r="N2830">
        <f t="shared" si="312"/>
        <v>1</v>
      </c>
      <c r="O2830" t="str">
        <f t="shared" si="310"/>
        <v/>
      </c>
      <c r="P2830" t="str">
        <f t="shared" si="316"/>
        <v/>
      </c>
    </row>
    <row r="2831" spans="1:16" ht="33">
      <c r="A2831" s="80" t="s">
        <v>123</v>
      </c>
      <c r="B2831" s="81" t="s">
        <v>1881</v>
      </c>
      <c r="C2831" s="80" t="s">
        <v>1882</v>
      </c>
      <c r="D2831" s="80">
        <v>3</v>
      </c>
      <c r="E2831" s="80">
        <v>1</v>
      </c>
      <c r="F2831" s="80">
        <v>2</v>
      </c>
      <c r="G2831" s="81"/>
      <c r="H2831" s="83" t="s">
        <v>1920</v>
      </c>
      <c r="I2831" s="26" t="s">
        <v>13</v>
      </c>
      <c r="J2831" t="str">
        <f t="shared" si="313"/>
        <v>QQ03472Quảng cáo3</v>
      </c>
      <c r="K2831">
        <f t="shared" si="311"/>
        <v>1</v>
      </c>
      <c r="L2831" t="str">
        <f t="shared" si="314"/>
        <v/>
      </c>
      <c r="M2831" t="str">
        <f t="shared" si="315"/>
        <v>QQ03472Quảng cáo3</v>
      </c>
      <c r="N2831">
        <f t="shared" si="312"/>
        <v>1</v>
      </c>
      <c r="O2831" t="str">
        <f t="shared" si="310"/>
        <v/>
      </c>
      <c r="P2831" t="str">
        <f t="shared" si="316"/>
        <v/>
      </c>
    </row>
    <row r="2832" spans="1:16" ht="33">
      <c r="A2832" s="80" t="s">
        <v>126</v>
      </c>
      <c r="B2832" s="81" t="s">
        <v>1930</v>
      </c>
      <c r="C2832" s="80" t="s">
        <v>1931</v>
      </c>
      <c r="D2832" s="80">
        <v>3</v>
      </c>
      <c r="E2832" s="80">
        <v>0.5</v>
      </c>
      <c r="F2832" s="80">
        <v>2.5</v>
      </c>
      <c r="G2832" s="81"/>
      <c r="H2832" s="83" t="s">
        <v>1920</v>
      </c>
      <c r="I2832" s="26" t="s">
        <v>13</v>
      </c>
      <c r="J2832" t="str">
        <f t="shared" si="313"/>
        <v>QQ03505Quảng cáo3</v>
      </c>
      <c r="K2832">
        <f t="shared" si="311"/>
        <v>1</v>
      </c>
      <c r="L2832" t="str">
        <f t="shared" si="314"/>
        <v/>
      </c>
      <c r="M2832" t="str">
        <f t="shared" si="315"/>
        <v>QQ03505Quảng cáo3</v>
      </c>
      <c r="N2832">
        <f t="shared" si="312"/>
        <v>1</v>
      </c>
      <c r="O2832" t="str">
        <f t="shared" ref="O2832:O2895" si="317">IF(OR(N2832=2,N2832=3),"HK2","")</f>
        <v/>
      </c>
      <c r="P2832" t="str">
        <f t="shared" si="316"/>
        <v/>
      </c>
    </row>
    <row r="2833" spans="1:16" ht="33">
      <c r="A2833" s="80" t="s">
        <v>129</v>
      </c>
      <c r="B2833" s="81" t="s">
        <v>1932</v>
      </c>
      <c r="C2833" s="80" t="s">
        <v>1933</v>
      </c>
      <c r="D2833" s="80">
        <v>4</v>
      </c>
      <c r="E2833" s="80">
        <v>1.5</v>
      </c>
      <c r="F2833" s="80">
        <v>2.5</v>
      </c>
      <c r="G2833" s="81"/>
      <c r="H2833" s="83" t="s">
        <v>1920</v>
      </c>
      <c r="I2833" s="26" t="s">
        <v>13</v>
      </c>
      <c r="J2833" t="str">
        <f t="shared" si="313"/>
        <v>QQ02804Quảng cáo4</v>
      </c>
      <c r="K2833">
        <f t="shared" si="311"/>
        <v>1</v>
      </c>
      <c r="L2833" t="str">
        <f t="shared" si="314"/>
        <v/>
      </c>
      <c r="M2833" t="str">
        <f t="shared" si="315"/>
        <v>QQ02804Quảng cáo4</v>
      </c>
      <c r="N2833">
        <f t="shared" si="312"/>
        <v>1</v>
      </c>
      <c r="O2833" t="str">
        <f t="shared" si="317"/>
        <v/>
      </c>
      <c r="P2833" t="str">
        <f t="shared" si="316"/>
        <v/>
      </c>
    </row>
    <row r="2834" spans="1:16" ht="33">
      <c r="A2834" s="80" t="s">
        <v>254</v>
      </c>
      <c r="B2834" s="81" t="s">
        <v>1795</v>
      </c>
      <c r="C2834" s="80" t="s">
        <v>1901</v>
      </c>
      <c r="D2834" s="80">
        <v>4</v>
      </c>
      <c r="E2834" s="80">
        <v>1.5</v>
      </c>
      <c r="F2834" s="80">
        <v>2.5</v>
      </c>
      <c r="G2834" s="81"/>
      <c r="H2834" s="83" t="s">
        <v>1920</v>
      </c>
      <c r="I2834" s="26" t="s">
        <v>13</v>
      </c>
      <c r="J2834" t="str">
        <f t="shared" si="313"/>
        <v>QQ02805Quảng cáo4</v>
      </c>
      <c r="K2834">
        <f t="shared" si="311"/>
        <v>1</v>
      </c>
      <c r="L2834" t="str">
        <f t="shared" si="314"/>
        <v/>
      </c>
      <c r="M2834" t="str">
        <f t="shared" si="315"/>
        <v>QQ02805Quảng cáo4</v>
      </c>
      <c r="N2834">
        <f t="shared" si="312"/>
        <v>1</v>
      </c>
      <c r="O2834" t="str">
        <f t="shared" si="317"/>
        <v/>
      </c>
      <c r="P2834" t="str">
        <f t="shared" si="316"/>
        <v/>
      </c>
    </row>
    <row r="2835" spans="1:16" ht="33">
      <c r="A2835" s="80" t="s">
        <v>257</v>
      </c>
      <c r="B2835" s="81" t="s">
        <v>1899</v>
      </c>
      <c r="C2835" s="80" t="s">
        <v>1124</v>
      </c>
      <c r="D2835" s="80">
        <v>3</v>
      </c>
      <c r="E2835" s="80">
        <v>1.5</v>
      </c>
      <c r="F2835" s="80">
        <v>1.5</v>
      </c>
      <c r="G2835" s="81"/>
      <c r="H2835" s="83" t="s">
        <v>1920</v>
      </c>
      <c r="I2835" s="26" t="s">
        <v>13</v>
      </c>
      <c r="J2835" t="str">
        <f t="shared" si="313"/>
        <v>QQ02616Quảng cáo3</v>
      </c>
      <c r="K2835">
        <f t="shared" si="311"/>
        <v>1</v>
      </c>
      <c r="L2835" t="str">
        <f t="shared" si="314"/>
        <v/>
      </c>
      <c r="M2835" t="str">
        <f t="shared" si="315"/>
        <v>QQ02616Quảng cáo3</v>
      </c>
      <c r="N2835">
        <f t="shared" si="312"/>
        <v>1</v>
      </c>
      <c r="O2835" t="str">
        <f t="shared" si="317"/>
        <v/>
      </c>
      <c r="P2835" t="str">
        <f t="shared" si="316"/>
        <v/>
      </c>
    </row>
    <row r="2836" spans="1:16" ht="33">
      <c r="A2836" s="80" t="s">
        <v>260</v>
      </c>
      <c r="B2836" s="81" t="s">
        <v>1934</v>
      </c>
      <c r="C2836" s="80" t="s">
        <v>428</v>
      </c>
      <c r="D2836" s="80">
        <v>4</v>
      </c>
      <c r="E2836" s="80">
        <v>0.5</v>
      </c>
      <c r="F2836" s="80">
        <v>3.5</v>
      </c>
      <c r="G2836" s="81"/>
      <c r="H2836" s="83" t="s">
        <v>1920</v>
      </c>
      <c r="I2836" s="26" t="s">
        <v>13</v>
      </c>
      <c r="J2836" t="str">
        <f t="shared" si="313"/>
        <v>QQ03517Quảng cáo4</v>
      </c>
      <c r="K2836">
        <f t="shared" si="311"/>
        <v>1</v>
      </c>
      <c r="L2836" t="str">
        <f t="shared" si="314"/>
        <v/>
      </c>
      <c r="M2836" t="str">
        <f t="shared" si="315"/>
        <v>QQ03517Quảng cáo4</v>
      </c>
      <c r="N2836">
        <f t="shared" si="312"/>
        <v>1</v>
      </c>
      <c r="O2836" t="str">
        <f t="shared" si="317"/>
        <v/>
      </c>
      <c r="P2836" t="str">
        <f t="shared" si="316"/>
        <v/>
      </c>
    </row>
    <row r="2837" spans="1:16" ht="33">
      <c r="A2837" s="80" t="s">
        <v>264</v>
      </c>
      <c r="B2837" s="81" t="s">
        <v>682</v>
      </c>
      <c r="C2837" s="80" t="s">
        <v>683</v>
      </c>
      <c r="D2837" s="80">
        <v>3</v>
      </c>
      <c r="E2837" s="80">
        <v>1</v>
      </c>
      <c r="F2837" s="80">
        <v>2</v>
      </c>
      <c r="G2837" s="81"/>
      <c r="H2837" s="83" t="s">
        <v>1920</v>
      </c>
      <c r="I2837" s="26" t="s">
        <v>156</v>
      </c>
      <c r="J2837" t="str">
        <f t="shared" si="313"/>
        <v>QQ03482Quảng cáo3</v>
      </c>
      <c r="K2837">
        <f t="shared" si="311"/>
        <v>1</v>
      </c>
      <c r="L2837" t="str">
        <f t="shared" si="314"/>
        <v/>
      </c>
      <c r="M2837" t="str">
        <f t="shared" si="315"/>
        <v>QQ03482Quảng cáo3</v>
      </c>
      <c r="N2837">
        <f t="shared" si="312"/>
        <v>1</v>
      </c>
      <c r="O2837" t="str">
        <f t="shared" si="317"/>
        <v/>
      </c>
      <c r="P2837" t="str">
        <f t="shared" si="316"/>
        <v/>
      </c>
    </row>
    <row r="2838" spans="1:16" ht="33">
      <c r="A2838" s="80" t="s">
        <v>265</v>
      </c>
      <c r="B2838" s="81" t="s">
        <v>573</v>
      </c>
      <c r="C2838" s="80" t="s">
        <v>410</v>
      </c>
      <c r="D2838" s="80">
        <v>3</v>
      </c>
      <c r="E2838" s="80">
        <v>1</v>
      </c>
      <c r="F2838" s="80">
        <v>2</v>
      </c>
      <c r="G2838" s="81"/>
      <c r="H2838" s="83" t="s">
        <v>1920</v>
      </c>
      <c r="I2838" s="26" t="s">
        <v>156</v>
      </c>
      <c r="J2838" t="str">
        <f t="shared" si="313"/>
        <v>QQ03466Quảng cáo3</v>
      </c>
      <c r="K2838">
        <f t="shared" si="311"/>
        <v>1</v>
      </c>
      <c r="L2838" t="str">
        <f t="shared" si="314"/>
        <v/>
      </c>
      <c r="M2838" t="str">
        <f t="shared" si="315"/>
        <v>QQ03466Quảng cáo3</v>
      </c>
      <c r="N2838">
        <f t="shared" si="312"/>
        <v>1</v>
      </c>
      <c r="O2838" t="str">
        <f t="shared" si="317"/>
        <v/>
      </c>
      <c r="P2838" t="str">
        <f t="shared" si="316"/>
        <v/>
      </c>
    </row>
    <row r="2839" spans="1:16" s="8" customFormat="1" ht="33">
      <c r="A2839" s="93" t="s">
        <v>271</v>
      </c>
      <c r="B2839" s="94" t="s">
        <v>1893</v>
      </c>
      <c r="C2839" s="93" t="s">
        <v>1894</v>
      </c>
      <c r="D2839" s="93">
        <v>3</v>
      </c>
      <c r="E2839" s="93">
        <v>1.5</v>
      </c>
      <c r="F2839" s="93">
        <v>1.5</v>
      </c>
      <c r="G2839" s="94"/>
      <c r="H2839" s="95" t="s">
        <v>1920</v>
      </c>
      <c r="I2839" s="97" t="s">
        <v>73</v>
      </c>
      <c r="J2839" s="8" t="str">
        <f t="shared" si="313"/>
        <v>QQ02614Quảng cáo3</v>
      </c>
      <c r="K2839" s="8">
        <f t="shared" si="311"/>
        <v>1</v>
      </c>
      <c r="L2839" s="8" t="str">
        <f t="shared" si="314"/>
        <v/>
      </c>
      <c r="M2839" s="8" t="str">
        <f t="shared" si="315"/>
        <v>QQ02614Quảng cáo3</v>
      </c>
      <c r="N2839" s="8">
        <f t="shared" si="312"/>
        <v>1</v>
      </c>
      <c r="O2839" t="str">
        <f t="shared" si="317"/>
        <v/>
      </c>
      <c r="P2839" t="str">
        <f t="shared" si="316"/>
        <v/>
      </c>
    </row>
    <row r="2840" spans="1:16" ht="33">
      <c r="A2840" s="80" t="s">
        <v>274</v>
      </c>
      <c r="B2840" s="81" t="s">
        <v>1904</v>
      </c>
      <c r="C2840" s="80" t="s">
        <v>1905</v>
      </c>
      <c r="D2840" s="80">
        <v>3</v>
      </c>
      <c r="E2840" s="80">
        <v>1</v>
      </c>
      <c r="F2840" s="80">
        <v>2</v>
      </c>
      <c r="G2840" s="81"/>
      <c r="H2840" s="83" t="s">
        <v>1920</v>
      </c>
      <c r="I2840" s="26" t="s">
        <v>73</v>
      </c>
      <c r="J2840" t="str">
        <f t="shared" si="313"/>
        <v>QQ02618Quảng cáo3</v>
      </c>
      <c r="K2840">
        <f t="shared" si="311"/>
        <v>1</v>
      </c>
      <c r="L2840" t="str">
        <f t="shared" si="314"/>
        <v/>
      </c>
      <c r="M2840" t="str">
        <f t="shared" si="315"/>
        <v>QQ02618Quảng cáo3</v>
      </c>
      <c r="N2840">
        <f t="shared" si="312"/>
        <v>1</v>
      </c>
      <c r="O2840" t="str">
        <f t="shared" si="317"/>
        <v/>
      </c>
      <c r="P2840" t="str">
        <f t="shared" si="316"/>
        <v/>
      </c>
    </row>
    <row r="2841" spans="1:16" ht="33">
      <c r="A2841" s="86" t="s">
        <v>168</v>
      </c>
      <c r="B2841" s="87" t="s">
        <v>169</v>
      </c>
      <c r="C2841" s="88" t="s">
        <v>170</v>
      </c>
      <c r="D2841" s="89">
        <v>1</v>
      </c>
      <c r="E2841" s="89">
        <v>1</v>
      </c>
      <c r="F2841" s="89">
        <v>0</v>
      </c>
      <c r="G2841" s="89"/>
      <c r="H2841" s="83" t="s">
        <v>1920</v>
      </c>
      <c r="I2841" s="26" t="s">
        <v>13</v>
      </c>
      <c r="J2841" t="str">
        <f t="shared" si="313"/>
        <v>ĐC01015Quảng cáo1</v>
      </c>
      <c r="K2841">
        <f t="shared" si="311"/>
        <v>1</v>
      </c>
      <c r="L2841" t="str">
        <f t="shared" si="314"/>
        <v/>
      </c>
      <c r="M2841" t="str">
        <f t="shared" si="315"/>
        <v>ĐC01015Quảng cáo1</v>
      </c>
      <c r="N2841">
        <f t="shared" si="312"/>
        <v>1</v>
      </c>
      <c r="O2841" t="str">
        <f t="shared" si="317"/>
        <v/>
      </c>
      <c r="P2841" t="str">
        <f t="shared" si="316"/>
        <v/>
      </c>
    </row>
    <row r="2842" spans="1:16" ht="33">
      <c r="A2842" s="86" t="s">
        <v>171</v>
      </c>
      <c r="B2842" s="87" t="s">
        <v>172</v>
      </c>
      <c r="C2842" s="88" t="s">
        <v>173</v>
      </c>
      <c r="D2842" s="89">
        <v>1</v>
      </c>
      <c r="E2842" s="89">
        <v>0</v>
      </c>
      <c r="F2842" s="89">
        <v>1</v>
      </c>
      <c r="G2842" s="89"/>
      <c r="H2842" s="83" t="s">
        <v>1920</v>
      </c>
      <c r="I2842" s="26" t="s">
        <v>13</v>
      </c>
      <c r="J2842" t="str">
        <f t="shared" si="313"/>
        <v>ĐC01016Quảng cáo1</v>
      </c>
      <c r="K2842">
        <f t="shared" si="311"/>
        <v>2</v>
      </c>
      <c r="L2842" t="str">
        <f t="shared" si="314"/>
        <v>HK1</v>
      </c>
      <c r="M2842" t="str">
        <f t="shared" si="315"/>
        <v>ĐC01016Quảng cáo1</v>
      </c>
      <c r="N2842">
        <f t="shared" si="312"/>
        <v>1</v>
      </c>
      <c r="O2842" t="str">
        <f t="shared" si="317"/>
        <v/>
      </c>
      <c r="P2842" t="str">
        <f t="shared" si="316"/>
        <v>HK1</v>
      </c>
    </row>
    <row r="2843" spans="1:16" ht="33">
      <c r="A2843" s="86" t="s">
        <v>174</v>
      </c>
      <c r="B2843" s="87" t="s">
        <v>175</v>
      </c>
      <c r="C2843" s="88" t="s">
        <v>176</v>
      </c>
      <c r="D2843" s="89">
        <v>1</v>
      </c>
      <c r="E2843" s="89">
        <v>0</v>
      </c>
      <c r="F2843" s="89">
        <v>1</v>
      </c>
      <c r="G2843" s="89"/>
      <c r="H2843" s="83" t="s">
        <v>1920</v>
      </c>
      <c r="I2843" s="26" t="s">
        <v>13</v>
      </c>
      <c r="J2843" t="str">
        <f t="shared" si="313"/>
        <v>ĐC01017Quảng cáo1</v>
      </c>
      <c r="K2843">
        <f t="shared" si="311"/>
        <v>1</v>
      </c>
      <c r="L2843" t="str">
        <f t="shared" si="314"/>
        <v/>
      </c>
      <c r="M2843" t="str">
        <f t="shared" si="315"/>
        <v>ĐC01017Quảng cáo1</v>
      </c>
      <c r="N2843">
        <f t="shared" si="312"/>
        <v>1</v>
      </c>
      <c r="O2843" t="str">
        <f t="shared" si="317"/>
        <v/>
      </c>
      <c r="P2843" t="str">
        <f t="shared" si="316"/>
        <v/>
      </c>
    </row>
    <row r="2844" spans="1:16" ht="33">
      <c r="A2844" s="86" t="s">
        <v>177</v>
      </c>
      <c r="B2844" s="87" t="s">
        <v>178</v>
      </c>
      <c r="C2844" s="88" t="s">
        <v>179</v>
      </c>
      <c r="D2844" s="89">
        <v>2</v>
      </c>
      <c r="E2844" s="89">
        <v>2</v>
      </c>
      <c r="F2844" s="89">
        <v>0</v>
      </c>
      <c r="G2844" s="89"/>
      <c r="H2844" s="83" t="s">
        <v>1920</v>
      </c>
      <c r="I2844" s="26" t="s">
        <v>13</v>
      </c>
      <c r="J2844" t="str">
        <f t="shared" si="313"/>
        <v>QA01005Quảng cáo2</v>
      </c>
      <c r="K2844">
        <f t="shared" si="311"/>
        <v>1</v>
      </c>
      <c r="L2844" t="str">
        <f t="shared" si="314"/>
        <v/>
      </c>
      <c r="M2844" t="str">
        <f t="shared" si="315"/>
        <v>QA01005Quảng cáo2</v>
      </c>
      <c r="N2844">
        <f t="shared" si="312"/>
        <v>1</v>
      </c>
      <c r="O2844" t="str">
        <f t="shared" si="317"/>
        <v/>
      </c>
      <c r="P2844" t="str">
        <f t="shared" si="316"/>
        <v/>
      </c>
    </row>
    <row r="2845" spans="1:16" ht="33">
      <c r="A2845" s="86" t="s">
        <v>180</v>
      </c>
      <c r="B2845" s="87" t="s">
        <v>181</v>
      </c>
      <c r="C2845" s="88" t="s">
        <v>182</v>
      </c>
      <c r="D2845" s="89">
        <v>2</v>
      </c>
      <c r="E2845" s="89">
        <v>1.5</v>
      </c>
      <c r="F2845" s="89">
        <v>0.5</v>
      </c>
      <c r="G2845" s="89"/>
      <c r="H2845" s="83" t="s">
        <v>1920</v>
      </c>
      <c r="I2845" s="26" t="s">
        <v>13</v>
      </c>
      <c r="J2845" t="str">
        <f t="shared" si="313"/>
        <v>QA01006Quảng cáo2</v>
      </c>
      <c r="K2845">
        <f t="shared" si="311"/>
        <v>1</v>
      </c>
      <c r="L2845" t="str">
        <f t="shared" si="314"/>
        <v/>
      </c>
      <c r="M2845" t="str">
        <f t="shared" si="315"/>
        <v>QA01006Quảng cáo2</v>
      </c>
      <c r="N2845">
        <f t="shared" si="312"/>
        <v>1</v>
      </c>
      <c r="O2845" t="str">
        <f t="shared" si="317"/>
        <v/>
      </c>
      <c r="P2845" t="str">
        <f t="shared" si="316"/>
        <v/>
      </c>
    </row>
    <row r="2846" spans="1:16" ht="33">
      <c r="A2846" s="86" t="s">
        <v>183</v>
      </c>
      <c r="B2846" s="87" t="s">
        <v>184</v>
      </c>
      <c r="C2846" s="88" t="s">
        <v>185</v>
      </c>
      <c r="D2846" s="89">
        <v>3</v>
      </c>
      <c r="E2846" s="89">
        <v>1</v>
      </c>
      <c r="F2846" s="89">
        <v>2</v>
      </c>
      <c r="G2846" s="89"/>
      <c r="H2846" s="83" t="s">
        <v>1920</v>
      </c>
      <c r="I2846" s="26" t="s">
        <v>13</v>
      </c>
      <c r="J2846" t="str">
        <f t="shared" si="313"/>
        <v>QA01007Quảng cáo3</v>
      </c>
      <c r="K2846">
        <f t="shared" si="311"/>
        <v>1</v>
      </c>
      <c r="L2846" t="str">
        <f t="shared" si="314"/>
        <v/>
      </c>
      <c r="M2846" t="str">
        <f t="shared" si="315"/>
        <v>QA01007Quảng cáo3</v>
      </c>
      <c r="N2846">
        <f t="shared" si="312"/>
        <v>1</v>
      </c>
      <c r="O2846" t="str">
        <f t="shared" si="317"/>
        <v/>
      </c>
      <c r="P2846" t="str">
        <f t="shared" si="316"/>
        <v/>
      </c>
    </row>
    <row r="2847" spans="1:16" ht="33">
      <c r="A2847" s="86" t="s">
        <v>186</v>
      </c>
      <c r="B2847" s="87" t="s">
        <v>187</v>
      </c>
      <c r="C2847" s="88" t="s">
        <v>188</v>
      </c>
      <c r="D2847" s="89">
        <v>1</v>
      </c>
      <c r="E2847" s="89">
        <v>0.5</v>
      </c>
      <c r="F2847" s="89">
        <v>0.5</v>
      </c>
      <c r="G2847" s="89"/>
      <c r="H2847" s="83" t="s">
        <v>1920</v>
      </c>
      <c r="I2847" s="26" t="s">
        <v>13</v>
      </c>
      <c r="J2847" t="str">
        <f t="shared" si="313"/>
        <v>QA01008Quảng cáo1</v>
      </c>
      <c r="K2847">
        <f t="shared" si="311"/>
        <v>1</v>
      </c>
      <c r="L2847" t="str">
        <f t="shared" si="314"/>
        <v/>
      </c>
      <c r="M2847" t="str">
        <f t="shared" si="315"/>
        <v>QA01008Quảng cáo1</v>
      </c>
      <c r="N2847">
        <f t="shared" si="312"/>
        <v>1</v>
      </c>
      <c r="O2847" t="str">
        <f t="shared" si="317"/>
        <v/>
      </c>
      <c r="P2847" t="str">
        <f t="shared" si="316"/>
        <v/>
      </c>
    </row>
    <row r="2848" spans="1:16" ht="33">
      <c r="A2848" s="86" t="s">
        <v>189</v>
      </c>
      <c r="B2848" s="87" t="s">
        <v>190</v>
      </c>
      <c r="C2848" s="88" t="s">
        <v>191</v>
      </c>
      <c r="D2848" s="89">
        <v>1</v>
      </c>
      <c r="E2848" s="89">
        <v>0</v>
      </c>
      <c r="F2848" s="89">
        <v>1</v>
      </c>
      <c r="G2848" s="89"/>
      <c r="H2848" s="83" t="s">
        <v>1920</v>
      </c>
      <c r="I2848" s="26" t="s">
        <v>73</v>
      </c>
      <c r="J2848" t="str">
        <f t="shared" si="313"/>
        <v>ĐC01018Quảng cáo1</v>
      </c>
      <c r="K2848">
        <f t="shared" si="311"/>
        <v>1</v>
      </c>
      <c r="L2848" t="str">
        <f t="shared" si="314"/>
        <v/>
      </c>
      <c r="M2848" t="str">
        <f t="shared" si="315"/>
        <v>ĐC01018Quảng cáo1</v>
      </c>
      <c r="N2848">
        <f t="shared" si="312"/>
        <v>1</v>
      </c>
      <c r="O2848" t="str">
        <f t="shared" si="317"/>
        <v/>
      </c>
      <c r="P2848" t="str">
        <f t="shared" si="316"/>
        <v/>
      </c>
    </row>
    <row r="2849" spans="1:16" ht="33">
      <c r="A2849" s="86" t="s">
        <v>192</v>
      </c>
      <c r="B2849" s="87" t="s">
        <v>193</v>
      </c>
      <c r="C2849" s="88" t="s">
        <v>194</v>
      </c>
      <c r="D2849" s="89">
        <v>1</v>
      </c>
      <c r="E2849" s="89">
        <v>0</v>
      </c>
      <c r="F2849" s="89">
        <v>1</v>
      </c>
      <c r="G2849" s="89"/>
      <c r="H2849" s="83" t="s">
        <v>1920</v>
      </c>
      <c r="I2849" s="26" t="s">
        <v>73</v>
      </c>
      <c r="J2849" t="str">
        <f t="shared" si="313"/>
        <v>ĐC01019Quảng cáo1</v>
      </c>
      <c r="K2849">
        <f t="shared" si="311"/>
        <v>1</v>
      </c>
      <c r="L2849" t="str">
        <f t="shared" si="314"/>
        <v/>
      </c>
      <c r="M2849" t="str">
        <f t="shared" si="315"/>
        <v>ĐC01019Quảng cáo1</v>
      </c>
      <c r="N2849">
        <f t="shared" si="312"/>
        <v>1</v>
      </c>
      <c r="O2849" t="str">
        <f t="shared" si="317"/>
        <v/>
      </c>
      <c r="P2849" t="str">
        <f t="shared" si="316"/>
        <v/>
      </c>
    </row>
    <row r="2850" spans="1:16" ht="33">
      <c r="A2850" s="90" t="s">
        <v>195</v>
      </c>
      <c r="B2850" s="87" t="s">
        <v>196</v>
      </c>
      <c r="C2850" s="88" t="s">
        <v>197</v>
      </c>
      <c r="D2850" s="89">
        <v>1</v>
      </c>
      <c r="E2850" s="89">
        <v>0</v>
      </c>
      <c r="F2850" s="89">
        <v>1</v>
      </c>
      <c r="G2850" s="89"/>
      <c r="H2850" s="83" t="s">
        <v>1920</v>
      </c>
      <c r="I2850" s="26" t="s">
        <v>73</v>
      </c>
      <c r="J2850" t="str">
        <f t="shared" si="313"/>
        <v>ĐC01020Quảng cáo1</v>
      </c>
      <c r="K2850">
        <f t="shared" si="311"/>
        <v>1</v>
      </c>
      <c r="L2850" t="str">
        <f t="shared" si="314"/>
        <v/>
      </c>
      <c r="M2850" t="str">
        <f t="shared" si="315"/>
        <v>ĐC01020Quảng cáo1</v>
      </c>
      <c r="N2850">
        <f t="shared" si="312"/>
        <v>1</v>
      </c>
      <c r="O2850" t="str">
        <f t="shared" si="317"/>
        <v/>
      </c>
      <c r="P2850" t="str">
        <f t="shared" si="316"/>
        <v/>
      </c>
    </row>
    <row r="2851" spans="1:16" ht="33">
      <c r="A2851" s="90" t="s">
        <v>198</v>
      </c>
      <c r="B2851" s="87" t="s">
        <v>199</v>
      </c>
      <c r="C2851" s="88" t="s">
        <v>200</v>
      </c>
      <c r="D2851" s="89">
        <v>1</v>
      </c>
      <c r="E2851" s="89">
        <v>0</v>
      </c>
      <c r="F2851" s="89">
        <v>1</v>
      </c>
      <c r="G2851" s="89"/>
      <c r="H2851" s="83" t="s">
        <v>1920</v>
      </c>
      <c r="I2851" s="26" t="s">
        <v>73</v>
      </c>
      <c r="J2851" t="str">
        <f t="shared" si="313"/>
        <v>ĐC01021Quảng cáo1</v>
      </c>
      <c r="K2851">
        <f t="shared" si="311"/>
        <v>1</v>
      </c>
      <c r="L2851" t="str">
        <f t="shared" si="314"/>
        <v/>
      </c>
      <c r="M2851" t="str">
        <f t="shared" si="315"/>
        <v>ĐC01021Quảng cáo1</v>
      </c>
      <c r="N2851">
        <f t="shared" si="312"/>
        <v>1</v>
      </c>
      <c r="O2851" t="str">
        <f t="shared" si="317"/>
        <v/>
      </c>
      <c r="P2851" t="str">
        <f t="shared" si="316"/>
        <v/>
      </c>
    </row>
    <row r="2852" spans="1:16" ht="33">
      <c r="A2852" s="80" t="s">
        <v>202</v>
      </c>
      <c r="B2852" s="81" t="s">
        <v>1203</v>
      </c>
      <c r="C2852" s="80" t="s">
        <v>11</v>
      </c>
      <c r="D2852" s="80">
        <v>3</v>
      </c>
      <c r="E2852" s="80">
        <v>2.5</v>
      </c>
      <c r="F2852" s="80">
        <v>0.5</v>
      </c>
      <c r="G2852" s="80"/>
      <c r="H2852" s="83" t="s">
        <v>1935</v>
      </c>
      <c r="I2852" s="26" t="s">
        <v>13</v>
      </c>
      <c r="J2852" t="str">
        <f t="shared" si="313"/>
        <v>TM01012Xuất bản A13</v>
      </c>
      <c r="K2852">
        <f t="shared" si="311"/>
        <v>1</v>
      </c>
      <c r="L2852" t="str">
        <f t="shared" si="314"/>
        <v/>
      </c>
      <c r="M2852" t="str">
        <f t="shared" si="315"/>
        <v>TM01012Xuất bản A13</v>
      </c>
      <c r="N2852">
        <f t="shared" si="312"/>
        <v>2</v>
      </c>
      <c r="O2852" t="str">
        <f t="shared" si="317"/>
        <v>HK2</v>
      </c>
      <c r="P2852" t="str">
        <f t="shared" si="316"/>
        <v>HK2</v>
      </c>
    </row>
    <row r="2853" spans="1:16" ht="33">
      <c r="A2853" s="80" t="s">
        <v>203</v>
      </c>
      <c r="B2853" s="81" t="s">
        <v>1206</v>
      </c>
      <c r="C2853" s="80" t="s">
        <v>16</v>
      </c>
      <c r="D2853" s="80">
        <v>2</v>
      </c>
      <c r="E2853" s="80">
        <v>1.5</v>
      </c>
      <c r="F2853" s="80">
        <v>0.5</v>
      </c>
      <c r="G2853" s="80"/>
      <c r="H2853" s="83" t="s">
        <v>1935</v>
      </c>
      <c r="I2853" s="26" t="s">
        <v>13</v>
      </c>
      <c r="J2853" t="str">
        <f t="shared" si="313"/>
        <v>KT01011Xuất bản A12</v>
      </c>
      <c r="K2853">
        <f t="shared" si="311"/>
        <v>1</v>
      </c>
      <c r="L2853" t="str">
        <f t="shared" si="314"/>
        <v/>
      </c>
      <c r="M2853" t="str">
        <f t="shared" si="315"/>
        <v>KT01011Xuất bản A12</v>
      </c>
      <c r="N2853">
        <f t="shared" si="312"/>
        <v>1</v>
      </c>
      <c r="O2853" t="str">
        <f t="shared" si="317"/>
        <v/>
      </c>
      <c r="P2853" t="str">
        <f t="shared" si="316"/>
        <v/>
      </c>
    </row>
    <row r="2854" spans="1:16" ht="33">
      <c r="A2854" s="80" t="s">
        <v>204</v>
      </c>
      <c r="B2854" s="81" t="s">
        <v>1208</v>
      </c>
      <c r="C2854" s="80" t="s">
        <v>12</v>
      </c>
      <c r="D2854" s="80">
        <v>2</v>
      </c>
      <c r="E2854" s="80">
        <v>1.5</v>
      </c>
      <c r="F2854" s="80">
        <v>0.5</v>
      </c>
      <c r="G2854" s="80"/>
      <c r="H2854" s="83" t="s">
        <v>1935</v>
      </c>
      <c r="I2854" s="26" t="s">
        <v>13</v>
      </c>
      <c r="J2854" t="str">
        <f t="shared" si="313"/>
        <v>CN01002Xuất bản A12</v>
      </c>
      <c r="K2854">
        <f t="shared" si="311"/>
        <v>2</v>
      </c>
      <c r="L2854" t="str">
        <f t="shared" si="314"/>
        <v>HK1</v>
      </c>
      <c r="M2854" t="str">
        <f t="shared" si="315"/>
        <v>CN01002Xuất bản A12</v>
      </c>
      <c r="N2854">
        <f t="shared" si="312"/>
        <v>1</v>
      </c>
      <c r="O2854" t="str">
        <f t="shared" si="317"/>
        <v/>
      </c>
      <c r="P2854" t="str">
        <f t="shared" si="316"/>
        <v>HK1</v>
      </c>
    </row>
    <row r="2855" spans="1:16" ht="33">
      <c r="A2855" s="80" t="s">
        <v>205</v>
      </c>
      <c r="B2855" s="81" t="s">
        <v>1211</v>
      </c>
      <c r="C2855" s="80" t="s">
        <v>21</v>
      </c>
      <c r="D2855" s="80">
        <v>2</v>
      </c>
      <c r="E2855" s="80">
        <v>1.5</v>
      </c>
      <c r="F2855" s="80">
        <v>0.5</v>
      </c>
      <c r="G2855" s="80"/>
      <c r="H2855" s="83" t="s">
        <v>1935</v>
      </c>
      <c r="I2855" s="26" t="s">
        <v>13</v>
      </c>
      <c r="J2855" t="str">
        <f t="shared" si="313"/>
        <v>LS01002Xuất bản A12</v>
      </c>
      <c r="K2855">
        <f t="shared" si="311"/>
        <v>1</v>
      </c>
      <c r="L2855" t="str">
        <f t="shared" si="314"/>
        <v/>
      </c>
      <c r="M2855" t="str">
        <f t="shared" si="315"/>
        <v>LS01002Xuất bản A12</v>
      </c>
      <c r="N2855">
        <f t="shared" si="312"/>
        <v>1</v>
      </c>
      <c r="O2855" t="str">
        <f t="shared" si="317"/>
        <v/>
      </c>
      <c r="P2855" t="str">
        <f t="shared" si="316"/>
        <v/>
      </c>
    </row>
    <row r="2856" spans="1:16" ht="33">
      <c r="A2856" s="80" t="s">
        <v>208</v>
      </c>
      <c r="B2856" s="81" t="s">
        <v>23</v>
      </c>
      <c r="C2856" s="80" t="s">
        <v>24</v>
      </c>
      <c r="D2856" s="80">
        <v>2</v>
      </c>
      <c r="E2856" s="80">
        <v>1.5</v>
      </c>
      <c r="F2856" s="80">
        <v>0.5</v>
      </c>
      <c r="G2856" s="80"/>
      <c r="H2856" s="83" t="s">
        <v>1935</v>
      </c>
      <c r="I2856" s="26" t="s">
        <v>13</v>
      </c>
      <c r="J2856" t="str">
        <f t="shared" si="313"/>
        <v>TH01001Xuất bản A12</v>
      </c>
      <c r="K2856">
        <f t="shared" si="311"/>
        <v>2</v>
      </c>
      <c r="L2856" t="str">
        <f t="shared" si="314"/>
        <v>HK1</v>
      </c>
      <c r="M2856" t="str">
        <f t="shared" si="315"/>
        <v>TH01001Xuất bản A12</v>
      </c>
      <c r="N2856">
        <f t="shared" si="312"/>
        <v>1</v>
      </c>
      <c r="O2856" t="str">
        <f t="shared" si="317"/>
        <v/>
      </c>
      <c r="P2856" t="str">
        <f t="shared" si="316"/>
        <v>HK1</v>
      </c>
    </row>
    <row r="2857" spans="1:16" ht="33">
      <c r="A2857" s="80" t="s">
        <v>211</v>
      </c>
      <c r="B2857" s="81" t="s">
        <v>26</v>
      </c>
      <c r="C2857" s="80" t="s">
        <v>27</v>
      </c>
      <c r="D2857" s="80">
        <v>3</v>
      </c>
      <c r="E2857" s="80">
        <v>2</v>
      </c>
      <c r="F2857" s="80">
        <v>1</v>
      </c>
      <c r="G2857" s="80" t="s">
        <v>28</v>
      </c>
      <c r="H2857" s="83" t="s">
        <v>1935</v>
      </c>
      <c r="I2857" s="26" t="s">
        <v>13</v>
      </c>
      <c r="J2857" t="str">
        <f t="shared" si="313"/>
        <v>NP01001Xuất bản A13</v>
      </c>
      <c r="K2857">
        <f t="shared" si="311"/>
        <v>1</v>
      </c>
      <c r="L2857" t="str">
        <f t="shared" si="314"/>
        <v/>
      </c>
      <c r="M2857" t="str">
        <f t="shared" si="315"/>
        <v>NP01001Xuất bản A13</v>
      </c>
      <c r="N2857">
        <f t="shared" si="312"/>
        <v>1</v>
      </c>
      <c r="O2857" t="str">
        <f t="shared" si="317"/>
        <v/>
      </c>
      <c r="P2857" t="str">
        <f t="shared" si="316"/>
        <v/>
      </c>
    </row>
    <row r="2858" spans="1:16" ht="33">
      <c r="A2858" s="80" t="s">
        <v>213</v>
      </c>
      <c r="B2858" s="81" t="s">
        <v>30</v>
      </c>
      <c r="C2858" s="80" t="s">
        <v>508</v>
      </c>
      <c r="D2858" s="80">
        <v>2</v>
      </c>
      <c r="E2858" s="80">
        <v>1.5</v>
      </c>
      <c r="F2858" s="80">
        <v>0.5</v>
      </c>
      <c r="G2858" s="80"/>
      <c r="H2858" s="83" t="s">
        <v>1935</v>
      </c>
      <c r="I2858" s="26" t="s">
        <v>13</v>
      </c>
      <c r="J2858" t="str">
        <f t="shared" si="313"/>
        <v>CT01001Xuất bản A12</v>
      </c>
      <c r="K2858">
        <f t="shared" si="311"/>
        <v>2</v>
      </c>
      <c r="L2858" t="str">
        <f t="shared" si="314"/>
        <v>HK1</v>
      </c>
      <c r="M2858" t="str">
        <f t="shared" si="315"/>
        <v>CT01001Xuất bản A12</v>
      </c>
      <c r="N2858">
        <f t="shared" si="312"/>
        <v>1</v>
      </c>
      <c r="O2858" t="str">
        <f t="shared" si="317"/>
        <v/>
      </c>
      <c r="P2858" t="str">
        <f t="shared" si="316"/>
        <v>HK1</v>
      </c>
    </row>
    <row r="2859" spans="1:16" ht="33">
      <c r="A2859" s="80" t="s">
        <v>215</v>
      </c>
      <c r="B2859" s="81" t="s">
        <v>33</v>
      </c>
      <c r="C2859" s="80" t="s">
        <v>1435</v>
      </c>
      <c r="D2859" s="80">
        <v>2</v>
      </c>
      <c r="E2859" s="80">
        <v>1.5</v>
      </c>
      <c r="F2859" s="80">
        <v>0.5</v>
      </c>
      <c r="G2859" s="80"/>
      <c r="H2859" s="83" t="s">
        <v>1935</v>
      </c>
      <c r="I2859" s="26" t="s">
        <v>13</v>
      </c>
      <c r="J2859" t="str">
        <f t="shared" si="313"/>
        <v>XD01001Xuất bản A12</v>
      </c>
      <c r="K2859">
        <f t="shared" si="311"/>
        <v>1</v>
      </c>
      <c r="L2859" t="str">
        <f t="shared" si="314"/>
        <v/>
      </c>
      <c r="M2859" t="str">
        <f t="shared" si="315"/>
        <v>XD01001Xuất bản A12</v>
      </c>
      <c r="N2859">
        <f t="shared" si="312"/>
        <v>1</v>
      </c>
      <c r="O2859" t="str">
        <f t="shared" si="317"/>
        <v/>
      </c>
      <c r="P2859" t="str">
        <f t="shared" si="316"/>
        <v/>
      </c>
    </row>
    <row r="2860" spans="1:16" ht="33">
      <c r="A2860" s="80" t="s">
        <v>218</v>
      </c>
      <c r="B2860" s="81" t="s">
        <v>36</v>
      </c>
      <c r="C2860" s="80" t="s">
        <v>37</v>
      </c>
      <c r="D2860" s="80">
        <v>2</v>
      </c>
      <c r="E2860" s="80">
        <v>1.5</v>
      </c>
      <c r="F2860" s="80">
        <v>0.5</v>
      </c>
      <c r="G2860" s="80"/>
      <c r="H2860" s="83" t="s">
        <v>1935</v>
      </c>
      <c r="I2860" s="26" t="s">
        <v>13</v>
      </c>
      <c r="J2860" t="str">
        <f t="shared" si="313"/>
        <v>TG01004Xuất bản A12</v>
      </c>
      <c r="K2860">
        <f t="shared" si="311"/>
        <v>1</v>
      </c>
      <c r="L2860" t="str">
        <f t="shared" si="314"/>
        <v/>
      </c>
      <c r="M2860" t="str">
        <f t="shared" si="315"/>
        <v>TG01004Xuất bản A12</v>
      </c>
      <c r="N2860">
        <f t="shared" si="312"/>
        <v>1</v>
      </c>
      <c r="O2860" t="str">
        <f t="shared" si="317"/>
        <v/>
      </c>
      <c r="P2860" t="str">
        <f t="shared" si="316"/>
        <v/>
      </c>
    </row>
    <row r="2861" spans="1:16" ht="33">
      <c r="A2861" s="80" t="s">
        <v>38</v>
      </c>
      <c r="B2861" s="81" t="s">
        <v>71</v>
      </c>
      <c r="C2861" s="80" t="s">
        <v>72</v>
      </c>
      <c r="D2861" s="80">
        <v>2</v>
      </c>
      <c r="E2861" s="80">
        <v>1.5</v>
      </c>
      <c r="F2861" s="80">
        <v>0.5</v>
      </c>
      <c r="G2861" s="80"/>
      <c r="H2861" s="83" t="s">
        <v>1935</v>
      </c>
      <c r="I2861" s="26" t="s">
        <v>73</v>
      </c>
      <c r="J2861" t="str">
        <f t="shared" si="313"/>
        <v>XH01001Xuất bản A12</v>
      </c>
      <c r="K2861">
        <f t="shared" si="311"/>
        <v>1</v>
      </c>
      <c r="L2861" t="str">
        <f t="shared" si="314"/>
        <v/>
      </c>
      <c r="M2861" t="str">
        <f t="shared" si="315"/>
        <v>XH01001Xuất bản A12</v>
      </c>
      <c r="N2861">
        <f t="shared" si="312"/>
        <v>1</v>
      </c>
      <c r="O2861" t="str">
        <f t="shared" si="317"/>
        <v/>
      </c>
      <c r="P2861" t="str">
        <f t="shared" si="316"/>
        <v/>
      </c>
    </row>
    <row r="2862" spans="1:16" ht="33">
      <c r="A2862" s="80" t="s">
        <v>41</v>
      </c>
      <c r="B2862" s="81" t="s">
        <v>305</v>
      </c>
      <c r="C2862" s="80" t="s">
        <v>306</v>
      </c>
      <c r="D2862" s="80">
        <v>2</v>
      </c>
      <c r="E2862" s="80">
        <v>1.5</v>
      </c>
      <c r="F2862" s="80">
        <v>0.5</v>
      </c>
      <c r="G2862" s="80"/>
      <c r="H2862" s="83" t="s">
        <v>1935</v>
      </c>
      <c r="I2862" s="26" t="s">
        <v>73</v>
      </c>
      <c r="J2862" t="str">
        <f t="shared" si="313"/>
        <v>QT02552Xuất bản A12</v>
      </c>
      <c r="K2862">
        <f t="shared" si="311"/>
        <v>1</v>
      </c>
      <c r="L2862" t="str">
        <f t="shared" si="314"/>
        <v/>
      </c>
      <c r="M2862" t="str">
        <f t="shared" si="315"/>
        <v>QT02552Xuất bản A12</v>
      </c>
      <c r="N2862">
        <f t="shared" si="312"/>
        <v>1</v>
      </c>
      <c r="O2862" t="str">
        <f t="shared" si="317"/>
        <v/>
      </c>
      <c r="P2862" t="str">
        <f t="shared" si="316"/>
        <v/>
      </c>
    </row>
    <row r="2863" spans="1:16" ht="33">
      <c r="A2863" s="80" t="s">
        <v>44</v>
      </c>
      <c r="B2863" s="81" t="s">
        <v>216</v>
      </c>
      <c r="C2863" s="80" t="s">
        <v>217</v>
      </c>
      <c r="D2863" s="80">
        <v>2</v>
      </c>
      <c r="E2863" s="80">
        <v>1.5</v>
      </c>
      <c r="F2863" s="80">
        <v>0.5</v>
      </c>
      <c r="G2863" s="80"/>
      <c r="H2863" s="83" t="s">
        <v>1935</v>
      </c>
      <c r="I2863" s="26" t="s">
        <v>73</v>
      </c>
      <c r="J2863" t="str">
        <f t="shared" si="313"/>
        <v>ĐC01001Xuất bản A12</v>
      </c>
      <c r="K2863">
        <f t="shared" si="311"/>
        <v>2</v>
      </c>
      <c r="L2863" t="str">
        <f t="shared" si="314"/>
        <v>HK1</v>
      </c>
      <c r="M2863" t="str">
        <f t="shared" si="315"/>
        <v>ĐC01001Xuất bản A12</v>
      </c>
      <c r="N2863">
        <f t="shared" si="312"/>
        <v>1</v>
      </c>
      <c r="O2863" t="str">
        <f t="shared" si="317"/>
        <v/>
      </c>
      <c r="P2863" t="str">
        <f t="shared" si="316"/>
        <v>HK1</v>
      </c>
    </row>
    <row r="2864" spans="1:16" ht="33">
      <c r="A2864" s="80" t="s">
        <v>47</v>
      </c>
      <c r="B2864" s="81" t="s">
        <v>1553</v>
      </c>
      <c r="C2864" s="80" t="s">
        <v>1554</v>
      </c>
      <c r="D2864" s="80">
        <v>2</v>
      </c>
      <c r="E2864" s="80">
        <v>1.5</v>
      </c>
      <c r="F2864" s="80">
        <v>0.5</v>
      </c>
      <c r="G2864" s="80"/>
      <c r="H2864" s="83" t="s">
        <v>1935</v>
      </c>
      <c r="I2864" s="26" t="s">
        <v>73</v>
      </c>
      <c r="J2864" t="str">
        <f t="shared" si="313"/>
        <v>KT01006Xuất bản A12</v>
      </c>
      <c r="K2864">
        <f t="shared" si="311"/>
        <v>1</v>
      </c>
      <c r="L2864" t="str">
        <f t="shared" si="314"/>
        <v/>
      </c>
      <c r="M2864" t="str">
        <f t="shared" si="315"/>
        <v>KT01006Xuất bản A12</v>
      </c>
      <c r="N2864">
        <f t="shared" si="312"/>
        <v>1</v>
      </c>
      <c r="O2864" t="str">
        <f t="shared" si="317"/>
        <v/>
      </c>
      <c r="P2864" t="str">
        <f t="shared" si="316"/>
        <v/>
      </c>
    </row>
    <row r="2865" spans="1:16" ht="33">
      <c r="A2865" s="80" t="s">
        <v>50</v>
      </c>
      <c r="B2865" s="81" t="s">
        <v>76</v>
      </c>
      <c r="C2865" s="80" t="s">
        <v>299</v>
      </c>
      <c r="D2865" s="80">
        <v>2</v>
      </c>
      <c r="E2865" s="80">
        <v>1.5</v>
      </c>
      <c r="F2865" s="80">
        <v>0.5</v>
      </c>
      <c r="G2865" s="80"/>
      <c r="H2865" s="83" t="s">
        <v>1935</v>
      </c>
      <c r="I2865" s="26" t="s">
        <v>73</v>
      </c>
      <c r="J2865" t="str">
        <f t="shared" si="313"/>
        <v>TT01002Xuất bản A12</v>
      </c>
      <c r="K2865">
        <f t="shared" si="311"/>
        <v>1</v>
      </c>
      <c r="L2865" t="str">
        <f t="shared" si="314"/>
        <v/>
      </c>
      <c r="M2865" t="str">
        <f t="shared" si="315"/>
        <v>TT01002Xuất bản A12</v>
      </c>
      <c r="N2865">
        <f t="shared" si="312"/>
        <v>1</v>
      </c>
      <c r="O2865" t="str">
        <f t="shared" si="317"/>
        <v/>
      </c>
      <c r="P2865" t="str">
        <f t="shared" si="316"/>
        <v/>
      </c>
    </row>
    <row r="2866" spans="1:16" ht="33">
      <c r="A2866" s="80" t="s">
        <v>53</v>
      </c>
      <c r="B2866" s="81" t="s">
        <v>1436</v>
      </c>
      <c r="C2866" s="80" t="s">
        <v>1437</v>
      </c>
      <c r="D2866" s="80">
        <v>2</v>
      </c>
      <c r="E2866" s="80">
        <v>1.5</v>
      </c>
      <c r="F2866" s="80">
        <v>0.5</v>
      </c>
      <c r="G2866" s="80"/>
      <c r="H2866" s="83" t="s">
        <v>1935</v>
      </c>
      <c r="I2866" s="26" t="s">
        <v>73</v>
      </c>
      <c r="J2866" t="str">
        <f t="shared" si="313"/>
        <v>ĐC01006Xuất bản A12</v>
      </c>
      <c r="K2866">
        <f t="shared" si="311"/>
        <v>1</v>
      </c>
      <c r="L2866" t="str">
        <f t="shared" si="314"/>
        <v/>
      </c>
      <c r="M2866" t="str">
        <f t="shared" si="315"/>
        <v>ĐC01006Xuất bản A12</v>
      </c>
      <c r="N2866">
        <f t="shared" si="312"/>
        <v>1</v>
      </c>
      <c r="O2866" t="str">
        <f t="shared" si="317"/>
        <v/>
      </c>
      <c r="P2866" t="str">
        <f t="shared" si="316"/>
        <v/>
      </c>
    </row>
    <row r="2867" spans="1:16" ht="33">
      <c r="A2867" s="80" t="s">
        <v>56</v>
      </c>
      <c r="B2867" s="81" t="s">
        <v>1555</v>
      </c>
      <c r="C2867" s="80" t="s">
        <v>1359</v>
      </c>
      <c r="D2867" s="80">
        <v>2</v>
      </c>
      <c r="E2867" s="80">
        <v>1.5</v>
      </c>
      <c r="F2867" s="80">
        <v>0.5</v>
      </c>
      <c r="G2867" s="80"/>
      <c r="H2867" s="83" t="s">
        <v>1935</v>
      </c>
      <c r="I2867" s="26" t="s">
        <v>73</v>
      </c>
      <c r="J2867" t="str">
        <f t="shared" si="313"/>
        <v>TG01007Xuất bản A12</v>
      </c>
      <c r="K2867">
        <f t="shared" si="311"/>
        <v>1</v>
      </c>
      <c r="L2867" t="str">
        <f t="shared" si="314"/>
        <v/>
      </c>
      <c r="M2867" t="str">
        <f t="shared" si="315"/>
        <v>TG01007Xuất bản A12</v>
      </c>
      <c r="N2867">
        <f t="shared" si="312"/>
        <v>1</v>
      </c>
      <c r="O2867" t="str">
        <f t="shared" si="317"/>
        <v/>
      </c>
      <c r="P2867" t="str">
        <f t="shared" si="316"/>
        <v/>
      </c>
    </row>
    <row r="2868" spans="1:16" ht="33">
      <c r="A2868" s="80" t="s">
        <v>59</v>
      </c>
      <c r="B2868" s="81" t="s">
        <v>80</v>
      </c>
      <c r="C2868" s="80" t="s">
        <v>1438</v>
      </c>
      <c r="D2868" s="80">
        <v>2</v>
      </c>
      <c r="E2868" s="80">
        <v>1.5</v>
      </c>
      <c r="F2868" s="80">
        <v>0.5</v>
      </c>
      <c r="G2868" s="80"/>
      <c r="H2868" s="83" t="s">
        <v>1935</v>
      </c>
      <c r="I2868" s="26" t="s">
        <v>73</v>
      </c>
      <c r="J2868" t="str">
        <f t="shared" si="313"/>
        <v>QT01001Xuất bản A12</v>
      </c>
      <c r="K2868">
        <f t="shared" si="311"/>
        <v>1</v>
      </c>
      <c r="L2868" t="str">
        <f t="shared" si="314"/>
        <v/>
      </c>
      <c r="M2868" t="str">
        <f t="shared" si="315"/>
        <v>QT01001Xuất bản A12</v>
      </c>
      <c r="N2868">
        <f t="shared" si="312"/>
        <v>1</v>
      </c>
      <c r="O2868" t="str">
        <f t="shared" si="317"/>
        <v/>
      </c>
      <c r="P2868" t="str">
        <f t="shared" si="316"/>
        <v/>
      </c>
    </row>
    <row r="2869" spans="1:16" ht="33">
      <c r="A2869" s="80" t="s">
        <v>62</v>
      </c>
      <c r="B2869" s="81" t="s">
        <v>1556</v>
      </c>
      <c r="C2869" s="80" t="s">
        <v>1557</v>
      </c>
      <c r="D2869" s="80">
        <v>2</v>
      </c>
      <c r="E2869" s="80">
        <v>1.5</v>
      </c>
      <c r="F2869" s="80">
        <v>0.5</v>
      </c>
      <c r="G2869" s="80"/>
      <c r="H2869" s="83" t="s">
        <v>1935</v>
      </c>
      <c r="I2869" s="26" t="s">
        <v>73</v>
      </c>
      <c r="J2869" t="str">
        <f t="shared" si="313"/>
        <v>ĐC01004Xuất bản A12</v>
      </c>
      <c r="K2869">
        <f t="shared" si="311"/>
        <v>2</v>
      </c>
      <c r="L2869" t="str">
        <f t="shared" si="314"/>
        <v>HK1</v>
      </c>
      <c r="M2869" t="str">
        <f t="shared" si="315"/>
        <v>ĐC01004Xuất bản A12</v>
      </c>
      <c r="N2869">
        <f t="shared" si="312"/>
        <v>1</v>
      </c>
      <c r="O2869" t="str">
        <f t="shared" si="317"/>
        <v/>
      </c>
      <c r="P2869" t="str">
        <f t="shared" si="316"/>
        <v>HK1</v>
      </c>
    </row>
    <row r="2870" spans="1:16" ht="33">
      <c r="A2870" s="80" t="s">
        <v>65</v>
      </c>
      <c r="B2870" s="81" t="s">
        <v>82</v>
      </c>
      <c r="C2870" s="80" t="s">
        <v>1558</v>
      </c>
      <c r="D2870" s="80">
        <v>2</v>
      </c>
      <c r="E2870" s="80">
        <v>1.5</v>
      </c>
      <c r="F2870" s="80">
        <v>0.5</v>
      </c>
      <c r="G2870" s="80"/>
      <c r="H2870" s="83" t="s">
        <v>1935</v>
      </c>
      <c r="I2870" s="26" t="s">
        <v>73</v>
      </c>
      <c r="J2870" t="str">
        <f t="shared" si="313"/>
        <v>TT01001Xuất bản A12</v>
      </c>
      <c r="K2870">
        <f t="shared" si="311"/>
        <v>1</v>
      </c>
      <c r="L2870" t="str">
        <f t="shared" si="314"/>
        <v/>
      </c>
      <c r="M2870" t="str">
        <f t="shared" si="315"/>
        <v>TT01001Xuất bản A12</v>
      </c>
      <c r="N2870">
        <f t="shared" si="312"/>
        <v>1</v>
      </c>
      <c r="O2870" t="str">
        <f t="shared" si="317"/>
        <v/>
      </c>
      <c r="P2870" t="str">
        <f t="shared" si="316"/>
        <v/>
      </c>
    </row>
    <row r="2871" spans="1:16" ht="33">
      <c r="A2871" s="80" t="s">
        <v>68</v>
      </c>
      <c r="B2871" s="81" t="s">
        <v>39</v>
      </c>
      <c r="C2871" s="80" t="s">
        <v>40</v>
      </c>
      <c r="D2871" s="80">
        <v>3</v>
      </c>
      <c r="E2871" s="80">
        <v>1</v>
      </c>
      <c r="F2871" s="80">
        <v>2</v>
      </c>
      <c r="G2871" s="80"/>
      <c r="H2871" s="83" t="s">
        <v>1935</v>
      </c>
      <c r="I2871" s="26" t="s">
        <v>13</v>
      </c>
      <c r="J2871" t="str">
        <f t="shared" si="313"/>
        <v>ĐC01005Xuất bản A13</v>
      </c>
      <c r="K2871">
        <f t="shared" si="311"/>
        <v>1</v>
      </c>
      <c r="L2871" t="str">
        <f t="shared" si="314"/>
        <v/>
      </c>
      <c r="M2871" t="str">
        <f t="shared" si="315"/>
        <v>ĐC01005Xuất bản A13</v>
      </c>
      <c r="N2871">
        <f t="shared" si="312"/>
        <v>2</v>
      </c>
      <c r="O2871" t="str">
        <f t="shared" si="317"/>
        <v>HK2</v>
      </c>
      <c r="P2871" t="str">
        <f t="shared" si="316"/>
        <v>HK2</v>
      </c>
    </row>
    <row r="2872" spans="1:16" ht="33">
      <c r="A2872" s="80" t="s">
        <v>237</v>
      </c>
      <c r="B2872" s="81" t="s">
        <v>42</v>
      </c>
      <c r="C2872" s="80" t="s">
        <v>43</v>
      </c>
      <c r="D2872" s="80">
        <v>4</v>
      </c>
      <c r="E2872" s="80">
        <v>2</v>
      </c>
      <c r="F2872" s="80">
        <v>2</v>
      </c>
      <c r="G2872" s="80"/>
      <c r="H2872" s="83" t="s">
        <v>1935</v>
      </c>
      <c r="I2872" s="26" t="s">
        <v>13</v>
      </c>
      <c r="J2872" t="str">
        <f t="shared" si="313"/>
        <v>NN01015Xuất bản A14</v>
      </c>
      <c r="K2872">
        <f t="shared" si="311"/>
        <v>2</v>
      </c>
      <c r="L2872" t="str">
        <f t="shared" si="314"/>
        <v>HK1</v>
      </c>
      <c r="M2872" t="str">
        <f t="shared" si="315"/>
        <v>NN01015Xuất bản A14</v>
      </c>
      <c r="N2872">
        <f t="shared" si="312"/>
        <v>1</v>
      </c>
      <c r="O2872" t="str">
        <f t="shared" si="317"/>
        <v/>
      </c>
      <c r="P2872" t="str">
        <f t="shared" si="316"/>
        <v>HK1</v>
      </c>
    </row>
    <row r="2873" spans="1:16" ht="33">
      <c r="A2873" s="80" t="s">
        <v>239</v>
      </c>
      <c r="B2873" s="81" t="s">
        <v>45</v>
      </c>
      <c r="C2873" s="80" t="s">
        <v>46</v>
      </c>
      <c r="D2873" s="80">
        <v>4</v>
      </c>
      <c r="E2873" s="80">
        <v>2</v>
      </c>
      <c r="F2873" s="80">
        <v>2</v>
      </c>
      <c r="G2873" s="80"/>
      <c r="H2873" s="83" t="s">
        <v>1935</v>
      </c>
      <c r="I2873" s="26" t="s">
        <v>13</v>
      </c>
      <c r="J2873" t="str">
        <f t="shared" si="313"/>
        <v>NN01016Xuất bản A14</v>
      </c>
      <c r="K2873">
        <f t="shared" si="311"/>
        <v>1</v>
      </c>
      <c r="L2873" t="str">
        <f t="shared" si="314"/>
        <v/>
      </c>
      <c r="M2873" t="str">
        <f t="shared" si="315"/>
        <v>NN01016Xuất bản A14</v>
      </c>
      <c r="N2873">
        <f t="shared" si="312"/>
        <v>2</v>
      </c>
      <c r="O2873" t="str">
        <f t="shared" si="317"/>
        <v>HK2</v>
      </c>
      <c r="P2873" t="str">
        <f t="shared" si="316"/>
        <v>HK2</v>
      </c>
    </row>
    <row r="2874" spans="1:16" ht="33">
      <c r="A2874" s="80" t="s">
        <v>241</v>
      </c>
      <c r="B2874" s="81" t="s">
        <v>48</v>
      </c>
      <c r="C2874" s="80" t="s">
        <v>49</v>
      </c>
      <c r="D2874" s="80">
        <v>4</v>
      </c>
      <c r="E2874" s="80">
        <v>2</v>
      </c>
      <c r="F2874" s="80">
        <v>2</v>
      </c>
      <c r="G2874" s="80"/>
      <c r="H2874" s="83" t="s">
        <v>1935</v>
      </c>
      <c r="I2874" s="26" t="s">
        <v>13</v>
      </c>
      <c r="J2874" t="str">
        <f t="shared" si="313"/>
        <v>NN01017Xuất bản A14</v>
      </c>
      <c r="K2874">
        <f t="shared" si="311"/>
        <v>1</v>
      </c>
      <c r="L2874" t="str">
        <f t="shared" si="314"/>
        <v/>
      </c>
      <c r="M2874" t="str">
        <f t="shared" si="315"/>
        <v>NN01017Xuất bản A14</v>
      </c>
      <c r="N2874">
        <f t="shared" si="312"/>
        <v>1</v>
      </c>
      <c r="O2874" t="str">
        <f t="shared" si="317"/>
        <v/>
      </c>
      <c r="P2874" t="str">
        <f t="shared" si="316"/>
        <v/>
      </c>
    </row>
    <row r="2875" spans="1:16" ht="33">
      <c r="A2875" s="80" t="s">
        <v>120</v>
      </c>
      <c r="B2875" s="81" t="s">
        <v>51</v>
      </c>
      <c r="C2875" s="80" t="s">
        <v>52</v>
      </c>
      <c r="D2875" s="80">
        <v>4</v>
      </c>
      <c r="E2875" s="80">
        <v>2</v>
      </c>
      <c r="F2875" s="80">
        <v>2</v>
      </c>
      <c r="G2875" s="80"/>
      <c r="H2875" s="83" t="s">
        <v>1935</v>
      </c>
      <c r="I2875" s="26" t="s">
        <v>13</v>
      </c>
      <c r="J2875" t="str">
        <f t="shared" si="313"/>
        <v>NN01019Xuất bản A14</v>
      </c>
      <c r="K2875">
        <f t="shared" si="311"/>
        <v>1</v>
      </c>
      <c r="L2875" t="str">
        <f t="shared" si="314"/>
        <v/>
      </c>
      <c r="M2875" t="str">
        <f t="shared" si="315"/>
        <v>NN01019Xuất bản A14</v>
      </c>
      <c r="N2875">
        <f t="shared" si="312"/>
        <v>1</v>
      </c>
      <c r="O2875" t="str">
        <f t="shared" si="317"/>
        <v/>
      </c>
      <c r="P2875" t="str">
        <f t="shared" si="316"/>
        <v/>
      </c>
    </row>
    <row r="2876" spans="1:16" ht="33">
      <c r="A2876" s="80" t="s">
        <v>123</v>
      </c>
      <c r="B2876" s="81" t="s">
        <v>54</v>
      </c>
      <c r="C2876" s="80" t="s">
        <v>55</v>
      </c>
      <c r="D2876" s="80">
        <v>4</v>
      </c>
      <c r="E2876" s="80">
        <v>2</v>
      </c>
      <c r="F2876" s="80">
        <v>2</v>
      </c>
      <c r="G2876" s="80"/>
      <c r="H2876" s="83" t="s">
        <v>1935</v>
      </c>
      <c r="I2876" s="26" t="s">
        <v>13</v>
      </c>
      <c r="J2876" t="str">
        <f t="shared" si="313"/>
        <v>NN01020Xuất bản A14</v>
      </c>
      <c r="K2876">
        <f t="shared" si="311"/>
        <v>1</v>
      </c>
      <c r="L2876" t="str">
        <f t="shared" si="314"/>
        <v/>
      </c>
      <c r="M2876" t="str">
        <f t="shared" si="315"/>
        <v>NN01020Xuất bản A14</v>
      </c>
      <c r="N2876">
        <f t="shared" si="312"/>
        <v>2</v>
      </c>
      <c r="O2876" t="str">
        <f t="shared" si="317"/>
        <v>HK2</v>
      </c>
      <c r="P2876" t="str">
        <f t="shared" si="316"/>
        <v>HK2</v>
      </c>
    </row>
    <row r="2877" spans="1:16" ht="33">
      <c r="A2877" s="80" t="s">
        <v>126</v>
      </c>
      <c r="B2877" s="81" t="s">
        <v>57</v>
      </c>
      <c r="C2877" s="80" t="s">
        <v>58</v>
      </c>
      <c r="D2877" s="80">
        <v>4</v>
      </c>
      <c r="E2877" s="80">
        <v>2</v>
      </c>
      <c r="F2877" s="80">
        <v>2</v>
      </c>
      <c r="G2877" s="80"/>
      <c r="H2877" s="83" t="s">
        <v>1935</v>
      </c>
      <c r="I2877" s="26" t="s">
        <v>13</v>
      </c>
      <c r="J2877" t="str">
        <f t="shared" si="313"/>
        <v>NN01021Xuất bản A14</v>
      </c>
      <c r="K2877">
        <f t="shared" si="311"/>
        <v>1</v>
      </c>
      <c r="L2877" t="str">
        <f t="shared" si="314"/>
        <v/>
      </c>
      <c r="M2877" t="str">
        <f t="shared" si="315"/>
        <v>NN01021Xuất bản A14</v>
      </c>
      <c r="N2877">
        <f t="shared" si="312"/>
        <v>1</v>
      </c>
      <c r="O2877" t="str">
        <f t="shared" si="317"/>
        <v/>
      </c>
      <c r="P2877" t="str">
        <f t="shared" si="316"/>
        <v/>
      </c>
    </row>
    <row r="2878" spans="1:16" ht="33">
      <c r="A2878" s="80" t="s">
        <v>254</v>
      </c>
      <c r="B2878" s="81" t="s">
        <v>221</v>
      </c>
      <c r="C2878" s="80" t="s">
        <v>222</v>
      </c>
      <c r="D2878" s="80">
        <v>3</v>
      </c>
      <c r="E2878" s="80">
        <v>1.5</v>
      </c>
      <c r="F2878" s="80">
        <v>1.5</v>
      </c>
      <c r="G2878" s="80"/>
      <c r="H2878" s="83" t="s">
        <v>1935</v>
      </c>
      <c r="I2878" s="26" t="s">
        <v>13</v>
      </c>
      <c r="J2878" t="str">
        <f t="shared" si="313"/>
        <v>BC02801Xuất bản A13</v>
      </c>
      <c r="K2878">
        <f t="shared" si="311"/>
        <v>1</v>
      </c>
      <c r="L2878" t="str">
        <f t="shared" si="314"/>
        <v/>
      </c>
      <c r="M2878" t="str">
        <f t="shared" si="315"/>
        <v>BC02801Xuất bản A13</v>
      </c>
      <c r="N2878">
        <f t="shared" si="312"/>
        <v>2</v>
      </c>
      <c r="O2878" t="str">
        <f t="shared" si="317"/>
        <v>HK2</v>
      </c>
      <c r="P2878" t="str">
        <f t="shared" si="316"/>
        <v>HK2</v>
      </c>
    </row>
    <row r="2879" spans="1:16" ht="33">
      <c r="A2879" s="80" t="s">
        <v>257</v>
      </c>
      <c r="B2879" s="81" t="s">
        <v>223</v>
      </c>
      <c r="C2879" s="80" t="s">
        <v>224</v>
      </c>
      <c r="D2879" s="80">
        <v>3</v>
      </c>
      <c r="E2879" s="80">
        <v>1.5</v>
      </c>
      <c r="F2879" s="80">
        <v>1.5</v>
      </c>
      <c r="G2879" s="80"/>
      <c r="H2879" s="83" t="s">
        <v>1935</v>
      </c>
      <c r="I2879" s="26" t="s">
        <v>13</v>
      </c>
      <c r="J2879" t="str">
        <f t="shared" si="313"/>
        <v>PT02306Xuất bản A13</v>
      </c>
      <c r="K2879">
        <f t="shared" si="311"/>
        <v>1</v>
      </c>
      <c r="L2879" t="str">
        <f t="shared" si="314"/>
        <v/>
      </c>
      <c r="M2879" t="str">
        <f t="shared" si="315"/>
        <v>PT02306Xuất bản A13</v>
      </c>
      <c r="N2879">
        <f t="shared" si="312"/>
        <v>1</v>
      </c>
      <c r="O2879" t="str">
        <f t="shared" si="317"/>
        <v/>
      </c>
      <c r="P2879" t="str">
        <f t="shared" si="316"/>
        <v/>
      </c>
    </row>
    <row r="2880" spans="1:16" ht="33">
      <c r="A2880" s="80" t="s">
        <v>260</v>
      </c>
      <c r="B2880" s="81" t="s">
        <v>1561</v>
      </c>
      <c r="C2880" s="80" t="s">
        <v>1562</v>
      </c>
      <c r="D2880" s="80">
        <v>3</v>
      </c>
      <c r="E2880" s="80">
        <v>1.5</v>
      </c>
      <c r="F2880" s="80">
        <v>1.5</v>
      </c>
      <c r="G2880" s="80"/>
      <c r="H2880" s="83" t="s">
        <v>1935</v>
      </c>
      <c r="I2880" s="26" t="s">
        <v>13</v>
      </c>
      <c r="J2880" t="str">
        <f t="shared" si="313"/>
        <v>BC02115Xuất bản A13</v>
      </c>
      <c r="K2880">
        <f t="shared" si="311"/>
        <v>1</v>
      </c>
      <c r="L2880" t="str">
        <f t="shared" si="314"/>
        <v/>
      </c>
      <c r="M2880" t="str">
        <f t="shared" si="315"/>
        <v>BC02115Xuất bản A13</v>
      </c>
      <c r="N2880">
        <f t="shared" si="312"/>
        <v>1</v>
      </c>
      <c r="O2880" t="str">
        <f t="shared" si="317"/>
        <v/>
      </c>
      <c r="P2880" t="str">
        <f t="shared" si="316"/>
        <v/>
      </c>
    </row>
    <row r="2881" spans="1:16" ht="33">
      <c r="A2881" s="80" t="s">
        <v>261</v>
      </c>
      <c r="B2881" s="81" t="s">
        <v>1563</v>
      </c>
      <c r="C2881" s="80" t="s">
        <v>1564</v>
      </c>
      <c r="D2881" s="80">
        <v>3</v>
      </c>
      <c r="E2881" s="80">
        <v>1.5</v>
      </c>
      <c r="F2881" s="80">
        <v>1.5</v>
      </c>
      <c r="G2881" s="80"/>
      <c r="H2881" s="83" t="s">
        <v>1935</v>
      </c>
      <c r="I2881" s="26" t="s">
        <v>13</v>
      </c>
      <c r="J2881" t="str">
        <f t="shared" si="313"/>
        <v>QQ02101Xuất bản A13</v>
      </c>
      <c r="K2881">
        <f t="shared" si="311"/>
        <v>1</v>
      </c>
      <c r="L2881" t="str">
        <f t="shared" si="314"/>
        <v/>
      </c>
      <c r="M2881" t="str">
        <f t="shared" si="315"/>
        <v>QQ02101Xuất bản A13</v>
      </c>
      <c r="N2881">
        <f t="shared" si="312"/>
        <v>1</v>
      </c>
      <c r="O2881" t="str">
        <f t="shared" si="317"/>
        <v/>
      </c>
      <c r="P2881" t="str">
        <f t="shared" si="316"/>
        <v/>
      </c>
    </row>
    <row r="2882" spans="1:16" ht="16.5">
      <c r="A2882" s="80" t="s">
        <v>1221</v>
      </c>
      <c r="B2882" s="81" t="s">
        <v>1936</v>
      </c>
      <c r="C2882" s="80" t="s">
        <v>1937</v>
      </c>
      <c r="D2882" s="80">
        <v>3</v>
      </c>
      <c r="E2882" s="80">
        <v>1.5</v>
      </c>
      <c r="F2882" s="80">
        <v>1.5</v>
      </c>
      <c r="G2882" s="26"/>
      <c r="H2882" s="83" t="s">
        <v>1935</v>
      </c>
      <c r="I2882" s="26" t="s">
        <v>73</v>
      </c>
      <c r="J2882" t="str">
        <f t="shared" si="313"/>
        <v>XB02802Xuất bản A13</v>
      </c>
      <c r="K2882">
        <f t="shared" ref="K2882:K2945" si="318">COUNTIF($J$2:$J$3265,J2882)</f>
        <v>2</v>
      </c>
      <c r="L2882" t="str">
        <f t="shared" si="314"/>
        <v>HK1</v>
      </c>
      <c r="M2882" t="str">
        <f t="shared" si="315"/>
        <v>XB02802Xuất bản A13</v>
      </c>
      <c r="N2882">
        <f t="shared" ref="N2882:N2945" si="319">COUNTIF(M2882:M6167,M2882)</f>
        <v>1</v>
      </c>
      <c r="O2882" t="str">
        <f t="shared" si="317"/>
        <v/>
      </c>
      <c r="P2882" t="str">
        <f t="shared" si="316"/>
        <v>HK1</v>
      </c>
    </row>
    <row r="2883" spans="1:16" ht="16.5">
      <c r="A2883" s="80" t="s">
        <v>1938</v>
      </c>
      <c r="B2883" s="81" t="s">
        <v>1939</v>
      </c>
      <c r="C2883" s="80" t="s">
        <v>1940</v>
      </c>
      <c r="D2883" s="80">
        <v>3</v>
      </c>
      <c r="E2883" s="80">
        <v>1.5</v>
      </c>
      <c r="F2883" s="80">
        <v>1.5</v>
      </c>
      <c r="G2883" s="26"/>
      <c r="H2883" s="83" t="s">
        <v>1935</v>
      </c>
      <c r="I2883" s="26" t="s">
        <v>73</v>
      </c>
      <c r="J2883" t="str">
        <f t="shared" ref="J2883:J2946" si="320">CONCATENATE(B2883,H2883,D2883)</f>
        <v>XB02801Xuất bản A13</v>
      </c>
      <c r="K2883">
        <f t="shared" si="318"/>
        <v>1</v>
      </c>
      <c r="L2883" t="str">
        <f t="shared" ref="L2883:L2946" si="321">IF(K2883=2,"HK1","")</f>
        <v/>
      </c>
      <c r="M2883" t="str">
        <f t="shared" ref="M2883:M2946" si="322">CONCATENATE(B2883,H2883,D2883)</f>
        <v>XB02801Xuất bản A13</v>
      </c>
      <c r="N2883">
        <f t="shared" si="319"/>
        <v>2</v>
      </c>
      <c r="O2883" t="str">
        <f t="shared" si="317"/>
        <v>HK2</v>
      </c>
      <c r="P2883" t="str">
        <f t="shared" si="316"/>
        <v>HK2</v>
      </c>
    </row>
    <row r="2884" spans="1:16" ht="16.5">
      <c r="A2884" s="80" t="s">
        <v>1941</v>
      </c>
      <c r="B2884" s="81" t="s">
        <v>1942</v>
      </c>
      <c r="C2884" s="80" t="s">
        <v>1943</v>
      </c>
      <c r="D2884" s="80">
        <v>3</v>
      </c>
      <c r="E2884" s="80">
        <v>1.5</v>
      </c>
      <c r="F2884" s="80">
        <v>1.5</v>
      </c>
      <c r="G2884" s="26"/>
      <c r="H2884" s="83" t="s">
        <v>1935</v>
      </c>
      <c r="I2884" s="26" t="s">
        <v>73</v>
      </c>
      <c r="J2884" t="str">
        <f t="shared" si="320"/>
        <v>XB02804Xuất bản A13</v>
      </c>
      <c r="K2884">
        <f t="shared" si="318"/>
        <v>1</v>
      </c>
      <c r="L2884" t="str">
        <f t="shared" si="321"/>
        <v/>
      </c>
      <c r="M2884" t="str">
        <f t="shared" si="322"/>
        <v>XB02804Xuất bản A13</v>
      </c>
      <c r="N2884">
        <f t="shared" si="319"/>
        <v>1</v>
      </c>
      <c r="O2884" t="str">
        <f t="shared" si="317"/>
        <v/>
      </c>
      <c r="P2884" t="str">
        <f t="shared" si="316"/>
        <v/>
      </c>
    </row>
    <row r="2885" spans="1:16" ht="16.5">
      <c r="A2885" s="80" t="s">
        <v>1944</v>
      </c>
      <c r="B2885" s="81" t="s">
        <v>1860</v>
      </c>
      <c r="C2885" s="80" t="s">
        <v>1945</v>
      </c>
      <c r="D2885" s="80">
        <v>3</v>
      </c>
      <c r="E2885" s="80">
        <v>2</v>
      </c>
      <c r="F2885" s="80">
        <v>1</v>
      </c>
      <c r="G2885" s="26"/>
      <c r="H2885" s="83" t="s">
        <v>1935</v>
      </c>
      <c r="I2885" s="26" t="s">
        <v>73</v>
      </c>
      <c r="J2885" t="str">
        <f t="shared" si="320"/>
        <v>QQ02504Xuất bản A13</v>
      </c>
      <c r="K2885">
        <f t="shared" si="318"/>
        <v>1</v>
      </c>
      <c r="L2885" t="str">
        <f t="shared" si="321"/>
        <v/>
      </c>
      <c r="M2885" t="str">
        <f t="shared" si="322"/>
        <v>QQ02504Xuất bản A13</v>
      </c>
      <c r="N2885">
        <f t="shared" si="319"/>
        <v>1</v>
      </c>
      <c r="O2885" t="str">
        <f t="shared" si="317"/>
        <v/>
      </c>
      <c r="P2885" t="str">
        <f t="shared" si="316"/>
        <v/>
      </c>
    </row>
    <row r="2886" spans="1:16" ht="16.5">
      <c r="A2886" s="80" t="s">
        <v>1946</v>
      </c>
      <c r="B2886" s="81" t="s">
        <v>1947</v>
      </c>
      <c r="C2886" s="80" t="s">
        <v>1948</v>
      </c>
      <c r="D2886" s="80">
        <v>3</v>
      </c>
      <c r="E2886" s="80">
        <v>1.5</v>
      </c>
      <c r="F2886" s="80">
        <v>1.5</v>
      </c>
      <c r="G2886" s="26"/>
      <c r="H2886" s="83" t="s">
        <v>1935</v>
      </c>
      <c r="I2886" s="26" t="s">
        <v>73</v>
      </c>
      <c r="J2886" t="str">
        <f t="shared" si="320"/>
        <v>XB02805Xuất bản A13</v>
      </c>
      <c r="K2886">
        <f t="shared" si="318"/>
        <v>1</v>
      </c>
      <c r="L2886" t="str">
        <f t="shared" si="321"/>
        <v/>
      </c>
      <c r="M2886" t="str">
        <f t="shared" si="322"/>
        <v>XB02805Xuất bản A13</v>
      </c>
      <c r="N2886">
        <f t="shared" si="319"/>
        <v>1</v>
      </c>
      <c r="O2886" t="str">
        <f t="shared" si="317"/>
        <v/>
      </c>
      <c r="P2886" t="str">
        <f t="shared" si="316"/>
        <v/>
      </c>
    </row>
    <row r="2887" spans="1:16" ht="16.5">
      <c r="A2887" s="80" t="s">
        <v>1949</v>
      </c>
      <c r="B2887" s="81" t="s">
        <v>1950</v>
      </c>
      <c r="C2887" s="80" t="s">
        <v>1951</v>
      </c>
      <c r="D2887" s="80">
        <v>3</v>
      </c>
      <c r="E2887" s="80">
        <v>1.5</v>
      </c>
      <c r="F2887" s="80">
        <v>1.5</v>
      </c>
      <c r="G2887" s="26"/>
      <c r="H2887" s="83" t="s">
        <v>1935</v>
      </c>
      <c r="I2887" s="26" t="s">
        <v>13</v>
      </c>
      <c r="J2887" t="str">
        <f t="shared" si="320"/>
        <v>XB02701Xuất bản A13</v>
      </c>
      <c r="K2887">
        <f t="shared" si="318"/>
        <v>1</v>
      </c>
      <c r="L2887" t="str">
        <f t="shared" si="321"/>
        <v/>
      </c>
      <c r="M2887" t="str">
        <f t="shared" si="322"/>
        <v>XB02701Xuất bản A13</v>
      </c>
      <c r="N2887">
        <f t="shared" si="319"/>
        <v>1</v>
      </c>
      <c r="O2887" t="str">
        <f t="shared" si="317"/>
        <v/>
      </c>
      <c r="P2887" t="str">
        <f t="shared" si="316"/>
        <v/>
      </c>
    </row>
    <row r="2888" spans="1:16" ht="16.5">
      <c r="A2888" s="80" t="s">
        <v>1952</v>
      </c>
      <c r="B2888" s="81" t="s">
        <v>1953</v>
      </c>
      <c r="C2888" s="80" t="s">
        <v>1954</v>
      </c>
      <c r="D2888" s="80">
        <v>3</v>
      </c>
      <c r="E2888" s="80">
        <v>1.5</v>
      </c>
      <c r="F2888" s="80">
        <v>1.5</v>
      </c>
      <c r="G2888" s="26"/>
      <c r="H2888" s="83" t="s">
        <v>1935</v>
      </c>
      <c r="I2888" s="26" t="s">
        <v>13</v>
      </c>
      <c r="J2888" t="str">
        <f t="shared" si="320"/>
        <v>XB02806Xuất bản A13</v>
      </c>
      <c r="K2888">
        <f t="shared" si="318"/>
        <v>1</v>
      </c>
      <c r="L2888" t="str">
        <f t="shared" si="321"/>
        <v/>
      </c>
      <c r="M2888" t="str">
        <f t="shared" si="322"/>
        <v>XB02806Xuất bản A13</v>
      </c>
      <c r="N2888">
        <f t="shared" si="319"/>
        <v>1</v>
      </c>
      <c r="O2888" t="str">
        <f t="shared" si="317"/>
        <v/>
      </c>
      <c r="P2888" t="str">
        <f t="shared" si="316"/>
        <v/>
      </c>
    </row>
    <row r="2889" spans="1:16" ht="16.5">
      <c r="A2889" s="80" t="s">
        <v>1955</v>
      </c>
      <c r="B2889" s="81" t="s">
        <v>1956</v>
      </c>
      <c r="C2889" s="80" t="s">
        <v>1957</v>
      </c>
      <c r="D2889" s="80">
        <v>4</v>
      </c>
      <c r="E2889" s="80">
        <v>2</v>
      </c>
      <c r="F2889" s="80">
        <v>2</v>
      </c>
      <c r="G2889" s="26"/>
      <c r="H2889" s="83" t="s">
        <v>1935</v>
      </c>
      <c r="I2889" s="26" t="s">
        <v>13</v>
      </c>
      <c r="J2889" t="str">
        <f t="shared" si="320"/>
        <v>XB02807Xuất bản A14</v>
      </c>
      <c r="K2889">
        <f t="shared" si="318"/>
        <v>1</v>
      </c>
      <c r="L2889" t="str">
        <f t="shared" si="321"/>
        <v/>
      </c>
      <c r="M2889" t="str">
        <f t="shared" si="322"/>
        <v>XB02807Xuất bản A14</v>
      </c>
      <c r="N2889">
        <f t="shared" si="319"/>
        <v>1</v>
      </c>
      <c r="O2889" t="str">
        <f t="shared" si="317"/>
        <v/>
      </c>
      <c r="P2889" t="str">
        <f t="shared" si="316"/>
        <v/>
      </c>
    </row>
    <row r="2890" spans="1:16" ht="16.5">
      <c r="A2890" s="80" t="s">
        <v>1958</v>
      </c>
      <c r="B2890" s="81" t="s">
        <v>1959</v>
      </c>
      <c r="C2890" s="80" t="s">
        <v>1960</v>
      </c>
      <c r="D2890" s="80">
        <v>4</v>
      </c>
      <c r="E2890" s="80">
        <v>2</v>
      </c>
      <c r="F2890" s="80">
        <v>2</v>
      </c>
      <c r="G2890" s="26"/>
      <c r="H2890" s="83" t="s">
        <v>1935</v>
      </c>
      <c r="I2890" s="26" t="s">
        <v>13</v>
      </c>
      <c r="J2890" t="str">
        <f t="shared" si="320"/>
        <v>XB02808Xuất bản A14</v>
      </c>
      <c r="K2890">
        <f t="shared" si="318"/>
        <v>1</v>
      </c>
      <c r="L2890" t="str">
        <f t="shared" si="321"/>
        <v/>
      </c>
      <c r="M2890" t="str">
        <f t="shared" si="322"/>
        <v>XB02808Xuất bản A14</v>
      </c>
      <c r="N2890">
        <f t="shared" si="319"/>
        <v>1</v>
      </c>
      <c r="O2890" t="str">
        <f t="shared" si="317"/>
        <v/>
      </c>
      <c r="P2890" t="str">
        <f t="shared" ref="P2890:P2953" si="323">IF(AND(L2890="HK1",O2890=""),"HK1",IF(AND(L2890="",O2890=""),"",IF(AND(L2890="",O2890="HK2"),"HK2")))</f>
        <v/>
      </c>
    </row>
    <row r="2891" spans="1:16" ht="33">
      <c r="A2891" s="80" t="s">
        <v>38</v>
      </c>
      <c r="B2891" s="81" t="s">
        <v>1961</v>
      </c>
      <c r="C2891" s="80" t="s">
        <v>1962</v>
      </c>
      <c r="D2891" s="80">
        <v>3</v>
      </c>
      <c r="E2891" s="80">
        <v>1.5</v>
      </c>
      <c r="F2891" s="80">
        <v>1.5</v>
      </c>
      <c r="G2891" s="26"/>
      <c r="H2891" s="83" t="s">
        <v>1935</v>
      </c>
      <c r="I2891" s="26" t="s">
        <v>13</v>
      </c>
      <c r="J2891" t="str">
        <f t="shared" si="320"/>
        <v>XB02809Xuất bản A13</v>
      </c>
      <c r="K2891">
        <f t="shared" si="318"/>
        <v>1</v>
      </c>
      <c r="L2891" t="str">
        <f t="shared" si="321"/>
        <v/>
      </c>
      <c r="M2891" t="str">
        <f t="shared" si="322"/>
        <v>XB02809Xuất bản A13</v>
      </c>
      <c r="N2891">
        <f t="shared" si="319"/>
        <v>1</v>
      </c>
      <c r="O2891" t="str">
        <f t="shared" si="317"/>
        <v/>
      </c>
      <c r="P2891" t="str">
        <f t="shared" si="323"/>
        <v/>
      </c>
    </row>
    <row r="2892" spans="1:16" ht="33">
      <c r="A2892" s="80" t="s">
        <v>279</v>
      </c>
      <c r="B2892" s="81" t="s">
        <v>1963</v>
      </c>
      <c r="C2892" s="80" t="s">
        <v>1964</v>
      </c>
      <c r="D2892" s="80">
        <v>3</v>
      </c>
      <c r="E2892" s="80">
        <v>1.5</v>
      </c>
      <c r="F2892" s="80">
        <v>1.5</v>
      </c>
      <c r="G2892" s="26"/>
      <c r="H2892" s="83" t="s">
        <v>1935</v>
      </c>
      <c r="I2892" s="26" t="s">
        <v>73</v>
      </c>
      <c r="J2892" t="str">
        <f t="shared" si="320"/>
        <v>XB02829Xuất bản A13</v>
      </c>
      <c r="K2892">
        <f t="shared" si="318"/>
        <v>1</v>
      </c>
      <c r="L2892" t="str">
        <f t="shared" si="321"/>
        <v/>
      </c>
      <c r="M2892" t="str">
        <f t="shared" si="322"/>
        <v>XB02829Xuất bản A13</v>
      </c>
      <c r="N2892">
        <f t="shared" si="319"/>
        <v>1</v>
      </c>
      <c r="O2892" t="str">
        <f t="shared" si="317"/>
        <v/>
      </c>
      <c r="P2892" t="str">
        <f t="shared" si="323"/>
        <v/>
      </c>
    </row>
    <row r="2893" spans="1:16" ht="33">
      <c r="A2893" s="80" t="s">
        <v>44</v>
      </c>
      <c r="B2893" s="81" t="s">
        <v>1965</v>
      </c>
      <c r="C2893" s="80" t="s">
        <v>125</v>
      </c>
      <c r="D2893" s="80">
        <v>2</v>
      </c>
      <c r="E2893" s="80">
        <v>0.5</v>
      </c>
      <c r="F2893" s="80">
        <v>1.5</v>
      </c>
      <c r="G2893" s="26"/>
      <c r="H2893" s="83" t="s">
        <v>1935</v>
      </c>
      <c r="I2893" s="26" t="s">
        <v>13</v>
      </c>
      <c r="J2893" t="str">
        <f t="shared" si="320"/>
        <v>XB02811Xuất bản A12</v>
      </c>
      <c r="K2893">
        <f t="shared" si="318"/>
        <v>1</v>
      </c>
      <c r="L2893" t="str">
        <f t="shared" si="321"/>
        <v/>
      </c>
      <c r="M2893" t="str">
        <f t="shared" si="322"/>
        <v>XB02811Xuất bản A12</v>
      </c>
      <c r="N2893">
        <f t="shared" si="319"/>
        <v>1</v>
      </c>
      <c r="O2893" t="str">
        <f t="shared" si="317"/>
        <v/>
      </c>
      <c r="P2893" t="str">
        <f t="shared" si="323"/>
        <v/>
      </c>
    </row>
    <row r="2894" spans="1:16" ht="33">
      <c r="A2894" s="80" t="s">
        <v>47</v>
      </c>
      <c r="B2894" s="81" t="s">
        <v>1966</v>
      </c>
      <c r="C2894" s="80" t="s">
        <v>1967</v>
      </c>
      <c r="D2894" s="80">
        <v>3</v>
      </c>
      <c r="E2894" s="80">
        <v>0.5</v>
      </c>
      <c r="F2894" s="80">
        <v>2.5</v>
      </c>
      <c r="G2894" s="26"/>
      <c r="H2894" s="83" t="s">
        <v>1935</v>
      </c>
      <c r="I2894" s="26" t="s">
        <v>13</v>
      </c>
      <c r="J2894" t="str">
        <f t="shared" si="320"/>
        <v>XB03732Xuất bản A13</v>
      </c>
      <c r="K2894">
        <f t="shared" si="318"/>
        <v>1</v>
      </c>
      <c r="L2894" t="str">
        <f t="shared" si="321"/>
        <v/>
      </c>
      <c r="M2894" t="str">
        <f t="shared" si="322"/>
        <v>XB03732Xuất bản A13</v>
      </c>
      <c r="N2894">
        <f t="shared" si="319"/>
        <v>1</v>
      </c>
      <c r="O2894" t="str">
        <f t="shared" si="317"/>
        <v/>
      </c>
      <c r="P2894" t="str">
        <f t="shared" si="323"/>
        <v/>
      </c>
    </row>
    <row r="2895" spans="1:16" ht="33">
      <c r="A2895" s="80" t="s">
        <v>50</v>
      </c>
      <c r="B2895" s="81" t="s">
        <v>1968</v>
      </c>
      <c r="C2895" s="80" t="s">
        <v>1969</v>
      </c>
      <c r="D2895" s="80">
        <v>3</v>
      </c>
      <c r="E2895" s="80">
        <v>1.5</v>
      </c>
      <c r="F2895" s="80">
        <v>1.5</v>
      </c>
      <c r="G2895" s="26"/>
      <c r="H2895" s="83" t="s">
        <v>1935</v>
      </c>
      <c r="I2895" s="26" t="s">
        <v>73</v>
      </c>
      <c r="J2895" t="str">
        <f t="shared" si="320"/>
        <v>XB02803Xuất bản A13</v>
      </c>
      <c r="K2895">
        <f t="shared" si="318"/>
        <v>1</v>
      </c>
      <c r="L2895" t="str">
        <f t="shared" si="321"/>
        <v/>
      </c>
      <c r="M2895" t="str">
        <f t="shared" si="322"/>
        <v>XB02803Xuất bản A13</v>
      </c>
      <c r="N2895">
        <f t="shared" si="319"/>
        <v>1</v>
      </c>
      <c r="O2895" t="str">
        <f t="shared" si="317"/>
        <v/>
      </c>
      <c r="P2895" t="str">
        <f t="shared" si="323"/>
        <v/>
      </c>
    </row>
    <row r="2896" spans="1:16" ht="33">
      <c r="A2896" s="80" t="s">
        <v>53</v>
      </c>
      <c r="B2896" s="81" t="s">
        <v>1970</v>
      </c>
      <c r="C2896" s="80" t="s">
        <v>1971</v>
      </c>
      <c r="D2896" s="80">
        <v>3</v>
      </c>
      <c r="E2896" s="80">
        <v>1.5</v>
      </c>
      <c r="F2896" s="80">
        <v>1.5</v>
      </c>
      <c r="G2896" s="26"/>
      <c r="H2896" s="83" t="s">
        <v>1935</v>
      </c>
      <c r="I2896" s="26" t="s">
        <v>73</v>
      </c>
      <c r="J2896" t="str">
        <f t="shared" si="320"/>
        <v>XB02815Xuất bản A13</v>
      </c>
      <c r="K2896">
        <f t="shared" si="318"/>
        <v>1</v>
      </c>
      <c r="L2896" t="str">
        <f t="shared" si="321"/>
        <v/>
      </c>
      <c r="M2896" t="str">
        <f t="shared" si="322"/>
        <v>XB02815Xuất bản A13</v>
      </c>
      <c r="N2896">
        <f t="shared" si="319"/>
        <v>1</v>
      </c>
      <c r="O2896" t="str">
        <f t="shared" ref="O2896:O2959" si="324">IF(OR(N2896=2,N2896=3),"HK2","")</f>
        <v/>
      </c>
      <c r="P2896" t="str">
        <f t="shared" si="323"/>
        <v/>
      </c>
    </row>
    <row r="2897" spans="1:16" ht="33">
      <c r="A2897" s="80" t="s">
        <v>56</v>
      </c>
      <c r="B2897" s="81" t="s">
        <v>1972</v>
      </c>
      <c r="C2897" s="80" t="s">
        <v>1973</v>
      </c>
      <c r="D2897" s="80">
        <v>3</v>
      </c>
      <c r="E2897" s="80">
        <v>1.5</v>
      </c>
      <c r="F2897" s="80">
        <v>1.5</v>
      </c>
      <c r="G2897" s="26"/>
      <c r="H2897" s="83" t="s">
        <v>1935</v>
      </c>
      <c r="I2897" s="26" t="s">
        <v>73</v>
      </c>
      <c r="J2897" t="str">
        <f t="shared" si="320"/>
        <v>XB02817Xuất bản A13</v>
      </c>
      <c r="K2897">
        <f t="shared" si="318"/>
        <v>1</v>
      </c>
      <c r="L2897" t="str">
        <f t="shared" si="321"/>
        <v/>
      </c>
      <c r="M2897" t="str">
        <f t="shared" si="322"/>
        <v>XB02817Xuất bản A13</v>
      </c>
      <c r="N2897">
        <f t="shared" si="319"/>
        <v>1</v>
      </c>
      <c r="O2897" t="str">
        <f t="shared" si="324"/>
        <v/>
      </c>
      <c r="P2897" t="str">
        <f t="shared" si="323"/>
        <v/>
      </c>
    </row>
    <row r="2898" spans="1:16" ht="33">
      <c r="A2898" s="80" t="s">
        <v>59</v>
      </c>
      <c r="B2898" s="81" t="s">
        <v>1974</v>
      </c>
      <c r="C2898" s="80" t="s">
        <v>1975</v>
      </c>
      <c r="D2898" s="80">
        <v>3</v>
      </c>
      <c r="E2898" s="80">
        <v>1.5</v>
      </c>
      <c r="F2898" s="80">
        <v>1.5</v>
      </c>
      <c r="G2898" s="26"/>
      <c r="H2898" s="83" t="s">
        <v>1935</v>
      </c>
      <c r="I2898" s="26" t="s">
        <v>13</v>
      </c>
      <c r="J2898" t="str">
        <f t="shared" si="320"/>
        <v>XB02812Xuất bản A13</v>
      </c>
      <c r="K2898">
        <f t="shared" si="318"/>
        <v>1</v>
      </c>
      <c r="L2898" t="str">
        <f t="shared" si="321"/>
        <v/>
      </c>
      <c r="M2898" t="str">
        <f t="shared" si="322"/>
        <v>XB02812Xuất bản A13</v>
      </c>
      <c r="N2898">
        <f t="shared" si="319"/>
        <v>1</v>
      </c>
      <c r="O2898" t="str">
        <f t="shared" si="324"/>
        <v/>
      </c>
      <c r="P2898" t="str">
        <f t="shared" si="323"/>
        <v/>
      </c>
    </row>
    <row r="2899" spans="1:16" ht="33">
      <c r="A2899" s="80" t="s">
        <v>62</v>
      </c>
      <c r="B2899" s="81" t="s">
        <v>1976</v>
      </c>
      <c r="C2899" s="80" t="s">
        <v>1977</v>
      </c>
      <c r="D2899" s="80">
        <v>3</v>
      </c>
      <c r="E2899" s="80">
        <v>1.5</v>
      </c>
      <c r="F2899" s="80">
        <v>1.5</v>
      </c>
      <c r="G2899" s="26"/>
      <c r="H2899" s="83" t="s">
        <v>1935</v>
      </c>
      <c r="I2899" s="26" t="s">
        <v>13</v>
      </c>
      <c r="J2899" t="str">
        <f t="shared" si="320"/>
        <v>XB03717Xuất bản A13</v>
      </c>
      <c r="K2899">
        <f t="shared" si="318"/>
        <v>1</v>
      </c>
      <c r="L2899" t="str">
        <f t="shared" si="321"/>
        <v/>
      </c>
      <c r="M2899" t="str">
        <f t="shared" si="322"/>
        <v>XB03717Xuất bản A13</v>
      </c>
      <c r="N2899">
        <f t="shared" si="319"/>
        <v>1</v>
      </c>
      <c r="O2899" t="str">
        <f t="shared" si="324"/>
        <v/>
      </c>
      <c r="P2899" t="str">
        <f t="shared" si="323"/>
        <v/>
      </c>
    </row>
    <row r="2900" spans="1:16" ht="33">
      <c r="A2900" s="80" t="s">
        <v>65</v>
      </c>
      <c r="B2900" s="81" t="s">
        <v>1978</v>
      </c>
      <c r="C2900" s="80" t="s">
        <v>1979</v>
      </c>
      <c r="D2900" s="80">
        <v>3</v>
      </c>
      <c r="E2900" s="80">
        <v>1.5</v>
      </c>
      <c r="F2900" s="80">
        <v>1.5</v>
      </c>
      <c r="G2900" s="26"/>
      <c r="H2900" s="83" t="s">
        <v>1935</v>
      </c>
      <c r="I2900" s="26" t="s">
        <v>73</v>
      </c>
      <c r="J2900" t="str">
        <f t="shared" si="320"/>
        <v>XB02814Xuất bản A13</v>
      </c>
      <c r="K2900">
        <f t="shared" si="318"/>
        <v>1</v>
      </c>
      <c r="L2900" t="str">
        <f t="shared" si="321"/>
        <v/>
      </c>
      <c r="M2900" t="str">
        <f t="shared" si="322"/>
        <v>XB02814Xuất bản A13</v>
      </c>
      <c r="N2900">
        <f t="shared" si="319"/>
        <v>1</v>
      </c>
      <c r="O2900" t="str">
        <f t="shared" si="324"/>
        <v/>
      </c>
      <c r="P2900" t="str">
        <f t="shared" si="323"/>
        <v/>
      </c>
    </row>
    <row r="2901" spans="1:16" ht="33">
      <c r="A2901" s="80" t="s">
        <v>68</v>
      </c>
      <c r="B2901" s="81" t="s">
        <v>1980</v>
      </c>
      <c r="C2901" s="80" t="s">
        <v>1981</v>
      </c>
      <c r="D2901" s="80">
        <v>3</v>
      </c>
      <c r="E2901" s="80">
        <v>1.5</v>
      </c>
      <c r="F2901" s="80">
        <v>1.5</v>
      </c>
      <c r="G2901" s="26"/>
      <c r="H2901" s="83" t="s">
        <v>1935</v>
      </c>
      <c r="I2901" s="26" t="s">
        <v>73</v>
      </c>
      <c r="J2901" t="str">
        <f t="shared" si="320"/>
        <v>XB02816Xuất bản A13</v>
      </c>
      <c r="K2901">
        <f t="shared" si="318"/>
        <v>1</v>
      </c>
      <c r="L2901" t="str">
        <f t="shared" si="321"/>
        <v/>
      </c>
      <c r="M2901" t="str">
        <f t="shared" si="322"/>
        <v>XB02816Xuất bản A13</v>
      </c>
      <c r="N2901">
        <f t="shared" si="319"/>
        <v>1</v>
      </c>
      <c r="O2901" t="str">
        <f t="shared" si="324"/>
        <v/>
      </c>
      <c r="P2901" t="str">
        <f t="shared" si="323"/>
        <v/>
      </c>
    </row>
    <row r="2902" spans="1:16" ht="33">
      <c r="A2902" s="80" t="s">
        <v>237</v>
      </c>
      <c r="B2902" s="81" t="s">
        <v>1982</v>
      </c>
      <c r="C2902" s="80" t="s">
        <v>1983</v>
      </c>
      <c r="D2902" s="80">
        <v>3</v>
      </c>
      <c r="E2902" s="80">
        <v>1</v>
      </c>
      <c r="F2902" s="80">
        <v>2</v>
      </c>
      <c r="G2902" s="26"/>
      <c r="H2902" s="83" t="s">
        <v>1935</v>
      </c>
      <c r="I2902" s="26" t="s">
        <v>73</v>
      </c>
      <c r="J2902" t="str">
        <f t="shared" si="320"/>
        <v>XB02818Xuất bản A13</v>
      </c>
      <c r="K2902">
        <f t="shared" si="318"/>
        <v>1</v>
      </c>
      <c r="L2902" t="str">
        <f t="shared" si="321"/>
        <v/>
      </c>
      <c r="M2902" t="str">
        <f t="shared" si="322"/>
        <v>XB02818Xuất bản A13</v>
      </c>
      <c r="N2902">
        <f t="shared" si="319"/>
        <v>1</v>
      </c>
      <c r="O2902" t="str">
        <f t="shared" si="324"/>
        <v/>
      </c>
      <c r="P2902" t="str">
        <f t="shared" si="323"/>
        <v/>
      </c>
    </row>
    <row r="2903" spans="1:16" ht="33">
      <c r="A2903" s="80" t="s">
        <v>239</v>
      </c>
      <c r="B2903" s="81" t="s">
        <v>1984</v>
      </c>
      <c r="C2903" s="80" t="s">
        <v>1985</v>
      </c>
      <c r="D2903" s="80">
        <v>3</v>
      </c>
      <c r="E2903" s="80">
        <v>1</v>
      </c>
      <c r="F2903" s="80">
        <v>2</v>
      </c>
      <c r="G2903" s="26"/>
      <c r="H2903" s="83" t="s">
        <v>1935</v>
      </c>
      <c r="I2903" s="26" t="s">
        <v>73</v>
      </c>
      <c r="J2903" t="str">
        <f t="shared" si="320"/>
        <v>XB02819Xuất bản A13</v>
      </c>
      <c r="K2903">
        <f t="shared" si="318"/>
        <v>1</v>
      </c>
      <c r="L2903" t="str">
        <f t="shared" si="321"/>
        <v/>
      </c>
      <c r="M2903" t="str">
        <f t="shared" si="322"/>
        <v>XB02819Xuất bản A13</v>
      </c>
      <c r="N2903">
        <f t="shared" si="319"/>
        <v>1</v>
      </c>
      <c r="O2903" t="str">
        <f t="shared" si="324"/>
        <v/>
      </c>
      <c r="P2903" t="str">
        <f t="shared" si="323"/>
        <v/>
      </c>
    </row>
    <row r="2904" spans="1:16" ht="33">
      <c r="A2904" s="80" t="s">
        <v>241</v>
      </c>
      <c r="B2904" s="81" t="s">
        <v>1986</v>
      </c>
      <c r="C2904" s="80" t="s">
        <v>1987</v>
      </c>
      <c r="D2904" s="80">
        <v>3</v>
      </c>
      <c r="E2904" s="80">
        <v>1</v>
      </c>
      <c r="F2904" s="80">
        <v>2</v>
      </c>
      <c r="G2904" s="26"/>
      <c r="H2904" s="83" t="s">
        <v>1935</v>
      </c>
      <c r="I2904" s="26" t="s">
        <v>73</v>
      </c>
      <c r="J2904" t="str">
        <f t="shared" si="320"/>
        <v>XB02820Xuất bản A13</v>
      </c>
      <c r="K2904">
        <f t="shared" si="318"/>
        <v>1</v>
      </c>
      <c r="L2904" t="str">
        <f t="shared" si="321"/>
        <v/>
      </c>
      <c r="M2904" t="str">
        <f t="shared" si="322"/>
        <v>XB02820Xuất bản A13</v>
      </c>
      <c r="N2904">
        <f t="shared" si="319"/>
        <v>1</v>
      </c>
      <c r="O2904" t="str">
        <f t="shared" si="324"/>
        <v/>
      </c>
      <c r="P2904" t="str">
        <f t="shared" si="323"/>
        <v/>
      </c>
    </row>
    <row r="2905" spans="1:16" ht="33">
      <c r="A2905" s="80" t="s">
        <v>244</v>
      </c>
      <c r="B2905" s="81" t="s">
        <v>1988</v>
      </c>
      <c r="C2905" s="80" t="s">
        <v>1989</v>
      </c>
      <c r="D2905" s="80">
        <v>3</v>
      </c>
      <c r="E2905" s="80">
        <v>1</v>
      </c>
      <c r="F2905" s="80">
        <v>2</v>
      </c>
      <c r="G2905" s="26"/>
      <c r="H2905" s="83" t="s">
        <v>1935</v>
      </c>
      <c r="I2905" s="26" t="s">
        <v>73</v>
      </c>
      <c r="J2905" t="str">
        <f t="shared" si="320"/>
        <v>XB02821Xuất bản A13</v>
      </c>
      <c r="K2905">
        <f t="shared" si="318"/>
        <v>1</v>
      </c>
      <c r="L2905" t="str">
        <f t="shared" si="321"/>
        <v/>
      </c>
      <c r="M2905" t="str">
        <f t="shared" si="322"/>
        <v>XB02821Xuất bản A13</v>
      </c>
      <c r="N2905">
        <f t="shared" si="319"/>
        <v>1</v>
      </c>
      <c r="O2905" t="str">
        <f t="shared" si="324"/>
        <v/>
      </c>
      <c r="P2905" t="str">
        <f t="shared" si="323"/>
        <v/>
      </c>
    </row>
    <row r="2906" spans="1:16" ht="33">
      <c r="A2906" s="80" t="s">
        <v>120</v>
      </c>
      <c r="B2906" s="81" t="s">
        <v>1990</v>
      </c>
      <c r="C2906" s="80" t="s">
        <v>1991</v>
      </c>
      <c r="D2906" s="80">
        <v>3</v>
      </c>
      <c r="E2906" s="80">
        <v>1.5</v>
      </c>
      <c r="F2906" s="80">
        <v>1.5</v>
      </c>
      <c r="G2906" s="26"/>
      <c r="H2906" s="83" t="s">
        <v>1935</v>
      </c>
      <c r="I2906" s="26" t="s">
        <v>13</v>
      </c>
      <c r="J2906" t="str">
        <f t="shared" si="320"/>
        <v>XB03718Xuất bản A13</v>
      </c>
      <c r="K2906">
        <f t="shared" si="318"/>
        <v>1</v>
      </c>
      <c r="L2906" t="str">
        <f t="shared" si="321"/>
        <v/>
      </c>
      <c r="M2906" t="str">
        <f t="shared" si="322"/>
        <v>XB03718Xuất bản A13</v>
      </c>
      <c r="N2906">
        <f t="shared" si="319"/>
        <v>1</v>
      </c>
      <c r="O2906" t="str">
        <f t="shared" si="324"/>
        <v/>
      </c>
      <c r="P2906" t="str">
        <f t="shared" si="323"/>
        <v/>
      </c>
    </row>
    <row r="2907" spans="1:16" ht="33">
      <c r="A2907" s="80" t="s">
        <v>123</v>
      </c>
      <c r="B2907" s="81" t="s">
        <v>1992</v>
      </c>
      <c r="C2907" s="80" t="s">
        <v>1993</v>
      </c>
      <c r="D2907" s="80">
        <v>3</v>
      </c>
      <c r="E2907" s="80">
        <v>1.5</v>
      </c>
      <c r="F2907" s="80">
        <v>1.5</v>
      </c>
      <c r="G2907" s="26"/>
      <c r="H2907" s="83" t="s">
        <v>1935</v>
      </c>
      <c r="I2907" s="26" t="s">
        <v>13</v>
      </c>
      <c r="J2907" t="str">
        <f t="shared" si="320"/>
        <v>XB02822Xuất bản A13</v>
      </c>
      <c r="K2907">
        <f t="shared" si="318"/>
        <v>1</v>
      </c>
      <c r="L2907" t="str">
        <f t="shared" si="321"/>
        <v/>
      </c>
      <c r="M2907" t="str">
        <f t="shared" si="322"/>
        <v>XB02822Xuất bản A13</v>
      </c>
      <c r="N2907">
        <f t="shared" si="319"/>
        <v>1</v>
      </c>
      <c r="O2907" t="str">
        <f t="shared" si="324"/>
        <v/>
      </c>
      <c r="P2907" t="str">
        <f t="shared" si="323"/>
        <v/>
      </c>
    </row>
    <row r="2908" spans="1:16" ht="33">
      <c r="A2908" s="80" t="s">
        <v>126</v>
      </c>
      <c r="B2908" s="81" t="s">
        <v>1994</v>
      </c>
      <c r="C2908" s="80" t="s">
        <v>1995</v>
      </c>
      <c r="D2908" s="80">
        <v>3</v>
      </c>
      <c r="E2908" s="80">
        <v>1.5</v>
      </c>
      <c r="F2908" s="80">
        <v>1.5</v>
      </c>
      <c r="G2908" s="26"/>
      <c r="H2908" s="83" t="s">
        <v>1935</v>
      </c>
      <c r="I2908" s="26" t="s">
        <v>13</v>
      </c>
      <c r="J2908" t="str">
        <f t="shared" si="320"/>
        <v>XB02823Xuất bản A13</v>
      </c>
      <c r="K2908">
        <f t="shared" si="318"/>
        <v>1</v>
      </c>
      <c r="L2908" t="str">
        <f t="shared" si="321"/>
        <v/>
      </c>
      <c r="M2908" t="str">
        <f t="shared" si="322"/>
        <v>XB02823Xuất bản A13</v>
      </c>
      <c r="N2908">
        <f t="shared" si="319"/>
        <v>1</v>
      </c>
      <c r="O2908" t="str">
        <f t="shared" si="324"/>
        <v/>
      </c>
      <c r="P2908" t="str">
        <f t="shared" si="323"/>
        <v/>
      </c>
    </row>
    <row r="2909" spans="1:16" ht="33">
      <c r="A2909" s="80" t="s">
        <v>129</v>
      </c>
      <c r="B2909" s="81" t="s">
        <v>1996</v>
      </c>
      <c r="C2909" s="80" t="s">
        <v>1997</v>
      </c>
      <c r="D2909" s="80">
        <v>3</v>
      </c>
      <c r="E2909" s="80">
        <v>1.5</v>
      </c>
      <c r="F2909" s="80">
        <v>1.5</v>
      </c>
      <c r="G2909" s="26"/>
      <c r="H2909" s="83" t="s">
        <v>1935</v>
      </c>
      <c r="I2909" s="26" t="s">
        <v>13</v>
      </c>
      <c r="J2909" t="str">
        <f t="shared" si="320"/>
        <v>XB03719Xuất bản A13</v>
      </c>
      <c r="K2909">
        <f t="shared" si="318"/>
        <v>1</v>
      </c>
      <c r="L2909" t="str">
        <f t="shared" si="321"/>
        <v/>
      </c>
      <c r="M2909" t="str">
        <f t="shared" si="322"/>
        <v>XB03719Xuất bản A13</v>
      </c>
      <c r="N2909">
        <f t="shared" si="319"/>
        <v>1</v>
      </c>
      <c r="O2909" t="str">
        <f t="shared" si="324"/>
        <v/>
      </c>
      <c r="P2909" t="str">
        <f t="shared" si="323"/>
        <v/>
      </c>
    </row>
    <row r="2910" spans="1:16" ht="33">
      <c r="A2910" s="80" t="s">
        <v>254</v>
      </c>
      <c r="B2910" s="81" t="s">
        <v>1998</v>
      </c>
      <c r="C2910" s="80" t="s">
        <v>1999</v>
      </c>
      <c r="D2910" s="80">
        <v>3</v>
      </c>
      <c r="E2910" s="80">
        <v>1.5</v>
      </c>
      <c r="F2910" s="80">
        <v>1.5</v>
      </c>
      <c r="G2910" s="26"/>
      <c r="H2910" s="83" t="s">
        <v>1935</v>
      </c>
      <c r="I2910" s="26" t="s">
        <v>13</v>
      </c>
      <c r="J2910" t="str">
        <f t="shared" si="320"/>
        <v>XB02824Xuất bản A13</v>
      </c>
      <c r="K2910">
        <f t="shared" si="318"/>
        <v>1</v>
      </c>
      <c r="L2910" t="str">
        <f t="shared" si="321"/>
        <v/>
      </c>
      <c r="M2910" t="str">
        <f t="shared" si="322"/>
        <v>XB02824Xuất bản A13</v>
      </c>
      <c r="N2910">
        <f t="shared" si="319"/>
        <v>1</v>
      </c>
      <c r="O2910" t="str">
        <f t="shared" si="324"/>
        <v/>
      </c>
      <c r="P2910" t="str">
        <f t="shared" si="323"/>
        <v/>
      </c>
    </row>
    <row r="2911" spans="1:16" ht="33">
      <c r="A2911" s="80" t="s">
        <v>257</v>
      </c>
      <c r="B2911" s="81" t="s">
        <v>2000</v>
      </c>
      <c r="C2911" s="80" t="s">
        <v>1610</v>
      </c>
      <c r="D2911" s="80">
        <v>4</v>
      </c>
      <c r="E2911" s="80">
        <v>0.5</v>
      </c>
      <c r="F2911" s="80">
        <v>3.5</v>
      </c>
      <c r="G2911" s="26"/>
      <c r="H2911" s="83" t="s">
        <v>1935</v>
      </c>
      <c r="I2911" s="26" t="s">
        <v>13</v>
      </c>
      <c r="J2911" t="str">
        <f t="shared" si="320"/>
        <v>XB03733Xuất bản A14</v>
      </c>
      <c r="K2911">
        <f t="shared" si="318"/>
        <v>1</v>
      </c>
      <c r="L2911" t="str">
        <f t="shared" si="321"/>
        <v/>
      </c>
      <c r="M2911" t="str">
        <f t="shared" si="322"/>
        <v>XB03733Xuất bản A14</v>
      </c>
      <c r="N2911">
        <f t="shared" si="319"/>
        <v>1</v>
      </c>
      <c r="O2911" t="str">
        <f t="shared" si="324"/>
        <v/>
      </c>
      <c r="P2911" t="str">
        <f t="shared" si="323"/>
        <v/>
      </c>
    </row>
    <row r="2912" spans="1:16" ht="33">
      <c r="A2912" s="80" t="s">
        <v>261</v>
      </c>
      <c r="B2912" s="81" t="s">
        <v>2001</v>
      </c>
      <c r="C2912" s="80" t="s">
        <v>2002</v>
      </c>
      <c r="D2912" s="80">
        <v>3</v>
      </c>
      <c r="E2912" s="80">
        <v>1.5</v>
      </c>
      <c r="F2912" s="80">
        <v>1.5</v>
      </c>
      <c r="G2912" s="26"/>
      <c r="H2912" s="83" t="s">
        <v>1935</v>
      </c>
      <c r="I2912" s="26" t="s">
        <v>156</v>
      </c>
      <c r="J2912" t="str">
        <f t="shared" si="320"/>
        <v>XB02830Xuất bản A13</v>
      </c>
      <c r="K2912">
        <f t="shared" si="318"/>
        <v>1</v>
      </c>
      <c r="L2912" t="str">
        <f t="shared" si="321"/>
        <v/>
      </c>
      <c r="M2912" t="str">
        <f t="shared" si="322"/>
        <v>XB02830Xuất bản A13</v>
      </c>
      <c r="N2912">
        <f t="shared" si="319"/>
        <v>1</v>
      </c>
      <c r="O2912" t="str">
        <f t="shared" si="324"/>
        <v/>
      </c>
      <c r="P2912" t="str">
        <f t="shared" si="323"/>
        <v/>
      </c>
    </row>
    <row r="2913" spans="1:16" ht="33">
      <c r="A2913" s="80" t="s">
        <v>264</v>
      </c>
      <c r="B2913" s="81" t="s">
        <v>2003</v>
      </c>
      <c r="C2913" s="80" t="s">
        <v>2004</v>
      </c>
      <c r="D2913" s="80">
        <v>3</v>
      </c>
      <c r="E2913" s="80">
        <v>1.5</v>
      </c>
      <c r="F2913" s="80">
        <v>1.5</v>
      </c>
      <c r="G2913" s="26"/>
      <c r="H2913" s="83" t="s">
        <v>1935</v>
      </c>
      <c r="I2913" s="26" t="s">
        <v>156</v>
      </c>
      <c r="J2913" t="str">
        <f t="shared" si="320"/>
        <v>XB02831Xuất bản A13</v>
      </c>
      <c r="K2913">
        <f t="shared" si="318"/>
        <v>1</v>
      </c>
      <c r="L2913" t="str">
        <f t="shared" si="321"/>
        <v/>
      </c>
      <c r="M2913" t="str">
        <f t="shared" si="322"/>
        <v>XB02831Xuất bản A13</v>
      </c>
      <c r="N2913">
        <f t="shared" si="319"/>
        <v>1</v>
      </c>
      <c r="O2913" t="str">
        <f t="shared" si="324"/>
        <v/>
      </c>
      <c r="P2913" t="str">
        <f t="shared" si="323"/>
        <v/>
      </c>
    </row>
    <row r="2914" spans="1:16" ht="33">
      <c r="A2914" s="80" t="s">
        <v>38</v>
      </c>
      <c r="B2914" s="81" t="s">
        <v>1961</v>
      </c>
      <c r="C2914" s="80" t="s">
        <v>1962</v>
      </c>
      <c r="D2914" s="80">
        <v>3</v>
      </c>
      <c r="E2914" s="80">
        <v>1.5</v>
      </c>
      <c r="F2914" s="80">
        <v>1.5</v>
      </c>
      <c r="G2914" s="26"/>
      <c r="H2914" s="83" t="s">
        <v>2005</v>
      </c>
      <c r="I2914" s="26" t="s">
        <v>13</v>
      </c>
      <c r="J2914" t="str">
        <f t="shared" si="320"/>
        <v>XB02809Xuất bản A23</v>
      </c>
      <c r="K2914">
        <f t="shared" si="318"/>
        <v>1</v>
      </c>
      <c r="L2914" t="str">
        <f t="shared" si="321"/>
        <v/>
      </c>
      <c r="M2914" t="str">
        <f t="shared" si="322"/>
        <v>XB02809Xuất bản A23</v>
      </c>
      <c r="N2914">
        <f t="shared" si="319"/>
        <v>1</v>
      </c>
      <c r="O2914" t="str">
        <f t="shared" si="324"/>
        <v/>
      </c>
      <c r="P2914" t="str">
        <f t="shared" si="323"/>
        <v/>
      </c>
    </row>
    <row r="2915" spans="1:16" ht="33">
      <c r="A2915" s="80" t="s">
        <v>268</v>
      </c>
      <c r="B2915" s="81" t="s">
        <v>2006</v>
      </c>
      <c r="C2915" s="80" t="s">
        <v>2007</v>
      </c>
      <c r="D2915" s="80">
        <v>3</v>
      </c>
      <c r="E2915" s="80">
        <v>1.5</v>
      </c>
      <c r="F2915" s="80">
        <v>1.5</v>
      </c>
      <c r="G2915" s="26"/>
      <c r="H2915" s="83" t="s">
        <v>1935</v>
      </c>
      <c r="I2915" s="26" t="s">
        <v>73</v>
      </c>
      <c r="J2915" t="str">
        <f t="shared" si="320"/>
        <v>XB02825Xuất bản A13</v>
      </c>
      <c r="K2915">
        <f t="shared" si="318"/>
        <v>1</v>
      </c>
      <c r="L2915" t="str">
        <f t="shared" si="321"/>
        <v/>
      </c>
      <c r="M2915" t="str">
        <f t="shared" si="322"/>
        <v>XB02825Xuất bản A13</v>
      </c>
      <c r="N2915">
        <f t="shared" si="319"/>
        <v>1</v>
      </c>
      <c r="O2915" t="str">
        <f t="shared" si="324"/>
        <v/>
      </c>
      <c r="P2915" t="str">
        <f t="shared" si="323"/>
        <v/>
      </c>
    </row>
    <row r="2916" spans="1:16" ht="33">
      <c r="A2916" s="80" t="s">
        <v>271</v>
      </c>
      <c r="B2916" s="81" t="s">
        <v>2008</v>
      </c>
      <c r="C2916" s="80" t="s">
        <v>2009</v>
      </c>
      <c r="D2916" s="80">
        <v>3</v>
      </c>
      <c r="E2916" s="80">
        <v>1.5</v>
      </c>
      <c r="F2916" s="80">
        <v>1.5</v>
      </c>
      <c r="G2916" s="26"/>
      <c r="H2916" s="83" t="s">
        <v>1935</v>
      </c>
      <c r="I2916" s="26" t="s">
        <v>73</v>
      </c>
      <c r="J2916" t="str">
        <f t="shared" si="320"/>
        <v>XB02826Xuất bản A13</v>
      </c>
      <c r="K2916">
        <f t="shared" si="318"/>
        <v>1</v>
      </c>
      <c r="L2916" t="str">
        <f t="shared" si="321"/>
        <v/>
      </c>
      <c r="M2916" t="str">
        <f t="shared" si="322"/>
        <v>XB02826Xuất bản A13</v>
      </c>
      <c r="N2916">
        <f t="shared" si="319"/>
        <v>1</v>
      </c>
      <c r="O2916" t="str">
        <f t="shared" si="324"/>
        <v/>
      </c>
      <c r="P2916" t="str">
        <f t="shared" si="323"/>
        <v/>
      </c>
    </row>
    <row r="2917" spans="1:16" ht="33">
      <c r="A2917" s="80" t="s">
        <v>274</v>
      </c>
      <c r="B2917" s="81" t="s">
        <v>2010</v>
      </c>
      <c r="C2917" s="80" t="s">
        <v>2011</v>
      </c>
      <c r="D2917" s="80">
        <v>3</v>
      </c>
      <c r="E2917" s="80">
        <v>1.5</v>
      </c>
      <c r="F2917" s="80">
        <v>1.5</v>
      </c>
      <c r="G2917" s="26"/>
      <c r="H2917" s="83" t="s">
        <v>1935</v>
      </c>
      <c r="I2917" s="26" t="s">
        <v>73</v>
      </c>
      <c r="J2917" t="str">
        <f t="shared" si="320"/>
        <v>XB02827Xuất bản A13</v>
      </c>
      <c r="K2917">
        <f t="shared" si="318"/>
        <v>1</v>
      </c>
      <c r="L2917" t="str">
        <f t="shared" si="321"/>
        <v/>
      </c>
      <c r="M2917" t="str">
        <f t="shared" si="322"/>
        <v>XB02827Xuất bản A13</v>
      </c>
      <c r="N2917">
        <f t="shared" si="319"/>
        <v>1</v>
      </c>
      <c r="O2917" t="str">
        <f t="shared" si="324"/>
        <v/>
      </c>
      <c r="P2917" t="str">
        <f t="shared" si="323"/>
        <v/>
      </c>
    </row>
    <row r="2918" spans="1:16" ht="33">
      <c r="A2918" s="80" t="s">
        <v>150</v>
      </c>
      <c r="B2918" s="81" t="s">
        <v>2012</v>
      </c>
      <c r="C2918" s="80" t="s">
        <v>2013</v>
      </c>
      <c r="D2918" s="80">
        <v>3</v>
      </c>
      <c r="E2918" s="80">
        <v>1.5</v>
      </c>
      <c r="F2918" s="80">
        <v>1.5</v>
      </c>
      <c r="G2918" s="26"/>
      <c r="H2918" s="83" t="s">
        <v>1935</v>
      </c>
      <c r="I2918" s="26" t="s">
        <v>73</v>
      </c>
      <c r="J2918" t="str">
        <f t="shared" si="320"/>
        <v>XB02828Xuất bản A13</v>
      </c>
      <c r="K2918">
        <f t="shared" si="318"/>
        <v>1</v>
      </c>
      <c r="L2918" t="str">
        <f t="shared" si="321"/>
        <v/>
      </c>
      <c r="M2918" t="str">
        <f t="shared" si="322"/>
        <v>XB02828Xuất bản A13</v>
      </c>
      <c r="N2918">
        <f t="shared" si="319"/>
        <v>1</v>
      </c>
      <c r="O2918" t="str">
        <f t="shared" si="324"/>
        <v/>
      </c>
      <c r="P2918" t="str">
        <f t="shared" si="323"/>
        <v/>
      </c>
    </row>
    <row r="2919" spans="1:16" ht="33">
      <c r="A2919" s="86" t="s">
        <v>168</v>
      </c>
      <c r="B2919" s="87" t="s">
        <v>169</v>
      </c>
      <c r="C2919" s="88" t="s">
        <v>170</v>
      </c>
      <c r="D2919" s="89">
        <v>1</v>
      </c>
      <c r="E2919" s="89">
        <v>1</v>
      </c>
      <c r="F2919" s="89">
        <v>0</v>
      </c>
      <c r="G2919" s="89"/>
      <c r="H2919" s="83" t="s">
        <v>1935</v>
      </c>
      <c r="I2919" s="26" t="s">
        <v>13</v>
      </c>
      <c r="J2919" t="str">
        <f t="shared" si="320"/>
        <v>ĐC01015Xuất bản A11</v>
      </c>
      <c r="K2919">
        <f t="shared" si="318"/>
        <v>1</v>
      </c>
      <c r="L2919" t="str">
        <f t="shared" si="321"/>
        <v/>
      </c>
      <c r="M2919" t="str">
        <f t="shared" si="322"/>
        <v>ĐC01015Xuất bản A11</v>
      </c>
      <c r="N2919">
        <f t="shared" si="319"/>
        <v>2</v>
      </c>
      <c r="O2919" t="str">
        <f t="shared" si="324"/>
        <v>HK2</v>
      </c>
      <c r="P2919" t="str">
        <f t="shared" si="323"/>
        <v>HK2</v>
      </c>
    </row>
    <row r="2920" spans="1:16" ht="33">
      <c r="A2920" s="86" t="s">
        <v>171</v>
      </c>
      <c r="B2920" s="87" t="s">
        <v>172</v>
      </c>
      <c r="C2920" s="88" t="s">
        <v>173</v>
      </c>
      <c r="D2920" s="89">
        <v>1</v>
      </c>
      <c r="E2920" s="89">
        <v>0</v>
      </c>
      <c r="F2920" s="89">
        <v>1</v>
      </c>
      <c r="G2920" s="89"/>
      <c r="H2920" s="83" t="s">
        <v>1935</v>
      </c>
      <c r="I2920" s="26" t="s">
        <v>13</v>
      </c>
      <c r="J2920" t="str">
        <f t="shared" si="320"/>
        <v>ĐC01016Xuất bản A11</v>
      </c>
      <c r="K2920">
        <f t="shared" si="318"/>
        <v>2</v>
      </c>
      <c r="L2920" t="str">
        <f t="shared" si="321"/>
        <v>HK1</v>
      </c>
      <c r="M2920" t="str">
        <f t="shared" si="322"/>
        <v>ĐC01016Xuất bản A11</v>
      </c>
      <c r="N2920">
        <f t="shared" si="319"/>
        <v>1</v>
      </c>
      <c r="O2920" t="str">
        <f t="shared" si="324"/>
        <v/>
      </c>
      <c r="P2920" t="str">
        <f t="shared" si="323"/>
        <v>HK1</v>
      </c>
    </row>
    <row r="2921" spans="1:16" ht="33">
      <c r="A2921" s="86" t="s">
        <v>174</v>
      </c>
      <c r="B2921" s="87" t="s">
        <v>175</v>
      </c>
      <c r="C2921" s="88" t="s">
        <v>176</v>
      </c>
      <c r="D2921" s="89">
        <v>1</v>
      </c>
      <c r="E2921" s="89">
        <v>0</v>
      </c>
      <c r="F2921" s="89">
        <v>1</v>
      </c>
      <c r="G2921" s="89"/>
      <c r="H2921" s="83" t="s">
        <v>1935</v>
      </c>
      <c r="I2921" s="26" t="s">
        <v>13</v>
      </c>
      <c r="J2921" t="str">
        <f t="shared" si="320"/>
        <v>ĐC01017Xuất bản A11</v>
      </c>
      <c r="K2921">
        <f t="shared" si="318"/>
        <v>1</v>
      </c>
      <c r="L2921" t="str">
        <f t="shared" si="321"/>
        <v/>
      </c>
      <c r="M2921" t="str">
        <f t="shared" si="322"/>
        <v>ĐC01017Xuất bản A11</v>
      </c>
      <c r="N2921">
        <f t="shared" si="319"/>
        <v>1</v>
      </c>
      <c r="O2921" t="str">
        <f t="shared" si="324"/>
        <v/>
      </c>
      <c r="P2921" t="str">
        <f t="shared" si="323"/>
        <v/>
      </c>
    </row>
    <row r="2922" spans="1:16" ht="33">
      <c r="A2922" s="86" t="s">
        <v>177</v>
      </c>
      <c r="B2922" s="87" t="s">
        <v>178</v>
      </c>
      <c r="C2922" s="88" t="s">
        <v>179</v>
      </c>
      <c r="D2922" s="89">
        <v>2</v>
      </c>
      <c r="E2922" s="89">
        <v>2</v>
      </c>
      <c r="F2922" s="89">
        <v>0</v>
      </c>
      <c r="G2922" s="89"/>
      <c r="H2922" s="83" t="s">
        <v>1935</v>
      </c>
      <c r="I2922" s="26" t="s">
        <v>13</v>
      </c>
      <c r="J2922" t="str">
        <f t="shared" si="320"/>
        <v>QA01005Xuất bản A12</v>
      </c>
      <c r="K2922">
        <f t="shared" si="318"/>
        <v>1</v>
      </c>
      <c r="L2922" t="str">
        <f t="shared" si="321"/>
        <v/>
      </c>
      <c r="M2922" t="str">
        <f t="shared" si="322"/>
        <v>QA01005Xuất bản A12</v>
      </c>
      <c r="N2922">
        <f t="shared" si="319"/>
        <v>1</v>
      </c>
      <c r="O2922" t="str">
        <f t="shared" si="324"/>
        <v/>
      </c>
      <c r="P2922" t="str">
        <f t="shared" si="323"/>
        <v/>
      </c>
    </row>
    <row r="2923" spans="1:16" ht="33">
      <c r="A2923" s="86" t="s">
        <v>180</v>
      </c>
      <c r="B2923" s="87" t="s">
        <v>181</v>
      </c>
      <c r="C2923" s="88" t="s">
        <v>182</v>
      </c>
      <c r="D2923" s="89">
        <v>2</v>
      </c>
      <c r="E2923" s="89">
        <v>1.5</v>
      </c>
      <c r="F2923" s="89">
        <v>0.5</v>
      </c>
      <c r="G2923" s="89"/>
      <c r="H2923" s="83" t="s">
        <v>1935</v>
      </c>
      <c r="I2923" s="26" t="s">
        <v>13</v>
      </c>
      <c r="J2923" t="str">
        <f t="shared" si="320"/>
        <v>QA01006Xuất bản A12</v>
      </c>
      <c r="K2923">
        <f t="shared" si="318"/>
        <v>1</v>
      </c>
      <c r="L2923" t="str">
        <f t="shared" si="321"/>
        <v/>
      </c>
      <c r="M2923" t="str">
        <f t="shared" si="322"/>
        <v>QA01006Xuất bản A12</v>
      </c>
      <c r="N2923">
        <f t="shared" si="319"/>
        <v>1</v>
      </c>
      <c r="O2923" t="str">
        <f t="shared" si="324"/>
        <v/>
      </c>
      <c r="P2923" t="str">
        <f t="shared" si="323"/>
        <v/>
      </c>
    </row>
    <row r="2924" spans="1:16" ht="33">
      <c r="A2924" s="86" t="s">
        <v>183</v>
      </c>
      <c r="B2924" s="87" t="s">
        <v>184</v>
      </c>
      <c r="C2924" s="88" t="s">
        <v>185</v>
      </c>
      <c r="D2924" s="89">
        <v>3</v>
      </c>
      <c r="E2924" s="89">
        <v>1</v>
      </c>
      <c r="F2924" s="89">
        <v>2</v>
      </c>
      <c r="G2924" s="89"/>
      <c r="H2924" s="83" t="s">
        <v>1935</v>
      </c>
      <c r="I2924" s="26" t="s">
        <v>13</v>
      </c>
      <c r="J2924" t="str">
        <f t="shared" si="320"/>
        <v>QA01007Xuất bản A13</v>
      </c>
      <c r="K2924">
        <f t="shared" si="318"/>
        <v>1</v>
      </c>
      <c r="L2924" t="str">
        <f t="shared" si="321"/>
        <v/>
      </c>
      <c r="M2924" t="str">
        <f t="shared" si="322"/>
        <v>QA01007Xuất bản A13</v>
      </c>
      <c r="N2924">
        <f t="shared" si="319"/>
        <v>1</v>
      </c>
      <c r="O2924" t="str">
        <f t="shared" si="324"/>
        <v/>
      </c>
      <c r="P2924" t="str">
        <f t="shared" si="323"/>
        <v/>
      </c>
    </row>
    <row r="2925" spans="1:16" ht="33">
      <c r="A2925" s="86" t="s">
        <v>186</v>
      </c>
      <c r="B2925" s="87" t="s">
        <v>187</v>
      </c>
      <c r="C2925" s="88" t="s">
        <v>188</v>
      </c>
      <c r="D2925" s="89">
        <v>1</v>
      </c>
      <c r="E2925" s="89">
        <v>0.5</v>
      </c>
      <c r="F2925" s="89">
        <v>0.5</v>
      </c>
      <c r="G2925" s="89"/>
      <c r="H2925" s="83" t="s">
        <v>1935</v>
      </c>
      <c r="I2925" s="26" t="s">
        <v>13</v>
      </c>
      <c r="J2925" t="str">
        <f t="shared" si="320"/>
        <v>QA01008Xuất bản A11</v>
      </c>
      <c r="K2925">
        <f t="shared" si="318"/>
        <v>1</v>
      </c>
      <c r="L2925" t="str">
        <f t="shared" si="321"/>
        <v/>
      </c>
      <c r="M2925" t="str">
        <f t="shared" si="322"/>
        <v>QA01008Xuất bản A11</v>
      </c>
      <c r="N2925">
        <f t="shared" si="319"/>
        <v>1</v>
      </c>
      <c r="O2925" t="str">
        <f t="shared" si="324"/>
        <v/>
      </c>
      <c r="P2925" t="str">
        <f t="shared" si="323"/>
        <v/>
      </c>
    </row>
    <row r="2926" spans="1:16" ht="33">
      <c r="A2926" s="86" t="s">
        <v>189</v>
      </c>
      <c r="B2926" s="87" t="s">
        <v>190</v>
      </c>
      <c r="C2926" s="88" t="s">
        <v>191</v>
      </c>
      <c r="D2926" s="89">
        <v>1</v>
      </c>
      <c r="E2926" s="89">
        <v>0</v>
      </c>
      <c r="F2926" s="89">
        <v>1</v>
      </c>
      <c r="G2926" s="89"/>
      <c r="H2926" s="83" t="s">
        <v>1935</v>
      </c>
      <c r="I2926" s="26" t="s">
        <v>73</v>
      </c>
      <c r="J2926" t="str">
        <f t="shared" si="320"/>
        <v>ĐC01018Xuất bản A11</v>
      </c>
      <c r="K2926">
        <f t="shared" si="318"/>
        <v>1</v>
      </c>
      <c r="L2926" t="str">
        <f t="shared" si="321"/>
        <v/>
      </c>
      <c r="M2926" t="str">
        <f t="shared" si="322"/>
        <v>ĐC01018Xuất bản A11</v>
      </c>
      <c r="N2926">
        <f t="shared" si="319"/>
        <v>1</v>
      </c>
      <c r="O2926" t="str">
        <f t="shared" si="324"/>
        <v/>
      </c>
      <c r="P2926" t="str">
        <f t="shared" si="323"/>
        <v/>
      </c>
    </row>
    <row r="2927" spans="1:16" ht="33">
      <c r="A2927" s="86" t="s">
        <v>192</v>
      </c>
      <c r="B2927" s="87" t="s">
        <v>193</v>
      </c>
      <c r="C2927" s="88" t="s">
        <v>194</v>
      </c>
      <c r="D2927" s="89">
        <v>1</v>
      </c>
      <c r="E2927" s="89">
        <v>0</v>
      </c>
      <c r="F2927" s="89">
        <v>1</v>
      </c>
      <c r="G2927" s="89"/>
      <c r="H2927" s="83" t="s">
        <v>1935</v>
      </c>
      <c r="I2927" s="26" t="s">
        <v>73</v>
      </c>
      <c r="J2927" t="str">
        <f t="shared" si="320"/>
        <v>ĐC01019Xuất bản A11</v>
      </c>
      <c r="K2927">
        <f t="shared" si="318"/>
        <v>1</v>
      </c>
      <c r="L2927" t="str">
        <f t="shared" si="321"/>
        <v/>
      </c>
      <c r="M2927" t="str">
        <f t="shared" si="322"/>
        <v>ĐC01019Xuất bản A11</v>
      </c>
      <c r="N2927">
        <f t="shared" si="319"/>
        <v>1</v>
      </c>
      <c r="O2927" t="str">
        <f t="shared" si="324"/>
        <v/>
      </c>
      <c r="P2927" t="str">
        <f t="shared" si="323"/>
        <v/>
      </c>
    </row>
    <row r="2928" spans="1:16" ht="33">
      <c r="A2928" s="90" t="s">
        <v>195</v>
      </c>
      <c r="B2928" s="87" t="s">
        <v>196</v>
      </c>
      <c r="C2928" s="88" t="s">
        <v>197</v>
      </c>
      <c r="D2928" s="89">
        <v>1</v>
      </c>
      <c r="E2928" s="89">
        <v>0</v>
      </c>
      <c r="F2928" s="89">
        <v>1</v>
      </c>
      <c r="G2928" s="89"/>
      <c r="H2928" s="83" t="s">
        <v>1935</v>
      </c>
      <c r="I2928" s="26" t="s">
        <v>73</v>
      </c>
      <c r="J2928" t="str">
        <f t="shared" si="320"/>
        <v>ĐC01020Xuất bản A11</v>
      </c>
      <c r="K2928">
        <f t="shared" si="318"/>
        <v>1</v>
      </c>
      <c r="L2928" t="str">
        <f t="shared" si="321"/>
        <v/>
      </c>
      <c r="M2928" t="str">
        <f t="shared" si="322"/>
        <v>ĐC01020Xuất bản A11</v>
      </c>
      <c r="N2928">
        <f t="shared" si="319"/>
        <v>1</v>
      </c>
      <c r="O2928" t="str">
        <f t="shared" si="324"/>
        <v/>
      </c>
      <c r="P2928" t="str">
        <f t="shared" si="323"/>
        <v/>
      </c>
    </row>
    <row r="2929" spans="1:16" ht="33">
      <c r="A2929" s="90" t="s">
        <v>198</v>
      </c>
      <c r="B2929" s="87" t="s">
        <v>199</v>
      </c>
      <c r="C2929" s="88" t="s">
        <v>200</v>
      </c>
      <c r="D2929" s="89">
        <v>1</v>
      </c>
      <c r="E2929" s="89">
        <v>0</v>
      </c>
      <c r="F2929" s="89">
        <v>1</v>
      </c>
      <c r="G2929" s="89"/>
      <c r="H2929" s="83" t="s">
        <v>1935</v>
      </c>
      <c r="I2929" s="26" t="s">
        <v>73</v>
      </c>
      <c r="J2929" t="str">
        <f t="shared" si="320"/>
        <v>ĐC01021Xuất bản A11</v>
      </c>
      <c r="K2929">
        <f t="shared" si="318"/>
        <v>1</v>
      </c>
      <c r="L2929" t="str">
        <f t="shared" si="321"/>
        <v/>
      </c>
      <c r="M2929" t="str">
        <f t="shared" si="322"/>
        <v>ĐC01021Xuất bản A11</v>
      </c>
      <c r="N2929">
        <f t="shared" si="319"/>
        <v>1</v>
      </c>
      <c r="O2929" t="str">
        <f t="shared" si="324"/>
        <v/>
      </c>
      <c r="P2929" t="str">
        <f t="shared" si="323"/>
        <v/>
      </c>
    </row>
    <row r="2930" spans="1:16" ht="33">
      <c r="A2930" s="80" t="s">
        <v>279</v>
      </c>
      <c r="B2930" s="81" t="s">
        <v>1963</v>
      </c>
      <c r="C2930" s="80" t="s">
        <v>1964</v>
      </c>
      <c r="D2930" s="80">
        <v>3</v>
      </c>
      <c r="E2930" s="80">
        <v>1.5</v>
      </c>
      <c r="F2930" s="80">
        <v>1.5</v>
      </c>
      <c r="G2930" s="26"/>
      <c r="H2930" s="83" t="s">
        <v>2005</v>
      </c>
      <c r="I2930" s="26" t="s">
        <v>73</v>
      </c>
      <c r="J2930" t="str">
        <f t="shared" si="320"/>
        <v>XB02829Xuất bản A23</v>
      </c>
      <c r="K2930">
        <f t="shared" si="318"/>
        <v>1</v>
      </c>
      <c r="L2930" t="str">
        <f t="shared" si="321"/>
        <v/>
      </c>
      <c r="M2930" t="str">
        <f t="shared" si="322"/>
        <v>XB02829Xuất bản A23</v>
      </c>
      <c r="N2930">
        <f t="shared" si="319"/>
        <v>1</v>
      </c>
      <c r="O2930" t="str">
        <f t="shared" si="324"/>
        <v/>
      </c>
      <c r="P2930" t="str">
        <f t="shared" si="323"/>
        <v/>
      </c>
    </row>
    <row r="2931" spans="1:16" ht="33">
      <c r="A2931" s="80" t="s">
        <v>202</v>
      </c>
      <c r="B2931" s="81" t="s">
        <v>1203</v>
      </c>
      <c r="C2931" s="80" t="s">
        <v>11</v>
      </c>
      <c r="D2931" s="80">
        <v>3</v>
      </c>
      <c r="E2931" s="80">
        <v>2.5</v>
      </c>
      <c r="F2931" s="80">
        <v>0.5</v>
      </c>
      <c r="G2931" s="80"/>
      <c r="H2931" s="83" t="s">
        <v>2005</v>
      </c>
      <c r="I2931" s="26" t="s">
        <v>13</v>
      </c>
      <c r="J2931" t="str">
        <f t="shared" si="320"/>
        <v>TM01012Xuất bản A23</v>
      </c>
      <c r="K2931">
        <f t="shared" si="318"/>
        <v>1</v>
      </c>
      <c r="L2931" t="str">
        <f t="shared" si="321"/>
        <v/>
      </c>
      <c r="M2931" t="str">
        <f t="shared" si="322"/>
        <v>TM01012Xuất bản A23</v>
      </c>
      <c r="N2931">
        <f t="shared" si="319"/>
        <v>2</v>
      </c>
      <c r="O2931" t="str">
        <f t="shared" si="324"/>
        <v>HK2</v>
      </c>
      <c r="P2931" t="str">
        <f t="shared" si="323"/>
        <v>HK2</v>
      </c>
    </row>
    <row r="2932" spans="1:16" ht="33">
      <c r="A2932" s="80" t="s">
        <v>203</v>
      </c>
      <c r="B2932" s="81" t="s">
        <v>1206</v>
      </c>
      <c r="C2932" s="80" t="s">
        <v>16</v>
      </c>
      <c r="D2932" s="80">
        <v>2</v>
      </c>
      <c r="E2932" s="80">
        <v>1.5</v>
      </c>
      <c r="F2932" s="80">
        <v>0.5</v>
      </c>
      <c r="G2932" s="80"/>
      <c r="H2932" s="83" t="s">
        <v>2005</v>
      </c>
      <c r="I2932" s="26" t="s">
        <v>13</v>
      </c>
      <c r="J2932" t="str">
        <f t="shared" si="320"/>
        <v>KT01011Xuất bản A22</v>
      </c>
      <c r="K2932">
        <f t="shared" si="318"/>
        <v>1</v>
      </c>
      <c r="L2932" t="str">
        <f t="shared" si="321"/>
        <v/>
      </c>
      <c r="M2932" t="str">
        <f t="shared" si="322"/>
        <v>KT01011Xuất bản A22</v>
      </c>
      <c r="N2932">
        <f t="shared" si="319"/>
        <v>1</v>
      </c>
      <c r="O2932" t="str">
        <f t="shared" si="324"/>
        <v/>
      </c>
      <c r="P2932" t="str">
        <f t="shared" si="323"/>
        <v/>
      </c>
    </row>
    <row r="2933" spans="1:16" ht="33">
      <c r="A2933" s="80" t="s">
        <v>204</v>
      </c>
      <c r="B2933" s="81" t="s">
        <v>1208</v>
      </c>
      <c r="C2933" s="80" t="s">
        <v>12</v>
      </c>
      <c r="D2933" s="80">
        <v>2</v>
      </c>
      <c r="E2933" s="80">
        <v>1.5</v>
      </c>
      <c r="F2933" s="80">
        <v>0.5</v>
      </c>
      <c r="G2933" s="80"/>
      <c r="H2933" s="83" t="s">
        <v>2005</v>
      </c>
      <c r="I2933" s="26" t="s">
        <v>13</v>
      </c>
      <c r="J2933" t="str">
        <f t="shared" si="320"/>
        <v>CN01002Xuất bản A22</v>
      </c>
      <c r="K2933">
        <f t="shared" si="318"/>
        <v>2</v>
      </c>
      <c r="L2933" t="str">
        <f t="shared" si="321"/>
        <v>HK1</v>
      </c>
      <c r="M2933" t="str">
        <f t="shared" si="322"/>
        <v>CN01002Xuất bản A22</v>
      </c>
      <c r="N2933">
        <f t="shared" si="319"/>
        <v>1</v>
      </c>
      <c r="O2933" t="str">
        <f t="shared" si="324"/>
        <v/>
      </c>
      <c r="P2933" t="str">
        <f t="shared" si="323"/>
        <v>HK1</v>
      </c>
    </row>
    <row r="2934" spans="1:16" ht="33">
      <c r="A2934" s="80" t="s">
        <v>205</v>
      </c>
      <c r="B2934" s="81" t="s">
        <v>1211</v>
      </c>
      <c r="C2934" s="80" t="s">
        <v>21</v>
      </c>
      <c r="D2934" s="80">
        <v>2</v>
      </c>
      <c r="E2934" s="80">
        <v>1.5</v>
      </c>
      <c r="F2934" s="80">
        <v>0.5</v>
      </c>
      <c r="G2934" s="80"/>
      <c r="H2934" s="83" t="s">
        <v>2005</v>
      </c>
      <c r="I2934" s="26" t="s">
        <v>13</v>
      </c>
      <c r="J2934" t="str">
        <f t="shared" si="320"/>
        <v>LS01002Xuất bản A22</v>
      </c>
      <c r="K2934">
        <f t="shared" si="318"/>
        <v>1</v>
      </c>
      <c r="L2934" t="str">
        <f t="shared" si="321"/>
        <v/>
      </c>
      <c r="M2934" t="str">
        <f t="shared" si="322"/>
        <v>LS01002Xuất bản A22</v>
      </c>
      <c r="N2934">
        <f t="shared" si="319"/>
        <v>1</v>
      </c>
      <c r="O2934" t="str">
        <f t="shared" si="324"/>
        <v/>
      </c>
      <c r="P2934" t="str">
        <f t="shared" si="323"/>
        <v/>
      </c>
    </row>
    <row r="2935" spans="1:16" ht="33">
      <c r="A2935" s="80" t="s">
        <v>208</v>
      </c>
      <c r="B2935" s="81" t="s">
        <v>23</v>
      </c>
      <c r="C2935" s="80" t="s">
        <v>24</v>
      </c>
      <c r="D2935" s="80">
        <v>2</v>
      </c>
      <c r="E2935" s="80">
        <v>1.5</v>
      </c>
      <c r="F2935" s="80">
        <v>0.5</v>
      </c>
      <c r="G2935" s="80"/>
      <c r="H2935" s="83" t="s">
        <v>2005</v>
      </c>
      <c r="I2935" s="26" t="s">
        <v>13</v>
      </c>
      <c r="J2935" t="str">
        <f t="shared" si="320"/>
        <v>TH01001Xuất bản A22</v>
      </c>
      <c r="K2935">
        <f t="shared" si="318"/>
        <v>2</v>
      </c>
      <c r="L2935" t="str">
        <f t="shared" si="321"/>
        <v>HK1</v>
      </c>
      <c r="M2935" t="str">
        <f t="shared" si="322"/>
        <v>TH01001Xuất bản A22</v>
      </c>
      <c r="N2935">
        <f t="shared" si="319"/>
        <v>1</v>
      </c>
      <c r="O2935" t="str">
        <f t="shared" si="324"/>
        <v/>
      </c>
      <c r="P2935" t="str">
        <f t="shared" si="323"/>
        <v>HK1</v>
      </c>
    </row>
    <row r="2936" spans="1:16" ht="33">
      <c r="A2936" s="80" t="s">
        <v>211</v>
      </c>
      <c r="B2936" s="81" t="s">
        <v>26</v>
      </c>
      <c r="C2936" s="80" t="s">
        <v>27</v>
      </c>
      <c r="D2936" s="80">
        <v>3</v>
      </c>
      <c r="E2936" s="80">
        <v>2</v>
      </c>
      <c r="F2936" s="80">
        <v>1</v>
      </c>
      <c r="G2936" s="80" t="s">
        <v>28</v>
      </c>
      <c r="H2936" s="83" t="s">
        <v>2005</v>
      </c>
      <c r="I2936" s="26" t="s">
        <v>13</v>
      </c>
      <c r="J2936" t="str">
        <f t="shared" si="320"/>
        <v>NP01001Xuất bản A23</v>
      </c>
      <c r="K2936">
        <f t="shared" si="318"/>
        <v>1</v>
      </c>
      <c r="L2936" t="str">
        <f t="shared" si="321"/>
        <v/>
      </c>
      <c r="M2936" t="str">
        <f t="shared" si="322"/>
        <v>NP01001Xuất bản A23</v>
      </c>
      <c r="N2936">
        <f t="shared" si="319"/>
        <v>1</v>
      </c>
      <c r="O2936" t="str">
        <f t="shared" si="324"/>
        <v/>
      </c>
      <c r="P2936" t="str">
        <f t="shared" si="323"/>
        <v/>
      </c>
    </row>
    <row r="2937" spans="1:16" ht="33">
      <c r="A2937" s="80" t="s">
        <v>213</v>
      </c>
      <c r="B2937" s="81" t="s">
        <v>30</v>
      </c>
      <c r="C2937" s="80" t="s">
        <v>508</v>
      </c>
      <c r="D2937" s="80">
        <v>2</v>
      </c>
      <c r="E2937" s="80">
        <v>1.5</v>
      </c>
      <c r="F2937" s="80">
        <v>0.5</v>
      </c>
      <c r="G2937" s="80"/>
      <c r="H2937" s="83" t="s">
        <v>2005</v>
      </c>
      <c r="I2937" s="26" t="s">
        <v>13</v>
      </c>
      <c r="J2937" t="str">
        <f t="shared" si="320"/>
        <v>CT01001Xuất bản A22</v>
      </c>
      <c r="K2937">
        <f t="shared" si="318"/>
        <v>2</v>
      </c>
      <c r="L2937" t="str">
        <f t="shared" si="321"/>
        <v>HK1</v>
      </c>
      <c r="M2937" t="str">
        <f t="shared" si="322"/>
        <v>CT01001Xuất bản A22</v>
      </c>
      <c r="N2937">
        <f t="shared" si="319"/>
        <v>1</v>
      </c>
      <c r="O2937" t="str">
        <f t="shared" si="324"/>
        <v/>
      </c>
      <c r="P2937" t="str">
        <f t="shared" si="323"/>
        <v>HK1</v>
      </c>
    </row>
    <row r="2938" spans="1:16" ht="33">
      <c r="A2938" s="80" t="s">
        <v>215</v>
      </c>
      <c r="B2938" s="81" t="s">
        <v>33</v>
      </c>
      <c r="C2938" s="80" t="s">
        <v>1435</v>
      </c>
      <c r="D2938" s="80">
        <v>2</v>
      </c>
      <c r="E2938" s="80">
        <v>1.5</v>
      </c>
      <c r="F2938" s="80">
        <v>0.5</v>
      </c>
      <c r="G2938" s="80"/>
      <c r="H2938" s="83" t="s">
        <v>2005</v>
      </c>
      <c r="I2938" s="26" t="s">
        <v>13</v>
      </c>
      <c r="J2938" t="str">
        <f t="shared" si="320"/>
        <v>XD01001Xuất bản A22</v>
      </c>
      <c r="K2938">
        <f t="shared" si="318"/>
        <v>1</v>
      </c>
      <c r="L2938" t="str">
        <f t="shared" si="321"/>
        <v/>
      </c>
      <c r="M2938" t="str">
        <f t="shared" si="322"/>
        <v>XD01001Xuất bản A22</v>
      </c>
      <c r="N2938">
        <f t="shared" si="319"/>
        <v>1</v>
      </c>
      <c r="O2938" t="str">
        <f t="shared" si="324"/>
        <v/>
      </c>
      <c r="P2938" t="str">
        <f t="shared" si="323"/>
        <v/>
      </c>
    </row>
    <row r="2939" spans="1:16" ht="33">
      <c r="A2939" s="80" t="s">
        <v>218</v>
      </c>
      <c r="B2939" s="81" t="s">
        <v>36</v>
      </c>
      <c r="C2939" s="80" t="s">
        <v>37</v>
      </c>
      <c r="D2939" s="80">
        <v>2</v>
      </c>
      <c r="E2939" s="80">
        <v>1.5</v>
      </c>
      <c r="F2939" s="80">
        <v>0.5</v>
      </c>
      <c r="G2939" s="80"/>
      <c r="H2939" s="83" t="s">
        <v>2005</v>
      </c>
      <c r="I2939" s="26" t="s">
        <v>13</v>
      </c>
      <c r="J2939" t="str">
        <f t="shared" si="320"/>
        <v>TG01004Xuất bản A22</v>
      </c>
      <c r="K2939">
        <f t="shared" si="318"/>
        <v>1</v>
      </c>
      <c r="L2939" t="str">
        <f t="shared" si="321"/>
        <v/>
      </c>
      <c r="M2939" t="str">
        <f t="shared" si="322"/>
        <v>TG01004Xuất bản A22</v>
      </c>
      <c r="N2939">
        <f t="shared" si="319"/>
        <v>1</v>
      </c>
      <c r="O2939" t="str">
        <f t="shared" si="324"/>
        <v/>
      </c>
      <c r="P2939" t="str">
        <f t="shared" si="323"/>
        <v/>
      </c>
    </row>
    <row r="2940" spans="1:16" ht="33">
      <c r="A2940" s="80" t="s">
        <v>38</v>
      </c>
      <c r="B2940" s="81" t="s">
        <v>71</v>
      </c>
      <c r="C2940" s="80" t="s">
        <v>72</v>
      </c>
      <c r="D2940" s="80">
        <v>2</v>
      </c>
      <c r="E2940" s="80">
        <v>1.5</v>
      </c>
      <c r="F2940" s="80">
        <v>0.5</v>
      </c>
      <c r="G2940" s="80"/>
      <c r="H2940" s="83" t="s">
        <v>2005</v>
      </c>
      <c r="I2940" s="26" t="s">
        <v>73</v>
      </c>
      <c r="J2940" t="str">
        <f t="shared" si="320"/>
        <v>XH01001Xuất bản A22</v>
      </c>
      <c r="K2940">
        <f t="shared" si="318"/>
        <v>1</v>
      </c>
      <c r="L2940" t="str">
        <f t="shared" si="321"/>
        <v/>
      </c>
      <c r="M2940" t="str">
        <f t="shared" si="322"/>
        <v>XH01001Xuất bản A22</v>
      </c>
      <c r="N2940">
        <f t="shared" si="319"/>
        <v>1</v>
      </c>
      <c r="O2940" t="str">
        <f t="shared" si="324"/>
        <v/>
      </c>
      <c r="P2940" t="str">
        <f t="shared" si="323"/>
        <v/>
      </c>
    </row>
    <row r="2941" spans="1:16" ht="33">
      <c r="A2941" s="80" t="s">
        <v>41</v>
      </c>
      <c r="B2941" s="81" t="s">
        <v>305</v>
      </c>
      <c r="C2941" s="80" t="s">
        <v>306</v>
      </c>
      <c r="D2941" s="80">
        <v>2</v>
      </c>
      <c r="E2941" s="80">
        <v>1.5</v>
      </c>
      <c r="F2941" s="80">
        <v>0.5</v>
      </c>
      <c r="G2941" s="80"/>
      <c r="H2941" s="83" t="s">
        <v>2005</v>
      </c>
      <c r="I2941" s="26" t="s">
        <v>73</v>
      </c>
      <c r="J2941" t="str">
        <f t="shared" si="320"/>
        <v>QT02552Xuất bản A22</v>
      </c>
      <c r="K2941">
        <f t="shared" si="318"/>
        <v>1</v>
      </c>
      <c r="L2941" t="str">
        <f t="shared" si="321"/>
        <v/>
      </c>
      <c r="M2941" t="str">
        <f t="shared" si="322"/>
        <v>QT02552Xuất bản A22</v>
      </c>
      <c r="N2941">
        <f t="shared" si="319"/>
        <v>1</v>
      </c>
      <c r="O2941" t="str">
        <f t="shared" si="324"/>
        <v/>
      </c>
      <c r="P2941" t="str">
        <f t="shared" si="323"/>
        <v/>
      </c>
    </row>
    <row r="2942" spans="1:16" ht="33">
      <c r="A2942" s="80" t="s">
        <v>44</v>
      </c>
      <c r="B2942" s="81" t="s">
        <v>216</v>
      </c>
      <c r="C2942" s="80" t="s">
        <v>217</v>
      </c>
      <c r="D2942" s="80">
        <v>2</v>
      </c>
      <c r="E2942" s="80">
        <v>1.5</v>
      </c>
      <c r="F2942" s="80">
        <v>0.5</v>
      </c>
      <c r="G2942" s="80"/>
      <c r="H2942" s="83" t="s">
        <v>2005</v>
      </c>
      <c r="I2942" s="26" t="s">
        <v>73</v>
      </c>
      <c r="J2942" t="str">
        <f t="shared" si="320"/>
        <v>ĐC01001Xuất bản A22</v>
      </c>
      <c r="K2942">
        <f t="shared" si="318"/>
        <v>2</v>
      </c>
      <c r="L2942" t="str">
        <f t="shared" si="321"/>
        <v>HK1</v>
      </c>
      <c r="M2942" t="str">
        <f t="shared" si="322"/>
        <v>ĐC01001Xuất bản A22</v>
      </c>
      <c r="N2942">
        <f t="shared" si="319"/>
        <v>1</v>
      </c>
      <c r="O2942" t="str">
        <f t="shared" si="324"/>
        <v/>
      </c>
      <c r="P2942" t="str">
        <f t="shared" si="323"/>
        <v>HK1</v>
      </c>
    </row>
    <row r="2943" spans="1:16" ht="33">
      <c r="A2943" s="80" t="s">
        <v>47</v>
      </c>
      <c r="B2943" s="81" t="s">
        <v>1553</v>
      </c>
      <c r="C2943" s="80" t="s">
        <v>1554</v>
      </c>
      <c r="D2943" s="80">
        <v>2</v>
      </c>
      <c r="E2943" s="80">
        <v>1.5</v>
      </c>
      <c r="F2943" s="80">
        <v>0.5</v>
      </c>
      <c r="G2943" s="80"/>
      <c r="H2943" s="83" t="s">
        <v>2005</v>
      </c>
      <c r="I2943" s="26" t="s">
        <v>73</v>
      </c>
      <c r="J2943" t="str">
        <f t="shared" si="320"/>
        <v>KT01006Xuất bản A22</v>
      </c>
      <c r="K2943">
        <f t="shared" si="318"/>
        <v>1</v>
      </c>
      <c r="L2943" t="str">
        <f t="shared" si="321"/>
        <v/>
      </c>
      <c r="M2943" t="str">
        <f t="shared" si="322"/>
        <v>KT01006Xuất bản A22</v>
      </c>
      <c r="N2943">
        <f t="shared" si="319"/>
        <v>1</v>
      </c>
      <c r="O2943" t="str">
        <f t="shared" si="324"/>
        <v/>
      </c>
      <c r="P2943" t="str">
        <f t="shared" si="323"/>
        <v/>
      </c>
    </row>
    <row r="2944" spans="1:16" ht="33">
      <c r="A2944" s="80" t="s">
        <v>50</v>
      </c>
      <c r="B2944" s="81" t="s">
        <v>76</v>
      </c>
      <c r="C2944" s="80" t="s">
        <v>299</v>
      </c>
      <c r="D2944" s="80">
        <v>2</v>
      </c>
      <c r="E2944" s="80">
        <v>1.5</v>
      </c>
      <c r="F2944" s="80">
        <v>0.5</v>
      </c>
      <c r="G2944" s="80"/>
      <c r="H2944" s="83" t="s">
        <v>2005</v>
      </c>
      <c r="I2944" s="26" t="s">
        <v>73</v>
      </c>
      <c r="J2944" t="str">
        <f t="shared" si="320"/>
        <v>TT01002Xuất bản A22</v>
      </c>
      <c r="K2944">
        <f t="shared" si="318"/>
        <v>1</v>
      </c>
      <c r="L2944" t="str">
        <f t="shared" si="321"/>
        <v/>
      </c>
      <c r="M2944" t="str">
        <f t="shared" si="322"/>
        <v>TT01002Xuất bản A22</v>
      </c>
      <c r="N2944">
        <f t="shared" si="319"/>
        <v>1</v>
      </c>
      <c r="O2944" t="str">
        <f t="shared" si="324"/>
        <v/>
      </c>
      <c r="P2944" t="str">
        <f t="shared" si="323"/>
        <v/>
      </c>
    </row>
    <row r="2945" spans="1:16" ht="33">
      <c r="A2945" s="80" t="s">
        <v>53</v>
      </c>
      <c r="B2945" s="81" t="s">
        <v>1436</v>
      </c>
      <c r="C2945" s="80" t="s">
        <v>1437</v>
      </c>
      <c r="D2945" s="80">
        <v>2</v>
      </c>
      <c r="E2945" s="80">
        <v>1.5</v>
      </c>
      <c r="F2945" s="80">
        <v>0.5</v>
      </c>
      <c r="G2945" s="80"/>
      <c r="H2945" s="83" t="s">
        <v>2005</v>
      </c>
      <c r="I2945" s="26" t="s">
        <v>73</v>
      </c>
      <c r="J2945" t="str">
        <f t="shared" si="320"/>
        <v>ĐC01006Xuất bản A22</v>
      </c>
      <c r="K2945">
        <f t="shared" si="318"/>
        <v>1</v>
      </c>
      <c r="L2945" t="str">
        <f t="shared" si="321"/>
        <v/>
      </c>
      <c r="M2945" t="str">
        <f t="shared" si="322"/>
        <v>ĐC01006Xuất bản A22</v>
      </c>
      <c r="N2945">
        <f t="shared" si="319"/>
        <v>1</v>
      </c>
      <c r="O2945" t="str">
        <f t="shared" si="324"/>
        <v/>
      </c>
      <c r="P2945" t="str">
        <f t="shared" si="323"/>
        <v/>
      </c>
    </row>
    <row r="2946" spans="1:16" ht="33">
      <c r="A2946" s="80" t="s">
        <v>56</v>
      </c>
      <c r="B2946" s="81" t="s">
        <v>1555</v>
      </c>
      <c r="C2946" s="80" t="s">
        <v>1359</v>
      </c>
      <c r="D2946" s="80">
        <v>2</v>
      </c>
      <c r="E2946" s="80">
        <v>1.5</v>
      </c>
      <c r="F2946" s="80">
        <v>0.5</v>
      </c>
      <c r="G2946" s="80"/>
      <c r="H2946" s="83" t="s">
        <v>2005</v>
      </c>
      <c r="I2946" s="26" t="s">
        <v>73</v>
      </c>
      <c r="J2946" t="str">
        <f t="shared" si="320"/>
        <v>TG01007Xuất bản A22</v>
      </c>
      <c r="K2946">
        <f t="shared" ref="K2946:K2977" si="325">COUNTIF($J$2:$J$3265,J2946)</f>
        <v>1</v>
      </c>
      <c r="L2946" t="str">
        <f t="shared" si="321"/>
        <v/>
      </c>
      <c r="M2946" t="str">
        <f t="shared" si="322"/>
        <v>TG01007Xuất bản A22</v>
      </c>
      <c r="N2946">
        <f t="shared" ref="N2946:N3009" si="326">COUNTIF(M2946:M6231,M2946)</f>
        <v>1</v>
      </c>
      <c r="O2946" t="str">
        <f t="shared" si="324"/>
        <v/>
      </c>
      <c r="P2946" t="str">
        <f t="shared" si="323"/>
        <v/>
      </c>
    </row>
    <row r="2947" spans="1:16" ht="33">
      <c r="A2947" s="80" t="s">
        <v>59</v>
      </c>
      <c r="B2947" s="81" t="s">
        <v>80</v>
      </c>
      <c r="C2947" s="80" t="s">
        <v>1438</v>
      </c>
      <c r="D2947" s="80">
        <v>2</v>
      </c>
      <c r="E2947" s="80">
        <v>1.5</v>
      </c>
      <c r="F2947" s="80">
        <v>0.5</v>
      </c>
      <c r="G2947" s="80"/>
      <c r="H2947" s="83" t="s">
        <v>2005</v>
      </c>
      <c r="I2947" s="26" t="s">
        <v>73</v>
      </c>
      <c r="J2947" t="str">
        <f t="shared" ref="J2947:J3009" si="327">CONCATENATE(B2947,H2947,D2947)</f>
        <v>QT01001Xuất bản A22</v>
      </c>
      <c r="K2947">
        <f t="shared" si="325"/>
        <v>1</v>
      </c>
      <c r="L2947" t="str">
        <f t="shared" ref="L2947:L3009" si="328">IF(K2947=2,"HK1","")</f>
        <v/>
      </c>
      <c r="M2947" t="str">
        <f t="shared" ref="M2947:M3009" si="329">CONCATENATE(B2947,H2947,D2947)</f>
        <v>QT01001Xuất bản A22</v>
      </c>
      <c r="N2947">
        <f t="shared" si="326"/>
        <v>1</v>
      </c>
      <c r="O2947" t="str">
        <f t="shared" si="324"/>
        <v/>
      </c>
      <c r="P2947" t="str">
        <f t="shared" si="323"/>
        <v/>
      </c>
    </row>
    <row r="2948" spans="1:16" ht="33">
      <c r="A2948" s="80" t="s">
        <v>62</v>
      </c>
      <c r="B2948" s="81" t="s">
        <v>1556</v>
      </c>
      <c r="C2948" s="80" t="s">
        <v>1557</v>
      </c>
      <c r="D2948" s="80">
        <v>2</v>
      </c>
      <c r="E2948" s="80">
        <v>1.5</v>
      </c>
      <c r="F2948" s="80">
        <v>0.5</v>
      </c>
      <c r="G2948" s="80"/>
      <c r="H2948" s="83" t="s">
        <v>2005</v>
      </c>
      <c r="I2948" s="26" t="s">
        <v>73</v>
      </c>
      <c r="J2948" t="str">
        <f t="shared" si="327"/>
        <v>ĐC01004Xuất bản A22</v>
      </c>
      <c r="K2948">
        <f t="shared" si="325"/>
        <v>2</v>
      </c>
      <c r="L2948" t="str">
        <f t="shared" si="328"/>
        <v>HK1</v>
      </c>
      <c r="M2948" t="str">
        <f t="shared" si="329"/>
        <v>ĐC01004Xuất bản A22</v>
      </c>
      <c r="N2948">
        <f t="shared" si="326"/>
        <v>1</v>
      </c>
      <c r="O2948" t="str">
        <f t="shared" si="324"/>
        <v/>
      </c>
      <c r="P2948" t="str">
        <f t="shared" si="323"/>
        <v>HK1</v>
      </c>
    </row>
    <row r="2949" spans="1:16" ht="33">
      <c r="A2949" s="80" t="s">
        <v>65</v>
      </c>
      <c r="B2949" s="81" t="s">
        <v>82</v>
      </c>
      <c r="C2949" s="80" t="s">
        <v>1558</v>
      </c>
      <c r="D2949" s="80">
        <v>2</v>
      </c>
      <c r="E2949" s="80">
        <v>1.5</v>
      </c>
      <c r="F2949" s="80">
        <v>0.5</v>
      </c>
      <c r="G2949" s="80"/>
      <c r="H2949" s="83" t="s">
        <v>2005</v>
      </c>
      <c r="I2949" s="26" t="s">
        <v>73</v>
      </c>
      <c r="J2949" t="str">
        <f t="shared" si="327"/>
        <v>TT01001Xuất bản A22</v>
      </c>
      <c r="K2949">
        <f t="shared" si="325"/>
        <v>1</v>
      </c>
      <c r="L2949" t="str">
        <f t="shared" si="328"/>
        <v/>
      </c>
      <c r="M2949" t="str">
        <f t="shared" si="329"/>
        <v>TT01001Xuất bản A22</v>
      </c>
      <c r="N2949">
        <f t="shared" si="326"/>
        <v>1</v>
      </c>
      <c r="O2949" t="str">
        <f t="shared" si="324"/>
        <v/>
      </c>
      <c r="P2949" t="str">
        <f t="shared" si="323"/>
        <v/>
      </c>
    </row>
    <row r="2950" spans="1:16" ht="33">
      <c r="A2950" s="80" t="s">
        <v>68</v>
      </c>
      <c r="B2950" s="81" t="s">
        <v>39</v>
      </c>
      <c r="C2950" s="80" t="s">
        <v>40</v>
      </c>
      <c r="D2950" s="80">
        <v>3</v>
      </c>
      <c r="E2950" s="80">
        <v>1</v>
      </c>
      <c r="F2950" s="80">
        <v>2</v>
      </c>
      <c r="G2950" s="80"/>
      <c r="H2950" s="83" t="s">
        <v>2005</v>
      </c>
      <c r="I2950" s="26" t="s">
        <v>13</v>
      </c>
      <c r="J2950" t="str">
        <f t="shared" si="327"/>
        <v>ĐC01005Xuất bản A23</v>
      </c>
      <c r="K2950">
        <f t="shared" si="325"/>
        <v>1</v>
      </c>
      <c r="L2950" t="str">
        <f t="shared" si="328"/>
        <v/>
      </c>
      <c r="M2950" t="str">
        <f t="shared" si="329"/>
        <v>ĐC01005Xuất bản A23</v>
      </c>
      <c r="N2950">
        <f t="shared" si="326"/>
        <v>2</v>
      </c>
      <c r="O2950" t="str">
        <f t="shared" si="324"/>
        <v>HK2</v>
      </c>
      <c r="P2950" t="str">
        <f t="shared" si="323"/>
        <v>HK2</v>
      </c>
    </row>
    <row r="2951" spans="1:16" ht="33">
      <c r="A2951" s="80" t="s">
        <v>237</v>
      </c>
      <c r="B2951" s="81" t="s">
        <v>42</v>
      </c>
      <c r="C2951" s="80" t="s">
        <v>43</v>
      </c>
      <c r="D2951" s="80">
        <v>4</v>
      </c>
      <c r="E2951" s="80">
        <v>2</v>
      </c>
      <c r="F2951" s="80">
        <v>2</v>
      </c>
      <c r="G2951" s="80"/>
      <c r="H2951" s="83" t="s">
        <v>2005</v>
      </c>
      <c r="I2951" s="26" t="s">
        <v>13</v>
      </c>
      <c r="J2951" t="str">
        <f t="shared" si="327"/>
        <v>NN01015Xuất bản A24</v>
      </c>
      <c r="K2951">
        <f t="shared" si="325"/>
        <v>2</v>
      </c>
      <c r="L2951" t="str">
        <f t="shared" si="328"/>
        <v>HK1</v>
      </c>
      <c r="M2951" t="str">
        <f t="shared" si="329"/>
        <v>NN01015Xuất bản A24</v>
      </c>
      <c r="N2951">
        <f t="shared" si="326"/>
        <v>1</v>
      </c>
      <c r="O2951" t="str">
        <f t="shared" si="324"/>
        <v/>
      </c>
      <c r="P2951" t="str">
        <f t="shared" si="323"/>
        <v>HK1</v>
      </c>
    </row>
    <row r="2952" spans="1:16" ht="33">
      <c r="A2952" s="80" t="s">
        <v>239</v>
      </c>
      <c r="B2952" s="81" t="s">
        <v>45</v>
      </c>
      <c r="C2952" s="80" t="s">
        <v>46</v>
      </c>
      <c r="D2952" s="80">
        <v>4</v>
      </c>
      <c r="E2952" s="80">
        <v>2</v>
      </c>
      <c r="F2952" s="80">
        <v>2</v>
      </c>
      <c r="G2952" s="80"/>
      <c r="H2952" s="83" t="s">
        <v>2005</v>
      </c>
      <c r="I2952" s="26" t="s">
        <v>13</v>
      </c>
      <c r="J2952" t="str">
        <f t="shared" si="327"/>
        <v>NN01016Xuất bản A24</v>
      </c>
      <c r="K2952">
        <f t="shared" si="325"/>
        <v>1</v>
      </c>
      <c r="L2952" t="str">
        <f t="shared" si="328"/>
        <v/>
      </c>
      <c r="M2952" t="str">
        <f t="shared" si="329"/>
        <v>NN01016Xuất bản A24</v>
      </c>
      <c r="N2952">
        <f t="shared" si="326"/>
        <v>2</v>
      </c>
      <c r="O2952" t="str">
        <f t="shared" si="324"/>
        <v>HK2</v>
      </c>
      <c r="P2952" t="str">
        <f t="shared" si="323"/>
        <v>HK2</v>
      </c>
    </row>
    <row r="2953" spans="1:16" ht="33">
      <c r="A2953" s="80" t="s">
        <v>241</v>
      </c>
      <c r="B2953" s="81" t="s">
        <v>48</v>
      </c>
      <c r="C2953" s="80" t="s">
        <v>49</v>
      </c>
      <c r="D2953" s="80">
        <v>4</v>
      </c>
      <c r="E2953" s="80">
        <v>2</v>
      </c>
      <c r="F2953" s="80">
        <v>2</v>
      </c>
      <c r="G2953" s="80"/>
      <c r="H2953" s="83" t="s">
        <v>2005</v>
      </c>
      <c r="I2953" s="26" t="s">
        <v>13</v>
      </c>
      <c r="J2953" t="str">
        <f t="shared" si="327"/>
        <v>NN01017Xuất bản A24</v>
      </c>
      <c r="K2953">
        <f t="shared" si="325"/>
        <v>1</v>
      </c>
      <c r="L2953" t="str">
        <f t="shared" si="328"/>
        <v/>
      </c>
      <c r="M2953" t="str">
        <f t="shared" si="329"/>
        <v>NN01017Xuất bản A24</v>
      </c>
      <c r="N2953">
        <f t="shared" si="326"/>
        <v>1</v>
      </c>
      <c r="O2953" t="str">
        <f t="shared" si="324"/>
        <v/>
      </c>
      <c r="P2953" t="str">
        <f t="shared" si="323"/>
        <v/>
      </c>
    </row>
    <row r="2954" spans="1:16" ht="33">
      <c r="A2954" s="80" t="s">
        <v>120</v>
      </c>
      <c r="B2954" s="81" t="s">
        <v>51</v>
      </c>
      <c r="C2954" s="80" t="s">
        <v>52</v>
      </c>
      <c r="D2954" s="80">
        <v>4</v>
      </c>
      <c r="E2954" s="80">
        <v>2</v>
      </c>
      <c r="F2954" s="80">
        <v>2</v>
      </c>
      <c r="G2954" s="80"/>
      <c r="H2954" s="83" t="s">
        <v>2005</v>
      </c>
      <c r="I2954" s="26" t="s">
        <v>13</v>
      </c>
      <c r="J2954" t="str">
        <f t="shared" si="327"/>
        <v>NN01019Xuất bản A24</v>
      </c>
      <c r="K2954">
        <f t="shared" si="325"/>
        <v>1</v>
      </c>
      <c r="L2954" t="str">
        <f t="shared" si="328"/>
        <v/>
      </c>
      <c r="M2954" t="str">
        <f t="shared" si="329"/>
        <v>NN01019Xuất bản A24</v>
      </c>
      <c r="N2954">
        <f t="shared" si="326"/>
        <v>1</v>
      </c>
      <c r="O2954" t="str">
        <f t="shared" si="324"/>
        <v/>
      </c>
      <c r="P2954" t="str">
        <f t="shared" ref="P2954:P3009" si="330">IF(AND(L2954="HK1",O2954=""),"HK1",IF(AND(L2954="",O2954=""),"",IF(AND(L2954="",O2954="HK2"),"HK2")))</f>
        <v/>
      </c>
    </row>
    <row r="2955" spans="1:16" ht="33">
      <c r="A2955" s="80" t="s">
        <v>123</v>
      </c>
      <c r="B2955" s="81" t="s">
        <v>54</v>
      </c>
      <c r="C2955" s="80" t="s">
        <v>55</v>
      </c>
      <c r="D2955" s="80">
        <v>4</v>
      </c>
      <c r="E2955" s="80">
        <v>2</v>
      </c>
      <c r="F2955" s="80">
        <v>2</v>
      </c>
      <c r="G2955" s="80"/>
      <c r="H2955" s="83" t="s">
        <v>2005</v>
      </c>
      <c r="I2955" s="26" t="s">
        <v>13</v>
      </c>
      <c r="J2955" t="str">
        <f t="shared" si="327"/>
        <v>NN01020Xuất bản A24</v>
      </c>
      <c r="K2955">
        <f t="shared" si="325"/>
        <v>1</v>
      </c>
      <c r="L2955" t="str">
        <f t="shared" si="328"/>
        <v/>
      </c>
      <c r="M2955" t="str">
        <f t="shared" si="329"/>
        <v>NN01020Xuất bản A24</v>
      </c>
      <c r="N2955">
        <f t="shared" si="326"/>
        <v>2</v>
      </c>
      <c r="O2955" t="str">
        <f t="shared" si="324"/>
        <v>HK2</v>
      </c>
      <c r="P2955" t="str">
        <f t="shared" si="330"/>
        <v>HK2</v>
      </c>
    </row>
    <row r="2956" spans="1:16" ht="33">
      <c r="A2956" s="80" t="s">
        <v>126</v>
      </c>
      <c r="B2956" s="81" t="s">
        <v>57</v>
      </c>
      <c r="C2956" s="80" t="s">
        <v>58</v>
      </c>
      <c r="D2956" s="80">
        <v>4</v>
      </c>
      <c r="E2956" s="80">
        <v>2</v>
      </c>
      <c r="F2956" s="80">
        <v>2</v>
      </c>
      <c r="G2956" s="80"/>
      <c r="H2956" s="83" t="s">
        <v>2005</v>
      </c>
      <c r="I2956" s="26" t="s">
        <v>13</v>
      </c>
      <c r="J2956" t="str">
        <f t="shared" si="327"/>
        <v>NN01021Xuất bản A24</v>
      </c>
      <c r="K2956">
        <f t="shared" si="325"/>
        <v>1</v>
      </c>
      <c r="L2956" t="str">
        <f t="shared" si="328"/>
        <v/>
      </c>
      <c r="M2956" t="str">
        <f t="shared" si="329"/>
        <v>NN01021Xuất bản A24</v>
      </c>
      <c r="N2956">
        <f t="shared" si="326"/>
        <v>1</v>
      </c>
      <c r="O2956" t="str">
        <f t="shared" si="324"/>
        <v/>
      </c>
      <c r="P2956" t="str">
        <f t="shared" si="330"/>
        <v/>
      </c>
    </row>
    <row r="2957" spans="1:16" ht="33">
      <c r="A2957" s="80" t="s">
        <v>254</v>
      </c>
      <c r="B2957" s="81" t="s">
        <v>221</v>
      </c>
      <c r="C2957" s="80" t="s">
        <v>222</v>
      </c>
      <c r="D2957" s="80">
        <v>3</v>
      </c>
      <c r="E2957" s="80">
        <v>1.5</v>
      </c>
      <c r="F2957" s="80">
        <v>1.5</v>
      </c>
      <c r="G2957" s="80"/>
      <c r="H2957" s="83" t="s">
        <v>2005</v>
      </c>
      <c r="I2957" s="26" t="s">
        <v>13</v>
      </c>
      <c r="J2957" t="str">
        <f t="shared" si="327"/>
        <v>BC02801Xuất bản A23</v>
      </c>
      <c r="K2957">
        <f t="shared" si="325"/>
        <v>1</v>
      </c>
      <c r="L2957" t="str">
        <f t="shared" si="328"/>
        <v/>
      </c>
      <c r="M2957" t="str">
        <f t="shared" si="329"/>
        <v>BC02801Xuất bản A23</v>
      </c>
      <c r="N2957">
        <f t="shared" si="326"/>
        <v>2</v>
      </c>
      <c r="O2957" t="str">
        <f t="shared" si="324"/>
        <v>HK2</v>
      </c>
      <c r="P2957" t="str">
        <f t="shared" si="330"/>
        <v>HK2</v>
      </c>
    </row>
    <row r="2958" spans="1:16" ht="33">
      <c r="A2958" s="80" t="s">
        <v>257</v>
      </c>
      <c r="B2958" s="81" t="s">
        <v>223</v>
      </c>
      <c r="C2958" s="80" t="s">
        <v>224</v>
      </c>
      <c r="D2958" s="80">
        <v>3</v>
      </c>
      <c r="E2958" s="80">
        <v>1.5</v>
      </c>
      <c r="F2958" s="80">
        <v>1.5</v>
      </c>
      <c r="G2958" s="80"/>
      <c r="H2958" s="83" t="s">
        <v>2005</v>
      </c>
      <c r="I2958" s="26" t="s">
        <v>13</v>
      </c>
      <c r="J2958" t="str">
        <f t="shared" si="327"/>
        <v>PT02306Xuất bản A23</v>
      </c>
      <c r="K2958">
        <f t="shared" si="325"/>
        <v>1</v>
      </c>
      <c r="L2958" t="str">
        <f t="shared" si="328"/>
        <v/>
      </c>
      <c r="M2958" t="str">
        <f t="shared" si="329"/>
        <v>PT02306Xuất bản A23</v>
      </c>
      <c r="N2958">
        <f t="shared" si="326"/>
        <v>1</v>
      </c>
      <c r="O2958" t="str">
        <f t="shared" si="324"/>
        <v/>
      </c>
      <c r="P2958" t="str">
        <f t="shared" si="330"/>
        <v/>
      </c>
    </row>
    <row r="2959" spans="1:16" ht="33">
      <c r="A2959" s="80" t="s">
        <v>260</v>
      </c>
      <c r="B2959" s="81" t="s">
        <v>1561</v>
      </c>
      <c r="C2959" s="80" t="s">
        <v>1562</v>
      </c>
      <c r="D2959" s="80">
        <v>3</v>
      </c>
      <c r="E2959" s="80">
        <v>1.5</v>
      </c>
      <c r="F2959" s="80">
        <v>1.5</v>
      </c>
      <c r="G2959" s="80"/>
      <c r="H2959" s="83" t="s">
        <v>2005</v>
      </c>
      <c r="I2959" s="26" t="s">
        <v>13</v>
      </c>
      <c r="J2959" t="str">
        <f t="shared" si="327"/>
        <v>BC02115Xuất bản A23</v>
      </c>
      <c r="K2959">
        <f t="shared" si="325"/>
        <v>1</v>
      </c>
      <c r="L2959" t="str">
        <f t="shared" si="328"/>
        <v/>
      </c>
      <c r="M2959" t="str">
        <f t="shared" si="329"/>
        <v>BC02115Xuất bản A23</v>
      </c>
      <c r="N2959">
        <f t="shared" si="326"/>
        <v>1</v>
      </c>
      <c r="O2959" t="str">
        <f t="shared" si="324"/>
        <v/>
      </c>
      <c r="P2959" t="str">
        <f t="shared" si="330"/>
        <v/>
      </c>
    </row>
    <row r="2960" spans="1:16" ht="33">
      <c r="A2960" s="80" t="s">
        <v>261</v>
      </c>
      <c r="B2960" s="81" t="s">
        <v>1563</v>
      </c>
      <c r="C2960" s="80" t="s">
        <v>1564</v>
      </c>
      <c r="D2960" s="80">
        <v>3</v>
      </c>
      <c r="E2960" s="80">
        <v>1.5</v>
      </c>
      <c r="F2960" s="80">
        <v>1.5</v>
      </c>
      <c r="G2960" s="80"/>
      <c r="H2960" s="83" t="s">
        <v>2005</v>
      </c>
      <c r="I2960" s="26" t="s">
        <v>13</v>
      </c>
      <c r="J2960" t="str">
        <f t="shared" si="327"/>
        <v>QQ02101Xuất bản A23</v>
      </c>
      <c r="K2960">
        <f t="shared" si="325"/>
        <v>1</v>
      </c>
      <c r="L2960" t="str">
        <f t="shared" si="328"/>
        <v/>
      </c>
      <c r="M2960" t="str">
        <f t="shared" si="329"/>
        <v>QQ02101Xuất bản A23</v>
      </c>
      <c r="N2960">
        <f t="shared" si="326"/>
        <v>1</v>
      </c>
      <c r="O2960" t="str">
        <f t="shared" ref="O2960:O3009" si="331">IF(OR(N2960=2,N2960=3),"HK2","")</f>
        <v/>
      </c>
      <c r="P2960" t="str">
        <f t="shared" si="330"/>
        <v/>
      </c>
    </row>
    <row r="2961" spans="1:16" ht="16.5">
      <c r="A2961" s="80" t="s">
        <v>1221</v>
      </c>
      <c r="B2961" s="81" t="s">
        <v>1936</v>
      </c>
      <c r="C2961" s="80" t="s">
        <v>1937</v>
      </c>
      <c r="D2961" s="80">
        <v>3</v>
      </c>
      <c r="E2961" s="80">
        <v>1.5</v>
      </c>
      <c r="F2961" s="80">
        <v>1.5</v>
      </c>
      <c r="G2961" s="26"/>
      <c r="H2961" s="83" t="s">
        <v>2005</v>
      </c>
      <c r="I2961" s="26" t="s">
        <v>73</v>
      </c>
      <c r="J2961" t="str">
        <f t="shared" si="327"/>
        <v>XB02802Xuất bản A23</v>
      </c>
      <c r="K2961">
        <f t="shared" si="325"/>
        <v>2</v>
      </c>
      <c r="L2961" t="str">
        <f t="shared" si="328"/>
        <v>HK1</v>
      </c>
      <c r="M2961" t="str">
        <f t="shared" si="329"/>
        <v>XB02802Xuất bản A23</v>
      </c>
      <c r="N2961">
        <f t="shared" si="326"/>
        <v>1</v>
      </c>
      <c r="O2961" t="str">
        <f t="shared" si="331"/>
        <v/>
      </c>
      <c r="P2961" t="str">
        <f t="shared" si="330"/>
        <v>HK1</v>
      </c>
    </row>
    <row r="2962" spans="1:16" ht="16.5">
      <c r="A2962" s="80" t="s">
        <v>1938</v>
      </c>
      <c r="B2962" s="81" t="s">
        <v>1939</v>
      </c>
      <c r="C2962" s="80" t="s">
        <v>1940</v>
      </c>
      <c r="D2962" s="80">
        <v>3</v>
      </c>
      <c r="E2962" s="80">
        <v>1.5</v>
      </c>
      <c r="F2962" s="80">
        <v>1.5</v>
      </c>
      <c r="G2962" s="26"/>
      <c r="H2962" s="83" t="s">
        <v>2005</v>
      </c>
      <c r="I2962" s="26" t="s">
        <v>73</v>
      </c>
      <c r="J2962" t="str">
        <f t="shared" si="327"/>
        <v>XB02801Xuất bản A23</v>
      </c>
      <c r="K2962">
        <f t="shared" si="325"/>
        <v>1</v>
      </c>
      <c r="L2962" t="str">
        <f t="shared" si="328"/>
        <v/>
      </c>
      <c r="M2962" t="str">
        <f t="shared" si="329"/>
        <v>XB02801Xuất bản A23</v>
      </c>
      <c r="N2962">
        <f t="shared" si="326"/>
        <v>2</v>
      </c>
      <c r="O2962" t="str">
        <f t="shared" si="331"/>
        <v>HK2</v>
      </c>
      <c r="P2962" t="str">
        <f t="shared" si="330"/>
        <v>HK2</v>
      </c>
    </row>
    <row r="2963" spans="1:16" ht="16.5">
      <c r="A2963" s="80" t="s">
        <v>1941</v>
      </c>
      <c r="B2963" s="81" t="s">
        <v>1942</v>
      </c>
      <c r="C2963" s="80" t="s">
        <v>1943</v>
      </c>
      <c r="D2963" s="80">
        <v>3</v>
      </c>
      <c r="E2963" s="80">
        <v>1.5</v>
      </c>
      <c r="F2963" s="80">
        <v>1.5</v>
      </c>
      <c r="G2963" s="26"/>
      <c r="H2963" s="83" t="s">
        <v>2005</v>
      </c>
      <c r="I2963" s="26" t="s">
        <v>73</v>
      </c>
      <c r="J2963" t="str">
        <f t="shared" si="327"/>
        <v>XB02804Xuất bản A23</v>
      </c>
      <c r="K2963">
        <f t="shared" si="325"/>
        <v>1</v>
      </c>
      <c r="L2963" t="str">
        <f t="shared" si="328"/>
        <v/>
      </c>
      <c r="M2963" t="str">
        <f t="shared" si="329"/>
        <v>XB02804Xuất bản A23</v>
      </c>
      <c r="N2963">
        <f t="shared" si="326"/>
        <v>1</v>
      </c>
      <c r="O2963" t="str">
        <f t="shared" si="331"/>
        <v/>
      </c>
      <c r="P2963" t="str">
        <f t="shared" si="330"/>
        <v/>
      </c>
    </row>
    <row r="2964" spans="1:16" ht="16.5">
      <c r="A2964" s="80" t="s">
        <v>1944</v>
      </c>
      <c r="B2964" s="81" t="s">
        <v>1860</v>
      </c>
      <c r="C2964" s="80" t="s">
        <v>1945</v>
      </c>
      <c r="D2964" s="80">
        <v>3</v>
      </c>
      <c r="E2964" s="80">
        <v>2</v>
      </c>
      <c r="F2964" s="80">
        <v>1</v>
      </c>
      <c r="G2964" s="26"/>
      <c r="H2964" s="83" t="s">
        <v>2005</v>
      </c>
      <c r="I2964" s="26" t="s">
        <v>73</v>
      </c>
      <c r="J2964" t="str">
        <f t="shared" si="327"/>
        <v>QQ02504Xuất bản A23</v>
      </c>
      <c r="K2964">
        <f t="shared" si="325"/>
        <v>1</v>
      </c>
      <c r="L2964" t="str">
        <f t="shared" si="328"/>
        <v/>
      </c>
      <c r="M2964" t="str">
        <f t="shared" si="329"/>
        <v>QQ02504Xuất bản A23</v>
      </c>
      <c r="N2964">
        <f t="shared" si="326"/>
        <v>1</v>
      </c>
      <c r="O2964" t="str">
        <f t="shared" si="331"/>
        <v/>
      </c>
      <c r="P2964" t="str">
        <f t="shared" si="330"/>
        <v/>
      </c>
    </row>
    <row r="2965" spans="1:16" ht="16.5">
      <c r="A2965" s="80" t="s">
        <v>1946</v>
      </c>
      <c r="B2965" s="81" t="s">
        <v>1947</v>
      </c>
      <c r="C2965" s="80" t="s">
        <v>1948</v>
      </c>
      <c r="D2965" s="80">
        <v>3</v>
      </c>
      <c r="E2965" s="80">
        <v>1.5</v>
      </c>
      <c r="F2965" s="80">
        <v>1.5</v>
      </c>
      <c r="G2965" s="26"/>
      <c r="H2965" s="83" t="s">
        <v>2005</v>
      </c>
      <c r="I2965" s="26" t="s">
        <v>73</v>
      </c>
      <c r="J2965" t="str">
        <f t="shared" si="327"/>
        <v>XB02805Xuất bản A23</v>
      </c>
      <c r="K2965">
        <f t="shared" si="325"/>
        <v>1</v>
      </c>
      <c r="L2965" t="str">
        <f t="shared" si="328"/>
        <v/>
      </c>
      <c r="M2965" t="str">
        <f t="shared" si="329"/>
        <v>XB02805Xuất bản A23</v>
      </c>
      <c r="N2965">
        <f t="shared" si="326"/>
        <v>1</v>
      </c>
      <c r="O2965" t="str">
        <f t="shared" si="331"/>
        <v/>
      </c>
      <c r="P2965" t="str">
        <f t="shared" si="330"/>
        <v/>
      </c>
    </row>
    <row r="2966" spans="1:16" ht="16.5">
      <c r="A2966" s="80" t="s">
        <v>1949</v>
      </c>
      <c r="B2966" s="81" t="s">
        <v>1950</v>
      </c>
      <c r="C2966" s="80" t="s">
        <v>1951</v>
      </c>
      <c r="D2966" s="80">
        <v>3</v>
      </c>
      <c r="E2966" s="80">
        <v>1.5</v>
      </c>
      <c r="F2966" s="80">
        <v>1.5</v>
      </c>
      <c r="G2966" s="26"/>
      <c r="H2966" s="83" t="s">
        <v>2005</v>
      </c>
      <c r="I2966" s="26" t="s">
        <v>13</v>
      </c>
      <c r="J2966" t="str">
        <f t="shared" si="327"/>
        <v>XB02701Xuất bản A23</v>
      </c>
      <c r="K2966">
        <f t="shared" si="325"/>
        <v>1</v>
      </c>
      <c r="L2966" t="str">
        <f t="shared" si="328"/>
        <v/>
      </c>
      <c r="M2966" t="str">
        <f t="shared" si="329"/>
        <v>XB02701Xuất bản A23</v>
      </c>
      <c r="N2966">
        <f t="shared" si="326"/>
        <v>1</v>
      </c>
      <c r="O2966" t="str">
        <f t="shared" si="331"/>
        <v/>
      </c>
      <c r="P2966" t="str">
        <f t="shared" si="330"/>
        <v/>
      </c>
    </row>
    <row r="2967" spans="1:16" ht="16.5">
      <c r="A2967" s="80" t="s">
        <v>1952</v>
      </c>
      <c r="B2967" s="81" t="s">
        <v>1953</v>
      </c>
      <c r="C2967" s="80" t="s">
        <v>1954</v>
      </c>
      <c r="D2967" s="80">
        <v>3</v>
      </c>
      <c r="E2967" s="80">
        <v>1.5</v>
      </c>
      <c r="F2967" s="80">
        <v>1.5</v>
      </c>
      <c r="G2967" s="26"/>
      <c r="H2967" s="83" t="s">
        <v>2005</v>
      </c>
      <c r="I2967" s="26" t="s">
        <v>13</v>
      </c>
      <c r="J2967" t="str">
        <f t="shared" si="327"/>
        <v>XB02806Xuất bản A23</v>
      </c>
      <c r="K2967">
        <f t="shared" si="325"/>
        <v>1</v>
      </c>
      <c r="L2967" t="str">
        <f t="shared" si="328"/>
        <v/>
      </c>
      <c r="M2967" t="str">
        <f t="shared" si="329"/>
        <v>XB02806Xuất bản A23</v>
      </c>
      <c r="N2967">
        <f t="shared" si="326"/>
        <v>1</v>
      </c>
      <c r="O2967" t="str">
        <f t="shared" si="331"/>
        <v/>
      </c>
      <c r="P2967" t="str">
        <f t="shared" si="330"/>
        <v/>
      </c>
    </row>
    <row r="2968" spans="1:16" ht="16.5">
      <c r="A2968" s="80" t="s">
        <v>1955</v>
      </c>
      <c r="B2968" s="81" t="s">
        <v>1956</v>
      </c>
      <c r="C2968" s="80" t="s">
        <v>1957</v>
      </c>
      <c r="D2968" s="80">
        <v>4</v>
      </c>
      <c r="E2968" s="80">
        <v>2</v>
      </c>
      <c r="F2968" s="80">
        <v>2</v>
      </c>
      <c r="G2968" s="26"/>
      <c r="H2968" s="83" t="s">
        <v>2005</v>
      </c>
      <c r="I2968" s="26" t="s">
        <v>13</v>
      </c>
      <c r="J2968" t="str">
        <f t="shared" si="327"/>
        <v>XB02807Xuất bản A24</v>
      </c>
      <c r="K2968">
        <f t="shared" si="325"/>
        <v>1</v>
      </c>
      <c r="L2968" t="str">
        <f t="shared" si="328"/>
        <v/>
      </c>
      <c r="M2968" t="str">
        <f t="shared" si="329"/>
        <v>XB02807Xuất bản A24</v>
      </c>
      <c r="N2968">
        <f t="shared" si="326"/>
        <v>1</v>
      </c>
      <c r="O2968" t="str">
        <f t="shared" si="331"/>
        <v/>
      </c>
      <c r="P2968" t="str">
        <f t="shared" si="330"/>
        <v/>
      </c>
    </row>
    <row r="2969" spans="1:16" ht="16.5">
      <c r="A2969" s="80" t="s">
        <v>1958</v>
      </c>
      <c r="B2969" s="81" t="s">
        <v>1959</v>
      </c>
      <c r="C2969" s="80" t="s">
        <v>1960</v>
      </c>
      <c r="D2969" s="80">
        <v>4</v>
      </c>
      <c r="E2969" s="80">
        <v>2</v>
      </c>
      <c r="F2969" s="80">
        <v>2</v>
      </c>
      <c r="G2969" s="26"/>
      <c r="H2969" s="83" t="s">
        <v>2005</v>
      </c>
      <c r="I2969" s="26" t="s">
        <v>13</v>
      </c>
      <c r="J2969" t="str">
        <f t="shared" si="327"/>
        <v>XB02808Xuất bản A24</v>
      </c>
      <c r="K2969">
        <f t="shared" si="325"/>
        <v>1</v>
      </c>
      <c r="L2969" t="str">
        <f t="shared" si="328"/>
        <v/>
      </c>
      <c r="M2969" t="str">
        <f t="shared" si="329"/>
        <v>XB02808Xuất bản A24</v>
      </c>
      <c r="N2969">
        <f t="shared" si="326"/>
        <v>1</v>
      </c>
      <c r="O2969" t="str">
        <f t="shared" si="331"/>
        <v/>
      </c>
      <c r="P2969" t="str">
        <f t="shared" si="330"/>
        <v/>
      </c>
    </row>
    <row r="2970" spans="1:16" s="8" customFormat="1" ht="33">
      <c r="A2970" s="93" t="s">
        <v>41</v>
      </c>
      <c r="B2970" s="94" t="s">
        <v>2014</v>
      </c>
      <c r="C2970" s="93" t="s">
        <v>2015</v>
      </c>
      <c r="D2970" s="93">
        <v>3</v>
      </c>
      <c r="E2970" s="93">
        <v>1.5</v>
      </c>
      <c r="F2970" s="93">
        <v>1.5</v>
      </c>
      <c r="G2970" s="97"/>
      <c r="H2970" s="95" t="s">
        <v>1935</v>
      </c>
      <c r="I2970" s="97" t="s">
        <v>13</v>
      </c>
      <c r="J2970" t="str">
        <f t="shared" si="327"/>
        <v>XB03738Xuất bản A13</v>
      </c>
      <c r="K2970">
        <f t="shared" si="325"/>
        <v>1</v>
      </c>
      <c r="L2970" t="str">
        <f t="shared" si="328"/>
        <v/>
      </c>
      <c r="M2970" t="str">
        <f t="shared" si="329"/>
        <v>XB03738Xuất bản A13</v>
      </c>
      <c r="N2970">
        <f t="shared" si="326"/>
        <v>1</v>
      </c>
      <c r="O2970" t="str">
        <f t="shared" si="331"/>
        <v/>
      </c>
      <c r="P2970" t="str">
        <f t="shared" si="330"/>
        <v/>
      </c>
    </row>
    <row r="2971" spans="1:16" s="8" customFormat="1" ht="33">
      <c r="A2971" s="93" t="s">
        <v>265</v>
      </c>
      <c r="B2971" s="94" t="s">
        <v>2016</v>
      </c>
      <c r="C2971" s="93" t="s">
        <v>2017</v>
      </c>
      <c r="D2971" s="93">
        <v>3</v>
      </c>
      <c r="E2971" s="93">
        <v>1.5</v>
      </c>
      <c r="F2971" s="93">
        <v>1.5</v>
      </c>
      <c r="G2971" s="97"/>
      <c r="H2971" s="95" t="s">
        <v>1935</v>
      </c>
      <c r="I2971" s="97" t="s">
        <v>73</v>
      </c>
      <c r="J2971" t="str">
        <f t="shared" si="327"/>
        <v>XB03722Xuất bản A13</v>
      </c>
      <c r="K2971">
        <f t="shared" si="325"/>
        <v>1</v>
      </c>
      <c r="L2971" t="str">
        <f t="shared" si="328"/>
        <v/>
      </c>
      <c r="M2971" t="str">
        <f t="shared" si="329"/>
        <v>XB03722Xuất bản A13</v>
      </c>
      <c r="N2971">
        <f t="shared" si="326"/>
        <v>1</v>
      </c>
      <c r="O2971" t="str">
        <f t="shared" si="331"/>
        <v/>
      </c>
      <c r="P2971" t="str">
        <f t="shared" si="330"/>
        <v/>
      </c>
    </row>
    <row r="2972" spans="1:16" ht="33">
      <c r="A2972" s="80" t="s">
        <v>44</v>
      </c>
      <c r="B2972" s="81" t="s">
        <v>1965</v>
      </c>
      <c r="C2972" s="80" t="s">
        <v>125</v>
      </c>
      <c r="D2972" s="80">
        <v>2</v>
      </c>
      <c r="E2972" s="80">
        <v>0.5</v>
      </c>
      <c r="F2972" s="80">
        <v>1.5</v>
      </c>
      <c r="G2972" s="26"/>
      <c r="H2972" s="83" t="s">
        <v>2005</v>
      </c>
      <c r="I2972" s="26" t="s">
        <v>13</v>
      </c>
      <c r="J2972" t="str">
        <f t="shared" si="327"/>
        <v>XB02811Xuất bản A22</v>
      </c>
      <c r="K2972">
        <f t="shared" si="325"/>
        <v>1</v>
      </c>
      <c r="L2972" t="str">
        <f t="shared" si="328"/>
        <v/>
      </c>
      <c r="M2972" t="str">
        <f t="shared" si="329"/>
        <v>XB02811Xuất bản A22</v>
      </c>
      <c r="N2972">
        <f t="shared" si="326"/>
        <v>1</v>
      </c>
      <c r="O2972" t="str">
        <f t="shared" si="331"/>
        <v/>
      </c>
      <c r="P2972" t="str">
        <f t="shared" si="330"/>
        <v/>
      </c>
    </row>
    <row r="2973" spans="1:16" ht="33">
      <c r="A2973" s="80" t="s">
        <v>47</v>
      </c>
      <c r="B2973" s="81" t="s">
        <v>1966</v>
      </c>
      <c r="C2973" s="80" t="s">
        <v>1967</v>
      </c>
      <c r="D2973" s="80">
        <v>3</v>
      </c>
      <c r="E2973" s="80">
        <v>0.5</v>
      </c>
      <c r="F2973" s="80">
        <v>2.5</v>
      </c>
      <c r="G2973" s="26"/>
      <c r="H2973" s="83" t="s">
        <v>2005</v>
      </c>
      <c r="I2973" s="26" t="s">
        <v>13</v>
      </c>
      <c r="J2973" t="str">
        <f t="shared" si="327"/>
        <v>XB03732Xuất bản A23</v>
      </c>
      <c r="K2973">
        <f t="shared" si="325"/>
        <v>1</v>
      </c>
      <c r="L2973" t="str">
        <f t="shared" si="328"/>
        <v/>
      </c>
      <c r="M2973" t="str">
        <f t="shared" si="329"/>
        <v>XB03732Xuất bản A23</v>
      </c>
      <c r="N2973">
        <f t="shared" si="326"/>
        <v>1</v>
      </c>
      <c r="O2973" t="str">
        <f t="shared" si="331"/>
        <v/>
      </c>
      <c r="P2973" t="str">
        <f t="shared" si="330"/>
        <v/>
      </c>
    </row>
    <row r="2974" spans="1:16" ht="33">
      <c r="A2974" s="80" t="s">
        <v>50</v>
      </c>
      <c r="B2974" s="81" t="s">
        <v>1968</v>
      </c>
      <c r="C2974" s="80" t="s">
        <v>1969</v>
      </c>
      <c r="D2974" s="80">
        <v>3</v>
      </c>
      <c r="E2974" s="80">
        <v>1.5</v>
      </c>
      <c r="F2974" s="80">
        <v>1.5</v>
      </c>
      <c r="G2974" s="26"/>
      <c r="H2974" s="83" t="s">
        <v>2005</v>
      </c>
      <c r="I2974" s="26" t="s">
        <v>73</v>
      </c>
      <c r="J2974" t="str">
        <f t="shared" si="327"/>
        <v>XB02803Xuất bản A23</v>
      </c>
      <c r="K2974">
        <f t="shared" si="325"/>
        <v>1</v>
      </c>
      <c r="L2974" t="str">
        <f t="shared" si="328"/>
        <v/>
      </c>
      <c r="M2974" t="str">
        <f t="shared" si="329"/>
        <v>XB02803Xuất bản A23</v>
      </c>
      <c r="N2974">
        <f t="shared" si="326"/>
        <v>1</v>
      </c>
      <c r="O2974" t="str">
        <f t="shared" si="331"/>
        <v/>
      </c>
      <c r="P2974" t="str">
        <f t="shared" si="330"/>
        <v/>
      </c>
    </row>
    <row r="2975" spans="1:16" ht="33">
      <c r="A2975" s="80" t="s">
        <v>53</v>
      </c>
      <c r="B2975" s="81" t="s">
        <v>1970</v>
      </c>
      <c r="C2975" s="80" t="s">
        <v>1971</v>
      </c>
      <c r="D2975" s="80">
        <v>3</v>
      </c>
      <c r="E2975" s="80">
        <v>1.5</v>
      </c>
      <c r="F2975" s="80">
        <v>1.5</v>
      </c>
      <c r="G2975" s="26"/>
      <c r="H2975" s="83" t="s">
        <v>2005</v>
      </c>
      <c r="I2975" s="26" t="s">
        <v>73</v>
      </c>
      <c r="J2975" t="str">
        <f t="shared" si="327"/>
        <v>XB02815Xuất bản A23</v>
      </c>
      <c r="K2975">
        <f t="shared" si="325"/>
        <v>1</v>
      </c>
      <c r="L2975" t="str">
        <f t="shared" si="328"/>
        <v/>
      </c>
      <c r="M2975" t="str">
        <f t="shared" si="329"/>
        <v>XB02815Xuất bản A23</v>
      </c>
      <c r="N2975">
        <f t="shared" si="326"/>
        <v>1</v>
      </c>
      <c r="O2975" t="str">
        <f t="shared" si="331"/>
        <v/>
      </c>
      <c r="P2975" t="str">
        <f t="shared" si="330"/>
        <v/>
      </c>
    </row>
    <row r="2976" spans="1:16" ht="33">
      <c r="A2976" s="80" t="s">
        <v>56</v>
      </c>
      <c r="B2976" s="81" t="s">
        <v>1972</v>
      </c>
      <c r="C2976" s="80" t="s">
        <v>1973</v>
      </c>
      <c r="D2976" s="80">
        <v>3</v>
      </c>
      <c r="E2976" s="80">
        <v>1.5</v>
      </c>
      <c r="F2976" s="80">
        <v>1.5</v>
      </c>
      <c r="G2976" s="26"/>
      <c r="H2976" s="83" t="s">
        <v>2005</v>
      </c>
      <c r="I2976" s="26" t="s">
        <v>73</v>
      </c>
      <c r="J2976" t="str">
        <f t="shared" si="327"/>
        <v>XB02817Xuất bản A23</v>
      </c>
      <c r="K2976">
        <f t="shared" si="325"/>
        <v>1</v>
      </c>
      <c r="L2976" t="str">
        <f t="shared" si="328"/>
        <v/>
      </c>
      <c r="M2976" t="str">
        <f t="shared" si="329"/>
        <v>XB02817Xuất bản A23</v>
      </c>
      <c r="N2976">
        <f t="shared" si="326"/>
        <v>1</v>
      </c>
      <c r="O2976" t="str">
        <f t="shared" si="331"/>
        <v/>
      </c>
      <c r="P2976" t="str">
        <f t="shared" si="330"/>
        <v/>
      </c>
    </row>
    <row r="2977" spans="1:16" ht="33">
      <c r="A2977" s="80" t="s">
        <v>59</v>
      </c>
      <c r="B2977" s="81" t="s">
        <v>1974</v>
      </c>
      <c r="C2977" s="80" t="s">
        <v>1975</v>
      </c>
      <c r="D2977" s="80">
        <v>3</v>
      </c>
      <c r="E2977" s="80">
        <v>1.5</v>
      </c>
      <c r="F2977" s="80">
        <v>1.5</v>
      </c>
      <c r="G2977" s="26"/>
      <c r="H2977" s="83" t="s">
        <v>2005</v>
      </c>
      <c r="I2977" s="26" t="s">
        <v>13</v>
      </c>
      <c r="J2977" t="str">
        <f t="shared" si="327"/>
        <v>XB02812Xuất bản A23</v>
      </c>
      <c r="K2977">
        <f t="shared" si="325"/>
        <v>1</v>
      </c>
      <c r="L2977" t="str">
        <f t="shared" si="328"/>
        <v/>
      </c>
      <c r="M2977" t="str">
        <f t="shared" si="329"/>
        <v>XB02812Xuất bản A23</v>
      </c>
      <c r="N2977">
        <f t="shared" si="326"/>
        <v>1</v>
      </c>
      <c r="O2977" t="str">
        <f t="shared" si="331"/>
        <v/>
      </c>
      <c r="P2977" t="str">
        <f t="shared" si="330"/>
        <v/>
      </c>
    </row>
    <row r="2978" spans="1:16" ht="33">
      <c r="A2978" s="80" t="s">
        <v>62</v>
      </c>
      <c r="B2978" s="81" t="s">
        <v>1976</v>
      </c>
      <c r="C2978" s="80" t="s">
        <v>1977</v>
      </c>
      <c r="D2978" s="80">
        <v>3</v>
      </c>
      <c r="E2978" s="80">
        <v>1.5</v>
      </c>
      <c r="F2978" s="80">
        <v>1.5</v>
      </c>
      <c r="G2978" s="26"/>
      <c r="H2978" s="83" t="s">
        <v>2005</v>
      </c>
      <c r="I2978" s="26" t="s">
        <v>13</v>
      </c>
      <c r="J2978" t="str">
        <f t="shared" si="327"/>
        <v>XB03717Xuất bản A23</v>
      </c>
      <c r="K2978">
        <f t="shared" ref="K2978:K3009" si="332">COUNTIF($J$2:$J$3265,J2978)</f>
        <v>1</v>
      </c>
      <c r="L2978" t="str">
        <f t="shared" si="328"/>
        <v/>
      </c>
      <c r="M2978" t="str">
        <f t="shared" si="329"/>
        <v>XB03717Xuất bản A23</v>
      </c>
      <c r="N2978">
        <f t="shared" si="326"/>
        <v>1</v>
      </c>
      <c r="O2978" t="str">
        <f t="shared" si="331"/>
        <v/>
      </c>
      <c r="P2978" t="str">
        <f t="shared" si="330"/>
        <v/>
      </c>
    </row>
    <row r="2979" spans="1:16" ht="33">
      <c r="A2979" s="80" t="s">
        <v>65</v>
      </c>
      <c r="B2979" s="81" t="s">
        <v>1978</v>
      </c>
      <c r="C2979" s="80" t="s">
        <v>1979</v>
      </c>
      <c r="D2979" s="80">
        <v>3</v>
      </c>
      <c r="E2979" s="80">
        <v>1.5</v>
      </c>
      <c r="F2979" s="80">
        <v>1.5</v>
      </c>
      <c r="G2979" s="26"/>
      <c r="H2979" s="83" t="s">
        <v>2005</v>
      </c>
      <c r="I2979" s="26" t="s">
        <v>73</v>
      </c>
      <c r="J2979" t="str">
        <f t="shared" si="327"/>
        <v>XB02814Xuất bản A23</v>
      </c>
      <c r="K2979">
        <f t="shared" si="332"/>
        <v>1</v>
      </c>
      <c r="L2979" t="str">
        <f t="shared" si="328"/>
        <v/>
      </c>
      <c r="M2979" t="str">
        <f t="shared" si="329"/>
        <v>XB02814Xuất bản A23</v>
      </c>
      <c r="N2979">
        <f t="shared" si="326"/>
        <v>1</v>
      </c>
      <c r="O2979" t="str">
        <f t="shared" si="331"/>
        <v/>
      </c>
      <c r="P2979" t="str">
        <f t="shared" si="330"/>
        <v/>
      </c>
    </row>
    <row r="2980" spans="1:16" ht="33">
      <c r="A2980" s="80" t="s">
        <v>68</v>
      </c>
      <c r="B2980" s="81" t="s">
        <v>1980</v>
      </c>
      <c r="C2980" s="80" t="s">
        <v>1981</v>
      </c>
      <c r="D2980" s="80">
        <v>3</v>
      </c>
      <c r="E2980" s="80">
        <v>1.5</v>
      </c>
      <c r="F2980" s="80">
        <v>1.5</v>
      </c>
      <c r="G2980" s="26"/>
      <c r="H2980" s="83" t="s">
        <v>2005</v>
      </c>
      <c r="I2980" s="26" t="s">
        <v>73</v>
      </c>
      <c r="J2980" t="str">
        <f t="shared" si="327"/>
        <v>XB02816Xuất bản A23</v>
      </c>
      <c r="K2980">
        <f t="shared" si="332"/>
        <v>1</v>
      </c>
      <c r="L2980" t="str">
        <f t="shared" si="328"/>
        <v/>
      </c>
      <c r="M2980" t="str">
        <f t="shared" si="329"/>
        <v>XB02816Xuất bản A23</v>
      </c>
      <c r="N2980">
        <f t="shared" si="326"/>
        <v>1</v>
      </c>
      <c r="O2980" t="str">
        <f t="shared" si="331"/>
        <v/>
      </c>
      <c r="P2980" t="str">
        <f t="shared" si="330"/>
        <v/>
      </c>
    </row>
    <row r="2981" spans="1:16" ht="33">
      <c r="A2981" s="80" t="s">
        <v>237</v>
      </c>
      <c r="B2981" s="81" t="s">
        <v>1982</v>
      </c>
      <c r="C2981" s="80" t="s">
        <v>1983</v>
      </c>
      <c r="D2981" s="80">
        <v>3</v>
      </c>
      <c r="E2981" s="80">
        <v>1</v>
      </c>
      <c r="F2981" s="80">
        <v>2</v>
      </c>
      <c r="G2981" s="26"/>
      <c r="H2981" s="83" t="s">
        <v>2005</v>
      </c>
      <c r="I2981" s="26" t="s">
        <v>73</v>
      </c>
      <c r="J2981" t="str">
        <f t="shared" si="327"/>
        <v>XB02818Xuất bản A23</v>
      </c>
      <c r="K2981">
        <f t="shared" si="332"/>
        <v>1</v>
      </c>
      <c r="L2981" t="str">
        <f t="shared" si="328"/>
        <v/>
      </c>
      <c r="M2981" t="str">
        <f t="shared" si="329"/>
        <v>XB02818Xuất bản A23</v>
      </c>
      <c r="N2981">
        <f t="shared" si="326"/>
        <v>1</v>
      </c>
      <c r="O2981" t="str">
        <f t="shared" si="331"/>
        <v/>
      </c>
      <c r="P2981" t="str">
        <f t="shared" si="330"/>
        <v/>
      </c>
    </row>
    <row r="2982" spans="1:16" ht="33">
      <c r="A2982" s="80" t="s">
        <v>239</v>
      </c>
      <c r="B2982" s="81" t="s">
        <v>1984</v>
      </c>
      <c r="C2982" s="80" t="s">
        <v>1985</v>
      </c>
      <c r="D2982" s="80">
        <v>3</v>
      </c>
      <c r="E2982" s="80">
        <v>1</v>
      </c>
      <c r="F2982" s="80">
        <v>2</v>
      </c>
      <c r="G2982" s="26"/>
      <c r="H2982" s="83" t="s">
        <v>2005</v>
      </c>
      <c r="I2982" s="26" t="s">
        <v>73</v>
      </c>
      <c r="J2982" t="str">
        <f t="shared" si="327"/>
        <v>XB02819Xuất bản A23</v>
      </c>
      <c r="K2982">
        <f t="shared" si="332"/>
        <v>1</v>
      </c>
      <c r="L2982" t="str">
        <f t="shared" si="328"/>
        <v/>
      </c>
      <c r="M2982" t="str">
        <f t="shared" si="329"/>
        <v>XB02819Xuất bản A23</v>
      </c>
      <c r="N2982">
        <f t="shared" si="326"/>
        <v>1</v>
      </c>
      <c r="O2982" t="str">
        <f t="shared" si="331"/>
        <v/>
      </c>
      <c r="P2982" t="str">
        <f t="shared" si="330"/>
        <v/>
      </c>
    </row>
    <row r="2983" spans="1:16" ht="33">
      <c r="A2983" s="80" t="s">
        <v>241</v>
      </c>
      <c r="B2983" s="81" t="s">
        <v>1986</v>
      </c>
      <c r="C2983" s="80" t="s">
        <v>1987</v>
      </c>
      <c r="D2983" s="80">
        <v>3</v>
      </c>
      <c r="E2983" s="80">
        <v>1</v>
      </c>
      <c r="F2983" s="80">
        <v>2</v>
      </c>
      <c r="G2983" s="26"/>
      <c r="H2983" s="83" t="s">
        <v>2005</v>
      </c>
      <c r="I2983" s="26" t="s">
        <v>73</v>
      </c>
      <c r="J2983" t="str">
        <f t="shared" si="327"/>
        <v>XB02820Xuất bản A23</v>
      </c>
      <c r="K2983">
        <f t="shared" si="332"/>
        <v>1</v>
      </c>
      <c r="L2983" t="str">
        <f t="shared" si="328"/>
        <v/>
      </c>
      <c r="M2983" t="str">
        <f t="shared" si="329"/>
        <v>XB02820Xuất bản A23</v>
      </c>
      <c r="N2983">
        <f t="shared" si="326"/>
        <v>1</v>
      </c>
      <c r="O2983" t="str">
        <f t="shared" si="331"/>
        <v/>
      </c>
      <c r="P2983" t="str">
        <f t="shared" si="330"/>
        <v/>
      </c>
    </row>
    <row r="2984" spans="1:16" ht="33">
      <c r="A2984" s="80" t="s">
        <v>244</v>
      </c>
      <c r="B2984" s="81" t="s">
        <v>1988</v>
      </c>
      <c r="C2984" s="80" t="s">
        <v>1989</v>
      </c>
      <c r="D2984" s="80">
        <v>3</v>
      </c>
      <c r="E2984" s="80">
        <v>1</v>
      </c>
      <c r="F2984" s="80">
        <v>2</v>
      </c>
      <c r="G2984" s="26"/>
      <c r="H2984" s="83" t="s">
        <v>2005</v>
      </c>
      <c r="I2984" s="26" t="s">
        <v>73</v>
      </c>
      <c r="J2984" t="str">
        <f t="shared" si="327"/>
        <v>XB02821Xuất bản A23</v>
      </c>
      <c r="K2984">
        <f t="shared" si="332"/>
        <v>1</v>
      </c>
      <c r="L2984" t="str">
        <f t="shared" si="328"/>
        <v/>
      </c>
      <c r="M2984" t="str">
        <f t="shared" si="329"/>
        <v>XB02821Xuất bản A23</v>
      </c>
      <c r="N2984">
        <f t="shared" si="326"/>
        <v>1</v>
      </c>
      <c r="O2984" t="str">
        <f t="shared" si="331"/>
        <v/>
      </c>
      <c r="P2984" t="str">
        <f t="shared" si="330"/>
        <v/>
      </c>
    </row>
    <row r="2985" spans="1:16" ht="33">
      <c r="A2985" s="80" t="s">
        <v>120</v>
      </c>
      <c r="B2985" s="81" t="s">
        <v>1990</v>
      </c>
      <c r="C2985" s="80" t="s">
        <v>1991</v>
      </c>
      <c r="D2985" s="80">
        <v>3</v>
      </c>
      <c r="E2985" s="80">
        <v>1.5</v>
      </c>
      <c r="F2985" s="80">
        <v>1.5</v>
      </c>
      <c r="G2985" s="26"/>
      <c r="H2985" s="83" t="s">
        <v>2005</v>
      </c>
      <c r="I2985" s="26" t="s">
        <v>13</v>
      </c>
      <c r="J2985" t="str">
        <f t="shared" si="327"/>
        <v>XB03718Xuất bản A23</v>
      </c>
      <c r="K2985">
        <f t="shared" si="332"/>
        <v>1</v>
      </c>
      <c r="L2985" t="str">
        <f t="shared" si="328"/>
        <v/>
      </c>
      <c r="M2985" t="str">
        <f t="shared" si="329"/>
        <v>XB03718Xuất bản A23</v>
      </c>
      <c r="N2985">
        <f t="shared" si="326"/>
        <v>1</v>
      </c>
      <c r="O2985" t="str">
        <f t="shared" si="331"/>
        <v/>
      </c>
      <c r="P2985" t="str">
        <f t="shared" si="330"/>
        <v/>
      </c>
    </row>
    <row r="2986" spans="1:16" ht="33">
      <c r="A2986" s="80" t="s">
        <v>123</v>
      </c>
      <c r="B2986" s="81" t="s">
        <v>1992</v>
      </c>
      <c r="C2986" s="80" t="s">
        <v>1993</v>
      </c>
      <c r="D2986" s="80">
        <v>3</v>
      </c>
      <c r="E2986" s="80">
        <v>1.5</v>
      </c>
      <c r="F2986" s="80">
        <v>1.5</v>
      </c>
      <c r="G2986" s="26"/>
      <c r="H2986" s="83" t="s">
        <v>2005</v>
      </c>
      <c r="I2986" s="26" t="s">
        <v>13</v>
      </c>
      <c r="J2986" t="str">
        <f t="shared" si="327"/>
        <v>XB02822Xuất bản A23</v>
      </c>
      <c r="K2986">
        <f t="shared" si="332"/>
        <v>1</v>
      </c>
      <c r="L2986" t="str">
        <f t="shared" si="328"/>
        <v/>
      </c>
      <c r="M2986" t="str">
        <f t="shared" si="329"/>
        <v>XB02822Xuất bản A23</v>
      </c>
      <c r="N2986">
        <f t="shared" si="326"/>
        <v>1</v>
      </c>
      <c r="O2986" t="str">
        <f t="shared" si="331"/>
        <v/>
      </c>
      <c r="P2986" t="str">
        <f t="shared" si="330"/>
        <v/>
      </c>
    </row>
    <row r="2987" spans="1:16" ht="33">
      <c r="A2987" s="80" t="s">
        <v>126</v>
      </c>
      <c r="B2987" s="81" t="s">
        <v>1994</v>
      </c>
      <c r="C2987" s="80" t="s">
        <v>1995</v>
      </c>
      <c r="D2987" s="80">
        <v>3</v>
      </c>
      <c r="E2987" s="80">
        <v>1.5</v>
      </c>
      <c r="F2987" s="80">
        <v>1.5</v>
      </c>
      <c r="G2987" s="26"/>
      <c r="H2987" s="83" t="s">
        <v>2005</v>
      </c>
      <c r="I2987" s="26" t="s">
        <v>13</v>
      </c>
      <c r="J2987" t="str">
        <f t="shared" si="327"/>
        <v>XB02823Xuất bản A23</v>
      </c>
      <c r="K2987">
        <f t="shared" si="332"/>
        <v>1</v>
      </c>
      <c r="L2987" t="str">
        <f t="shared" si="328"/>
        <v/>
      </c>
      <c r="M2987" t="str">
        <f t="shared" si="329"/>
        <v>XB02823Xuất bản A23</v>
      </c>
      <c r="N2987">
        <f t="shared" si="326"/>
        <v>1</v>
      </c>
      <c r="O2987" t="str">
        <f t="shared" si="331"/>
        <v/>
      </c>
      <c r="P2987" t="str">
        <f t="shared" si="330"/>
        <v/>
      </c>
    </row>
    <row r="2988" spans="1:16" ht="33">
      <c r="A2988" s="80" t="s">
        <v>129</v>
      </c>
      <c r="B2988" s="81" t="s">
        <v>1996</v>
      </c>
      <c r="C2988" s="80" t="s">
        <v>1997</v>
      </c>
      <c r="D2988" s="80">
        <v>3</v>
      </c>
      <c r="E2988" s="80">
        <v>1.5</v>
      </c>
      <c r="F2988" s="80">
        <v>1.5</v>
      </c>
      <c r="G2988" s="26"/>
      <c r="H2988" s="83" t="s">
        <v>2005</v>
      </c>
      <c r="I2988" s="26" t="s">
        <v>13</v>
      </c>
      <c r="J2988" t="str">
        <f t="shared" si="327"/>
        <v>XB03719Xuất bản A23</v>
      </c>
      <c r="K2988">
        <f t="shared" si="332"/>
        <v>1</v>
      </c>
      <c r="L2988" t="str">
        <f t="shared" si="328"/>
        <v/>
      </c>
      <c r="M2988" t="str">
        <f t="shared" si="329"/>
        <v>XB03719Xuất bản A23</v>
      </c>
      <c r="N2988">
        <f t="shared" si="326"/>
        <v>1</v>
      </c>
      <c r="O2988" t="str">
        <f t="shared" si="331"/>
        <v/>
      </c>
      <c r="P2988" t="str">
        <f t="shared" si="330"/>
        <v/>
      </c>
    </row>
    <row r="2989" spans="1:16" ht="33">
      <c r="A2989" s="80" t="s">
        <v>254</v>
      </c>
      <c r="B2989" s="81" t="s">
        <v>1998</v>
      </c>
      <c r="C2989" s="80" t="s">
        <v>1999</v>
      </c>
      <c r="D2989" s="80">
        <v>3</v>
      </c>
      <c r="E2989" s="80">
        <v>1.5</v>
      </c>
      <c r="F2989" s="80">
        <v>1.5</v>
      </c>
      <c r="G2989" s="26"/>
      <c r="H2989" s="83" t="s">
        <v>2005</v>
      </c>
      <c r="I2989" s="26" t="s">
        <v>13</v>
      </c>
      <c r="J2989" t="str">
        <f t="shared" si="327"/>
        <v>XB02824Xuất bản A23</v>
      </c>
      <c r="K2989">
        <f t="shared" si="332"/>
        <v>1</v>
      </c>
      <c r="L2989" t="str">
        <f t="shared" si="328"/>
        <v/>
      </c>
      <c r="M2989" t="str">
        <f t="shared" si="329"/>
        <v>XB02824Xuất bản A23</v>
      </c>
      <c r="N2989">
        <f t="shared" si="326"/>
        <v>1</v>
      </c>
      <c r="O2989" t="str">
        <f t="shared" si="331"/>
        <v/>
      </c>
      <c r="P2989" t="str">
        <f t="shared" si="330"/>
        <v/>
      </c>
    </row>
    <row r="2990" spans="1:16" ht="33">
      <c r="A2990" s="80" t="s">
        <v>257</v>
      </c>
      <c r="B2990" s="81" t="s">
        <v>2000</v>
      </c>
      <c r="C2990" s="80" t="s">
        <v>1610</v>
      </c>
      <c r="D2990" s="80">
        <v>4</v>
      </c>
      <c r="E2990" s="80">
        <v>0.5</v>
      </c>
      <c r="F2990" s="80">
        <v>3.5</v>
      </c>
      <c r="G2990" s="26"/>
      <c r="H2990" s="83" t="s">
        <v>2005</v>
      </c>
      <c r="I2990" s="26" t="s">
        <v>13</v>
      </c>
      <c r="J2990" t="str">
        <f t="shared" si="327"/>
        <v>XB03733Xuất bản A24</v>
      </c>
      <c r="K2990">
        <f t="shared" si="332"/>
        <v>1</v>
      </c>
      <c r="L2990" t="str">
        <f t="shared" si="328"/>
        <v/>
      </c>
      <c r="M2990" t="str">
        <f t="shared" si="329"/>
        <v>XB03733Xuất bản A24</v>
      </c>
      <c r="N2990">
        <f t="shared" si="326"/>
        <v>1</v>
      </c>
      <c r="O2990" t="str">
        <f t="shared" si="331"/>
        <v/>
      </c>
      <c r="P2990" t="str">
        <f t="shared" si="330"/>
        <v/>
      </c>
    </row>
    <row r="2991" spans="1:16" ht="33">
      <c r="A2991" s="80" t="s">
        <v>261</v>
      </c>
      <c r="B2991" s="81" t="s">
        <v>2001</v>
      </c>
      <c r="C2991" s="80" t="s">
        <v>2002</v>
      </c>
      <c r="D2991" s="80">
        <v>3</v>
      </c>
      <c r="E2991" s="80">
        <v>1.5</v>
      </c>
      <c r="F2991" s="80">
        <v>1.5</v>
      </c>
      <c r="G2991" s="26"/>
      <c r="H2991" s="83" t="s">
        <v>2005</v>
      </c>
      <c r="I2991" s="26" t="s">
        <v>156</v>
      </c>
      <c r="J2991" t="str">
        <f t="shared" si="327"/>
        <v>XB02830Xuất bản A23</v>
      </c>
      <c r="K2991">
        <f t="shared" si="332"/>
        <v>1</v>
      </c>
      <c r="L2991" t="str">
        <f t="shared" si="328"/>
        <v/>
      </c>
      <c r="M2991" t="str">
        <f t="shared" si="329"/>
        <v>XB02830Xuất bản A23</v>
      </c>
      <c r="N2991">
        <f t="shared" si="326"/>
        <v>1</v>
      </c>
      <c r="O2991" t="str">
        <f t="shared" si="331"/>
        <v/>
      </c>
      <c r="P2991" t="str">
        <f t="shared" si="330"/>
        <v/>
      </c>
    </row>
    <row r="2992" spans="1:16" ht="33">
      <c r="A2992" s="80" t="s">
        <v>264</v>
      </c>
      <c r="B2992" s="81" t="s">
        <v>2003</v>
      </c>
      <c r="C2992" s="80" t="s">
        <v>2004</v>
      </c>
      <c r="D2992" s="80">
        <v>3</v>
      </c>
      <c r="E2992" s="80">
        <v>1.5</v>
      </c>
      <c r="F2992" s="80">
        <v>1.5</v>
      </c>
      <c r="G2992" s="26"/>
      <c r="H2992" s="83" t="s">
        <v>2005</v>
      </c>
      <c r="I2992" s="26" t="s">
        <v>156</v>
      </c>
      <c r="J2992" t="str">
        <f t="shared" si="327"/>
        <v>XB02831Xuất bản A23</v>
      </c>
      <c r="K2992">
        <f t="shared" si="332"/>
        <v>1</v>
      </c>
      <c r="L2992" t="str">
        <f t="shared" si="328"/>
        <v/>
      </c>
      <c r="M2992" t="str">
        <f t="shared" si="329"/>
        <v>XB02831Xuất bản A23</v>
      </c>
      <c r="N2992">
        <f t="shared" si="326"/>
        <v>1</v>
      </c>
      <c r="O2992" t="str">
        <f t="shared" si="331"/>
        <v/>
      </c>
      <c r="P2992" t="str">
        <f t="shared" si="330"/>
        <v/>
      </c>
    </row>
    <row r="2993" spans="1:16" s="8" customFormat="1" ht="33">
      <c r="A2993" s="93" t="s">
        <v>41</v>
      </c>
      <c r="B2993" s="94" t="s">
        <v>2014</v>
      </c>
      <c r="C2993" s="93" t="s">
        <v>2015</v>
      </c>
      <c r="D2993" s="93">
        <v>3</v>
      </c>
      <c r="E2993" s="93">
        <v>1.5</v>
      </c>
      <c r="F2993" s="93">
        <v>1.5</v>
      </c>
      <c r="G2993" s="97"/>
      <c r="H2993" s="95" t="s">
        <v>2005</v>
      </c>
      <c r="I2993" s="97" t="s">
        <v>13</v>
      </c>
      <c r="J2993" t="str">
        <f t="shared" si="327"/>
        <v>XB03738Xuất bản A23</v>
      </c>
      <c r="K2993">
        <f t="shared" si="332"/>
        <v>1</v>
      </c>
      <c r="L2993" t="str">
        <f t="shared" si="328"/>
        <v/>
      </c>
      <c r="M2993" t="str">
        <f t="shared" si="329"/>
        <v>XB03738Xuất bản A23</v>
      </c>
      <c r="N2993">
        <f t="shared" si="326"/>
        <v>1</v>
      </c>
      <c r="O2993" t="str">
        <f t="shared" si="331"/>
        <v/>
      </c>
      <c r="P2993" t="str">
        <f t="shared" si="330"/>
        <v/>
      </c>
    </row>
    <row r="2994" spans="1:16" ht="33">
      <c r="A2994" s="80" t="s">
        <v>268</v>
      </c>
      <c r="B2994" s="81" t="s">
        <v>2006</v>
      </c>
      <c r="C2994" s="80" t="s">
        <v>2007</v>
      </c>
      <c r="D2994" s="80">
        <v>3</v>
      </c>
      <c r="E2994" s="80">
        <v>1.5</v>
      </c>
      <c r="F2994" s="80">
        <v>1.5</v>
      </c>
      <c r="G2994" s="26"/>
      <c r="H2994" s="83" t="s">
        <v>2005</v>
      </c>
      <c r="I2994" s="26" t="s">
        <v>73</v>
      </c>
      <c r="J2994" t="str">
        <f t="shared" si="327"/>
        <v>XB02825Xuất bản A23</v>
      </c>
      <c r="K2994">
        <f t="shared" si="332"/>
        <v>1</v>
      </c>
      <c r="L2994" t="str">
        <f t="shared" si="328"/>
        <v/>
      </c>
      <c r="M2994" t="str">
        <f t="shared" si="329"/>
        <v>XB02825Xuất bản A23</v>
      </c>
      <c r="N2994">
        <f t="shared" si="326"/>
        <v>1</v>
      </c>
      <c r="O2994" t="str">
        <f t="shared" si="331"/>
        <v/>
      </c>
      <c r="P2994" t="str">
        <f t="shared" si="330"/>
        <v/>
      </c>
    </row>
    <row r="2995" spans="1:16" ht="33">
      <c r="A2995" s="80" t="s">
        <v>271</v>
      </c>
      <c r="B2995" s="81" t="s">
        <v>2008</v>
      </c>
      <c r="C2995" s="80" t="s">
        <v>2009</v>
      </c>
      <c r="D2995" s="80">
        <v>3</v>
      </c>
      <c r="E2995" s="80">
        <v>1.5</v>
      </c>
      <c r="F2995" s="80">
        <v>1.5</v>
      </c>
      <c r="G2995" s="26"/>
      <c r="H2995" s="83" t="s">
        <v>2005</v>
      </c>
      <c r="I2995" s="26" t="s">
        <v>73</v>
      </c>
      <c r="J2995" t="str">
        <f t="shared" si="327"/>
        <v>XB02826Xuất bản A23</v>
      </c>
      <c r="K2995">
        <f t="shared" si="332"/>
        <v>1</v>
      </c>
      <c r="L2995" t="str">
        <f t="shared" si="328"/>
        <v/>
      </c>
      <c r="M2995" t="str">
        <f t="shared" si="329"/>
        <v>XB02826Xuất bản A23</v>
      </c>
      <c r="N2995">
        <f t="shared" si="326"/>
        <v>1</v>
      </c>
      <c r="O2995" t="str">
        <f t="shared" si="331"/>
        <v/>
      </c>
      <c r="P2995" t="str">
        <f t="shared" si="330"/>
        <v/>
      </c>
    </row>
    <row r="2996" spans="1:16" ht="33">
      <c r="A2996" s="80" t="s">
        <v>274</v>
      </c>
      <c r="B2996" s="81" t="s">
        <v>2010</v>
      </c>
      <c r="C2996" s="80" t="s">
        <v>2011</v>
      </c>
      <c r="D2996" s="80">
        <v>3</v>
      </c>
      <c r="E2996" s="80">
        <v>1.5</v>
      </c>
      <c r="F2996" s="80">
        <v>1.5</v>
      </c>
      <c r="G2996" s="26"/>
      <c r="H2996" s="83" t="s">
        <v>2005</v>
      </c>
      <c r="I2996" s="26" t="s">
        <v>73</v>
      </c>
      <c r="J2996" t="str">
        <f t="shared" si="327"/>
        <v>XB02827Xuất bản A23</v>
      </c>
      <c r="K2996">
        <f t="shared" si="332"/>
        <v>1</v>
      </c>
      <c r="L2996" t="str">
        <f t="shared" si="328"/>
        <v/>
      </c>
      <c r="M2996" t="str">
        <f t="shared" si="329"/>
        <v>XB02827Xuất bản A23</v>
      </c>
      <c r="N2996">
        <f t="shared" si="326"/>
        <v>1</v>
      </c>
      <c r="O2996" t="str">
        <f t="shared" si="331"/>
        <v/>
      </c>
      <c r="P2996" t="str">
        <f t="shared" si="330"/>
        <v/>
      </c>
    </row>
    <row r="2997" spans="1:16" ht="33">
      <c r="A2997" s="80" t="s">
        <v>150</v>
      </c>
      <c r="B2997" s="81" t="s">
        <v>2012</v>
      </c>
      <c r="C2997" s="80" t="s">
        <v>2013</v>
      </c>
      <c r="D2997" s="80">
        <v>3</v>
      </c>
      <c r="E2997" s="80">
        <v>1.5</v>
      </c>
      <c r="F2997" s="80">
        <v>1.5</v>
      </c>
      <c r="G2997" s="26"/>
      <c r="H2997" s="83" t="s">
        <v>2005</v>
      </c>
      <c r="I2997" s="26" t="s">
        <v>73</v>
      </c>
      <c r="J2997" t="str">
        <f t="shared" si="327"/>
        <v>XB02828Xuất bản A23</v>
      </c>
      <c r="K2997">
        <f t="shared" si="332"/>
        <v>1</v>
      </c>
      <c r="L2997" t="str">
        <f t="shared" si="328"/>
        <v/>
      </c>
      <c r="M2997" t="str">
        <f t="shared" si="329"/>
        <v>XB02828Xuất bản A23</v>
      </c>
      <c r="N2997">
        <f t="shared" si="326"/>
        <v>1</v>
      </c>
      <c r="O2997" t="str">
        <f t="shared" si="331"/>
        <v/>
      </c>
      <c r="P2997" t="str">
        <f t="shared" si="330"/>
        <v/>
      </c>
    </row>
    <row r="2998" spans="1:16" s="8" customFormat="1" ht="33">
      <c r="A2998" s="110" t="s">
        <v>265</v>
      </c>
      <c r="B2998" s="111" t="s">
        <v>2016</v>
      </c>
      <c r="C2998" s="110" t="s">
        <v>2017</v>
      </c>
      <c r="D2998" s="110">
        <v>3</v>
      </c>
      <c r="E2998" s="110">
        <v>1.5</v>
      </c>
      <c r="F2998" s="110">
        <v>1.5</v>
      </c>
      <c r="G2998" s="112"/>
      <c r="H2998" s="113" t="s">
        <v>2005</v>
      </c>
      <c r="I2998" s="112" t="s">
        <v>73</v>
      </c>
      <c r="J2998" t="str">
        <f t="shared" si="327"/>
        <v>XB03722Xuất bản A23</v>
      </c>
      <c r="K2998">
        <f t="shared" si="332"/>
        <v>1</v>
      </c>
      <c r="L2998" t="str">
        <f t="shared" si="328"/>
        <v/>
      </c>
      <c r="M2998" t="str">
        <f t="shared" si="329"/>
        <v>XB03722Xuất bản A23</v>
      </c>
      <c r="N2998">
        <f t="shared" si="326"/>
        <v>1</v>
      </c>
      <c r="O2998" t="str">
        <f t="shared" si="331"/>
        <v/>
      </c>
      <c r="P2998" t="str">
        <f t="shared" si="330"/>
        <v/>
      </c>
    </row>
    <row r="2999" spans="1:16" s="75" customFormat="1" ht="33">
      <c r="A2999" s="86" t="s">
        <v>168</v>
      </c>
      <c r="B2999" s="87" t="s">
        <v>169</v>
      </c>
      <c r="C2999" s="88" t="s">
        <v>170</v>
      </c>
      <c r="D2999" s="89">
        <v>1</v>
      </c>
      <c r="E2999" s="89">
        <v>1</v>
      </c>
      <c r="F2999" s="89">
        <v>0</v>
      </c>
      <c r="G2999" s="89"/>
      <c r="H2999" s="83" t="s">
        <v>2005</v>
      </c>
      <c r="I2999" s="26" t="s">
        <v>13</v>
      </c>
      <c r="J2999" t="str">
        <f t="shared" si="327"/>
        <v>ĐC01015Xuất bản A21</v>
      </c>
      <c r="K2999">
        <f t="shared" si="332"/>
        <v>1</v>
      </c>
      <c r="L2999" t="str">
        <f t="shared" si="328"/>
        <v/>
      </c>
      <c r="M2999" t="str">
        <f t="shared" si="329"/>
        <v>ĐC01015Xuất bản A21</v>
      </c>
      <c r="N2999">
        <f t="shared" si="326"/>
        <v>2</v>
      </c>
      <c r="O2999" t="str">
        <f t="shared" si="331"/>
        <v>HK2</v>
      </c>
      <c r="P2999" t="str">
        <f t="shared" si="330"/>
        <v>HK2</v>
      </c>
    </row>
    <row r="3000" spans="1:16" s="75" customFormat="1" ht="33">
      <c r="A3000" s="86" t="s">
        <v>171</v>
      </c>
      <c r="B3000" s="87" t="s">
        <v>172</v>
      </c>
      <c r="C3000" s="88" t="s">
        <v>173</v>
      </c>
      <c r="D3000" s="89">
        <v>1</v>
      </c>
      <c r="E3000" s="89">
        <v>0</v>
      </c>
      <c r="F3000" s="89">
        <v>1</v>
      </c>
      <c r="G3000" s="89"/>
      <c r="H3000" s="83" t="s">
        <v>2005</v>
      </c>
      <c r="I3000" s="26" t="s">
        <v>13</v>
      </c>
      <c r="J3000" t="str">
        <f t="shared" si="327"/>
        <v>ĐC01016Xuất bản A21</v>
      </c>
      <c r="K3000">
        <f t="shared" si="332"/>
        <v>2</v>
      </c>
      <c r="L3000" t="str">
        <f t="shared" si="328"/>
        <v>HK1</v>
      </c>
      <c r="M3000" t="str">
        <f t="shared" si="329"/>
        <v>ĐC01016Xuất bản A21</v>
      </c>
      <c r="N3000">
        <f t="shared" si="326"/>
        <v>1</v>
      </c>
      <c r="O3000" t="str">
        <f t="shared" si="331"/>
        <v/>
      </c>
      <c r="P3000" t="str">
        <f t="shared" si="330"/>
        <v>HK1</v>
      </c>
    </row>
    <row r="3001" spans="1:16" s="75" customFormat="1" ht="33">
      <c r="A3001" s="86" t="s">
        <v>174</v>
      </c>
      <c r="B3001" s="87" t="s">
        <v>175</v>
      </c>
      <c r="C3001" s="88" t="s">
        <v>176</v>
      </c>
      <c r="D3001" s="89">
        <v>1</v>
      </c>
      <c r="E3001" s="89">
        <v>0</v>
      </c>
      <c r="F3001" s="89">
        <v>1</v>
      </c>
      <c r="G3001" s="89"/>
      <c r="H3001" s="83" t="s">
        <v>2005</v>
      </c>
      <c r="I3001" s="26" t="s">
        <v>13</v>
      </c>
      <c r="J3001" t="str">
        <f t="shared" si="327"/>
        <v>ĐC01017Xuất bản A21</v>
      </c>
      <c r="K3001">
        <f t="shared" si="332"/>
        <v>1</v>
      </c>
      <c r="L3001" t="str">
        <f t="shared" si="328"/>
        <v/>
      </c>
      <c r="M3001" t="str">
        <f t="shared" si="329"/>
        <v>ĐC01017Xuất bản A21</v>
      </c>
      <c r="N3001">
        <f t="shared" si="326"/>
        <v>1</v>
      </c>
      <c r="O3001" t="str">
        <f t="shared" si="331"/>
        <v/>
      </c>
      <c r="P3001" t="str">
        <f t="shared" si="330"/>
        <v/>
      </c>
    </row>
    <row r="3002" spans="1:16" s="75" customFormat="1" ht="33">
      <c r="A3002" s="86" t="s">
        <v>177</v>
      </c>
      <c r="B3002" s="87" t="s">
        <v>178</v>
      </c>
      <c r="C3002" s="88" t="s">
        <v>179</v>
      </c>
      <c r="D3002" s="89">
        <v>2</v>
      </c>
      <c r="E3002" s="89">
        <v>2</v>
      </c>
      <c r="F3002" s="89">
        <v>0</v>
      </c>
      <c r="G3002" s="89"/>
      <c r="H3002" s="83" t="s">
        <v>2005</v>
      </c>
      <c r="I3002" s="26" t="s">
        <v>13</v>
      </c>
      <c r="J3002" t="str">
        <f t="shared" si="327"/>
        <v>QA01005Xuất bản A22</v>
      </c>
      <c r="K3002">
        <f t="shared" si="332"/>
        <v>1</v>
      </c>
      <c r="L3002" t="str">
        <f t="shared" si="328"/>
        <v/>
      </c>
      <c r="M3002" t="str">
        <f t="shared" si="329"/>
        <v>QA01005Xuất bản A22</v>
      </c>
      <c r="N3002">
        <f t="shared" si="326"/>
        <v>1</v>
      </c>
      <c r="O3002" t="str">
        <f t="shared" si="331"/>
        <v/>
      </c>
      <c r="P3002" t="str">
        <f t="shared" si="330"/>
        <v/>
      </c>
    </row>
    <row r="3003" spans="1:16" s="75" customFormat="1" ht="33">
      <c r="A3003" s="86" t="s">
        <v>180</v>
      </c>
      <c r="B3003" s="87" t="s">
        <v>181</v>
      </c>
      <c r="C3003" s="88" t="s">
        <v>182</v>
      </c>
      <c r="D3003" s="89">
        <v>2</v>
      </c>
      <c r="E3003" s="89">
        <v>1.5</v>
      </c>
      <c r="F3003" s="89">
        <v>0.5</v>
      </c>
      <c r="G3003" s="89"/>
      <c r="H3003" s="83" t="s">
        <v>2005</v>
      </c>
      <c r="I3003" s="26" t="s">
        <v>13</v>
      </c>
      <c r="J3003" t="str">
        <f t="shared" si="327"/>
        <v>QA01006Xuất bản A22</v>
      </c>
      <c r="K3003">
        <f t="shared" si="332"/>
        <v>1</v>
      </c>
      <c r="L3003" t="str">
        <f t="shared" si="328"/>
        <v/>
      </c>
      <c r="M3003" t="str">
        <f t="shared" si="329"/>
        <v>QA01006Xuất bản A22</v>
      </c>
      <c r="N3003">
        <f t="shared" si="326"/>
        <v>1</v>
      </c>
      <c r="O3003" t="str">
        <f t="shared" si="331"/>
        <v/>
      </c>
      <c r="P3003" t="str">
        <f t="shared" si="330"/>
        <v/>
      </c>
    </row>
    <row r="3004" spans="1:16" s="75" customFormat="1" ht="33">
      <c r="A3004" s="86" t="s">
        <v>183</v>
      </c>
      <c r="B3004" s="87" t="s">
        <v>184</v>
      </c>
      <c r="C3004" s="88" t="s">
        <v>185</v>
      </c>
      <c r="D3004" s="89">
        <v>3</v>
      </c>
      <c r="E3004" s="89">
        <v>1</v>
      </c>
      <c r="F3004" s="89">
        <v>2</v>
      </c>
      <c r="G3004" s="89"/>
      <c r="H3004" s="83" t="s">
        <v>2005</v>
      </c>
      <c r="I3004" s="26" t="s">
        <v>13</v>
      </c>
      <c r="J3004" t="str">
        <f t="shared" si="327"/>
        <v>QA01007Xuất bản A23</v>
      </c>
      <c r="K3004">
        <f t="shared" si="332"/>
        <v>1</v>
      </c>
      <c r="L3004" t="str">
        <f t="shared" si="328"/>
        <v/>
      </c>
      <c r="M3004" t="str">
        <f t="shared" si="329"/>
        <v>QA01007Xuất bản A23</v>
      </c>
      <c r="N3004">
        <f t="shared" si="326"/>
        <v>1</v>
      </c>
      <c r="O3004" t="str">
        <f t="shared" si="331"/>
        <v/>
      </c>
      <c r="P3004" t="str">
        <f t="shared" si="330"/>
        <v/>
      </c>
    </row>
    <row r="3005" spans="1:16" s="75" customFormat="1" ht="33">
      <c r="A3005" s="86" t="s">
        <v>186</v>
      </c>
      <c r="B3005" s="87" t="s">
        <v>187</v>
      </c>
      <c r="C3005" s="88" t="s">
        <v>188</v>
      </c>
      <c r="D3005" s="89">
        <v>1</v>
      </c>
      <c r="E3005" s="89">
        <v>0.5</v>
      </c>
      <c r="F3005" s="89">
        <v>0.5</v>
      </c>
      <c r="G3005" s="89"/>
      <c r="H3005" s="83" t="s">
        <v>2005</v>
      </c>
      <c r="I3005" s="26" t="s">
        <v>13</v>
      </c>
      <c r="J3005" t="str">
        <f t="shared" si="327"/>
        <v>QA01008Xuất bản A21</v>
      </c>
      <c r="K3005">
        <f t="shared" si="332"/>
        <v>1</v>
      </c>
      <c r="L3005" t="str">
        <f t="shared" si="328"/>
        <v/>
      </c>
      <c r="M3005" t="str">
        <f t="shared" si="329"/>
        <v>QA01008Xuất bản A21</v>
      </c>
      <c r="N3005">
        <f t="shared" si="326"/>
        <v>1</v>
      </c>
      <c r="O3005" t="str">
        <f t="shared" si="331"/>
        <v/>
      </c>
      <c r="P3005" t="str">
        <f t="shared" si="330"/>
        <v/>
      </c>
    </row>
    <row r="3006" spans="1:16" s="75" customFormat="1" ht="33">
      <c r="A3006" s="86" t="s">
        <v>189</v>
      </c>
      <c r="B3006" s="87" t="s">
        <v>190</v>
      </c>
      <c r="C3006" s="88" t="s">
        <v>191</v>
      </c>
      <c r="D3006" s="89">
        <v>1</v>
      </c>
      <c r="E3006" s="89">
        <v>0</v>
      </c>
      <c r="F3006" s="89">
        <v>1</v>
      </c>
      <c r="G3006" s="89"/>
      <c r="H3006" s="83" t="s">
        <v>2005</v>
      </c>
      <c r="I3006" s="26" t="s">
        <v>73</v>
      </c>
      <c r="J3006" t="str">
        <f t="shared" si="327"/>
        <v>ĐC01018Xuất bản A21</v>
      </c>
      <c r="K3006">
        <f t="shared" si="332"/>
        <v>1</v>
      </c>
      <c r="L3006" t="str">
        <f t="shared" si="328"/>
        <v/>
      </c>
      <c r="M3006" t="str">
        <f t="shared" si="329"/>
        <v>ĐC01018Xuất bản A21</v>
      </c>
      <c r="N3006">
        <f t="shared" si="326"/>
        <v>1</v>
      </c>
      <c r="O3006" t="str">
        <f t="shared" si="331"/>
        <v/>
      </c>
      <c r="P3006" t="str">
        <f t="shared" si="330"/>
        <v/>
      </c>
    </row>
    <row r="3007" spans="1:16" s="75" customFormat="1" ht="33">
      <c r="A3007" s="86" t="s">
        <v>192</v>
      </c>
      <c r="B3007" s="87" t="s">
        <v>193</v>
      </c>
      <c r="C3007" s="88" t="s">
        <v>194</v>
      </c>
      <c r="D3007" s="89">
        <v>1</v>
      </c>
      <c r="E3007" s="89">
        <v>0</v>
      </c>
      <c r="F3007" s="89">
        <v>1</v>
      </c>
      <c r="G3007" s="89"/>
      <c r="H3007" s="83" t="s">
        <v>2005</v>
      </c>
      <c r="I3007" s="26" t="s">
        <v>73</v>
      </c>
      <c r="J3007" t="str">
        <f t="shared" si="327"/>
        <v>ĐC01019Xuất bản A21</v>
      </c>
      <c r="K3007">
        <f t="shared" si="332"/>
        <v>1</v>
      </c>
      <c r="L3007" t="str">
        <f t="shared" si="328"/>
        <v/>
      </c>
      <c r="M3007" t="str">
        <f t="shared" si="329"/>
        <v>ĐC01019Xuất bản A21</v>
      </c>
      <c r="N3007">
        <f t="shared" si="326"/>
        <v>1</v>
      </c>
      <c r="O3007" t="str">
        <f t="shared" si="331"/>
        <v/>
      </c>
      <c r="P3007" t="str">
        <f t="shared" si="330"/>
        <v/>
      </c>
    </row>
    <row r="3008" spans="1:16" s="75" customFormat="1" ht="33">
      <c r="A3008" s="90" t="s">
        <v>195</v>
      </c>
      <c r="B3008" s="87" t="s">
        <v>196</v>
      </c>
      <c r="C3008" s="88" t="s">
        <v>197</v>
      </c>
      <c r="D3008" s="89">
        <v>1</v>
      </c>
      <c r="E3008" s="89">
        <v>0</v>
      </c>
      <c r="F3008" s="89">
        <v>1</v>
      </c>
      <c r="G3008" s="89"/>
      <c r="H3008" s="83" t="s">
        <v>2005</v>
      </c>
      <c r="I3008" s="26" t="s">
        <v>73</v>
      </c>
      <c r="J3008" t="str">
        <f t="shared" si="327"/>
        <v>ĐC01020Xuất bản A21</v>
      </c>
      <c r="K3008">
        <f t="shared" si="332"/>
        <v>1</v>
      </c>
      <c r="L3008" t="str">
        <f t="shared" si="328"/>
        <v/>
      </c>
      <c r="M3008" t="str">
        <f t="shared" si="329"/>
        <v>ĐC01020Xuất bản A21</v>
      </c>
      <c r="N3008">
        <f t="shared" si="326"/>
        <v>1</v>
      </c>
      <c r="O3008" t="str">
        <f t="shared" si="331"/>
        <v/>
      </c>
      <c r="P3008" t="str">
        <f t="shared" si="330"/>
        <v/>
      </c>
    </row>
    <row r="3009" spans="1:16" s="75" customFormat="1" ht="33">
      <c r="A3009" s="90" t="s">
        <v>198</v>
      </c>
      <c r="B3009" s="87" t="s">
        <v>199</v>
      </c>
      <c r="C3009" s="88" t="s">
        <v>200</v>
      </c>
      <c r="D3009" s="89">
        <v>1</v>
      </c>
      <c r="E3009" s="89">
        <v>0</v>
      </c>
      <c r="F3009" s="89">
        <v>1</v>
      </c>
      <c r="G3009" s="89"/>
      <c r="H3009" s="83" t="s">
        <v>2005</v>
      </c>
      <c r="I3009" s="26" t="s">
        <v>73</v>
      </c>
      <c r="J3009" t="str">
        <f t="shared" si="327"/>
        <v>ĐC01021Xuất bản A21</v>
      </c>
      <c r="K3009">
        <f t="shared" si="332"/>
        <v>1</v>
      </c>
      <c r="L3009" t="str">
        <f t="shared" si="328"/>
        <v/>
      </c>
      <c r="M3009" t="str">
        <f t="shared" si="329"/>
        <v>ĐC01021Xuất bản A21</v>
      </c>
      <c r="N3009">
        <f t="shared" si="326"/>
        <v>1</v>
      </c>
      <c r="O3009" t="str">
        <f t="shared" si="331"/>
        <v/>
      </c>
      <c r="P3009" t="str">
        <f t="shared" si="330"/>
        <v/>
      </c>
    </row>
    <row r="3011" spans="1:16" ht="15.5">
      <c r="J3011" s="114" t="s">
        <v>2018</v>
      </c>
      <c r="M3011" s="115" t="s">
        <v>2019</v>
      </c>
    </row>
    <row r="3012" spans="1:16" ht="15.5">
      <c r="J3012" s="114" t="s">
        <v>2020</v>
      </c>
      <c r="M3012" s="115" t="s">
        <v>2021</v>
      </c>
    </row>
    <row r="3013" spans="1:16" ht="15.5">
      <c r="J3013" s="114" t="s">
        <v>2022</v>
      </c>
      <c r="M3013" s="115" t="s">
        <v>2023</v>
      </c>
    </row>
    <row r="3014" spans="1:16" ht="15.5">
      <c r="J3014" s="114" t="s">
        <v>2024</v>
      </c>
      <c r="M3014" s="115" t="s">
        <v>2025</v>
      </c>
    </row>
    <row r="3015" spans="1:16" ht="15.5">
      <c r="J3015" s="114" t="s">
        <v>2026</v>
      </c>
      <c r="M3015" s="115" t="s">
        <v>2027</v>
      </c>
    </row>
    <row r="3016" spans="1:16" ht="15.5">
      <c r="J3016" s="114" t="s">
        <v>2028</v>
      </c>
      <c r="M3016" s="115" t="s">
        <v>2029</v>
      </c>
    </row>
    <row r="3017" spans="1:16" ht="15.5">
      <c r="J3017" s="114" t="s">
        <v>2030</v>
      </c>
      <c r="M3017" s="115" t="s">
        <v>2031</v>
      </c>
    </row>
    <row r="3018" spans="1:16" ht="15.5">
      <c r="J3018" s="114" t="s">
        <v>2032</v>
      </c>
      <c r="M3018" s="115" t="s">
        <v>2033</v>
      </c>
    </row>
    <row r="3019" spans="1:16" ht="15.5">
      <c r="J3019" s="114" t="s">
        <v>2034</v>
      </c>
      <c r="M3019" s="115" t="s">
        <v>2035</v>
      </c>
    </row>
    <row r="3020" spans="1:16" ht="15.5">
      <c r="J3020" s="114" t="s">
        <v>2036</v>
      </c>
      <c r="M3020" s="115" t="s">
        <v>2037</v>
      </c>
    </row>
    <row r="3021" spans="1:16" ht="15.5">
      <c r="J3021" s="114" t="s">
        <v>2038</v>
      </c>
      <c r="M3021" s="115" t="s">
        <v>2039</v>
      </c>
    </row>
    <row r="3022" spans="1:16" ht="15.5">
      <c r="J3022" s="114" t="s">
        <v>2040</v>
      </c>
      <c r="M3022" s="115" t="s">
        <v>2041</v>
      </c>
    </row>
    <row r="3023" spans="1:16" ht="15.5">
      <c r="J3023" s="114" t="s">
        <v>2042</v>
      </c>
      <c r="M3023" s="115" t="s">
        <v>2043</v>
      </c>
    </row>
    <row r="3024" spans="1:16" ht="15.5">
      <c r="J3024" s="114" t="s">
        <v>2044</v>
      </c>
      <c r="M3024" s="115" t="s">
        <v>2045</v>
      </c>
    </row>
    <row r="3025" spans="10:13" ht="15.5">
      <c r="J3025" s="114" t="s">
        <v>2046</v>
      </c>
      <c r="M3025" s="115" t="s">
        <v>2047</v>
      </c>
    </row>
    <row r="3026" spans="10:13" ht="15.5">
      <c r="J3026" s="114" t="s">
        <v>2048</v>
      </c>
      <c r="M3026" s="115" t="s">
        <v>2049</v>
      </c>
    </row>
    <row r="3027" spans="10:13" ht="15.5">
      <c r="J3027" s="114" t="s">
        <v>2050</v>
      </c>
      <c r="M3027" s="115" t="s">
        <v>2051</v>
      </c>
    </row>
    <row r="3028" spans="10:13" ht="15.5">
      <c r="J3028" s="114" t="s">
        <v>2052</v>
      </c>
      <c r="M3028" s="115" t="s">
        <v>2053</v>
      </c>
    </row>
    <row r="3029" spans="10:13" ht="15.5">
      <c r="J3029" s="114" t="s">
        <v>2054</v>
      </c>
      <c r="M3029" s="115" t="s">
        <v>2055</v>
      </c>
    </row>
    <row r="3030" spans="10:13" ht="15.5">
      <c r="J3030" s="114" t="s">
        <v>2056</v>
      </c>
      <c r="M3030" s="115" t="s">
        <v>2057</v>
      </c>
    </row>
    <row r="3031" spans="10:13" ht="15.5">
      <c r="J3031" s="114" t="s">
        <v>2058</v>
      </c>
      <c r="M3031" s="115" t="s">
        <v>2059</v>
      </c>
    </row>
    <row r="3032" spans="10:13" ht="15.5">
      <c r="J3032" s="114" t="s">
        <v>2060</v>
      </c>
      <c r="M3032" s="115" t="s">
        <v>2061</v>
      </c>
    </row>
    <row r="3033" spans="10:13" ht="15.5">
      <c r="J3033" s="114" t="s">
        <v>2062</v>
      </c>
      <c r="M3033" s="115" t="s">
        <v>2063</v>
      </c>
    </row>
    <row r="3034" spans="10:13" ht="15.5">
      <c r="J3034" s="114" t="s">
        <v>2064</v>
      </c>
      <c r="M3034" s="115" t="s">
        <v>2065</v>
      </c>
    </row>
    <row r="3035" spans="10:13" ht="15.5">
      <c r="J3035" s="114" t="s">
        <v>2066</v>
      </c>
      <c r="M3035" s="115" t="s">
        <v>2067</v>
      </c>
    </row>
    <row r="3036" spans="10:13" ht="15.5">
      <c r="J3036" s="114" t="s">
        <v>2068</v>
      </c>
      <c r="M3036" s="115" t="s">
        <v>2069</v>
      </c>
    </row>
    <row r="3037" spans="10:13" ht="15.5">
      <c r="J3037" s="114" t="s">
        <v>2070</v>
      </c>
      <c r="M3037" s="115" t="s">
        <v>2071</v>
      </c>
    </row>
    <row r="3038" spans="10:13" ht="15.5">
      <c r="J3038" s="114" t="s">
        <v>2072</v>
      </c>
      <c r="M3038" s="115" t="s">
        <v>2073</v>
      </c>
    </row>
    <row r="3039" spans="10:13" ht="15.5">
      <c r="J3039" s="114" t="s">
        <v>2074</v>
      </c>
      <c r="M3039" s="115" t="s">
        <v>2075</v>
      </c>
    </row>
    <row r="3040" spans="10:13" ht="15.5">
      <c r="J3040" s="114" t="s">
        <v>2076</v>
      </c>
      <c r="M3040" s="115" t="s">
        <v>2077</v>
      </c>
    </row>
    <row r="3041" spans="10:13" ht="15.5">
      <c r="J3041" s="114" t="s">
        <v>2078</v>
      </c>
      <c r="M3041" s="115" t="s">
        <v>2079</v>
      </c>
    </row>
    <row r="3042" spans="10:13" ht="15.5">
      <c r="J3042" s="114" t="s">
        <v>2080</v>
      </c>
      <c r="M3042" s="115" t="s">
        <v>2081</v>
      </c>
    </row>
    <row r="3043" spans="10:13" ht="15.5">
      <c r="J3043" s="114" t="s">
        <v>2082</v>
      </c>
      <c r="M3043" s="115" t="s">
        <v>2083</v>
      </c>
    </row>
    <row r="3044" spans="10:13" ht="15.5">
      <c r="J3044" s="114" t="s">
        <v>2084</v>
      </c>
      <c r="M3044" s="115" t="s">
        <v>2085</v>
      </c>
    </row>
    <row r="3045" spans="10:13" ht="15.5">
      <c r="J3045" s="114" t="s">
        <v>2086</v>
      </c>
      <c r="M3045" s="115" t="s">
        <v>2087</v>
      </c>
    </row>
    <row r="3046" spans="10:13" ht="15.5">
      <c r="J3046" s="114" t="s">
        <v>2088</v>
      </c>
      <c r="M3046" s="115" t="s">
        <v>2089</v>
      </c>
    </row>
    <row r="3047" spans="10:13" ht="15.5">
      <c r="J3047" s="114" t="s">
        <v>2090</v>
      </c>
      <c r="M3047" s="115" t="s">
        <v>2091</v>
      </c>
    </row>
    <row r="3048" spans="10:13" ht="15.5">
      <c r="J3048" s="114" t="s">
        <v>2092</v>
      </c>
      <c r="M3048" s="115" t="s">
        <v>2093</v>
      </c>
    </row>
    <row r="3049" spans="10:13" ht="15.5">
      <c r="J3049" s="114" t="s">
        <v>2094</v>
      </c>
      <c r="M3049" s="115" t="s">
        <v>2095</v>
      </c>
    </row>
    <row r="3050" spans="10:13" ht="15.5">
      <c r="J3050" s="114" t="s">
        <v>2096</v>
      </c>
      <c r="M3050" s="115" t="s">
        <v>2097</v>
      </c>
    </row>
    <row r="3051" spans="10:13" ht="15.5">
      <c r="J3051" s="114" t="s">
        <v>2098</v>
      </c>
      <c r="M3051" s="115" t="s">
        <v>2099</v>
      </c>
    </row>
    <row r="3052" spans="10:13" ht="15.5">
      <c r="J3052" s="114" t="s">
        <v>2100</v>
      </c>
      <c r="M3052" s="115" t="s">
        <v>2101</v>
      </c>
    </row>
    <row r="3053" spans="10:13" ht="15.5">
      <c r="J3053" s="114" t="s">
        <v>2102</v>
      </c>
      <c r="M3053" s="115" t="s">
        <v>2103</v>
      </c>
    </row>
    <row r="3054" spans="10:13" ht="15.5">
      <c r="J3054" s="114" t="s">
        <v>2104</v>
      </c>
      <c r="M3054" s="115" t="s">
        <v>2105</v>
      </c>
    </row>
    <row r="3055" spans="10:13" ht="15.5">
      <c r="J3055" s="114" t="s">
        <v>2106</v>
      </c>
      <c r="M3055" s="115" t="s">
        <v>2107</v>
      </c>
    </row>
    <row r="3056" spans="10:13" ht="15.5">
      <c r="J3056" s="114" t="s">
        <v>2108</v>
      </c>
      <c r="M3056" s="115" t="s">
        <v>2109</v>
      </c>
    </row>
    <row r="3057" spans="10:13" ht="15.5">
      <c r="J3057" s="114" t="s">
        <v>2110</v>
      </c>
      <c r="M3057" s="115" t="s">
        <v>2111</v>
      </c>
    </row>
    <row r="3058" spans="10:13" ht="15.5">
      <c r="J3058" s="114" t="s">
        <v>2112</v>
      </c>
      <c r="M3058" s="115" t="s">
        <v>2113</v>
      </c>
    </row>
    <row r="3059" spans="10:13" ht="15.5">
      <c r="J3059" s="114" t="s">
        <v>2114</v>
      </c>
      <c r="M3059" s="115" t="s">
        <v>2115</v>
      </c>
    </row>
    <row r="3060" spans="10:13" ht="15.5">
      <c r="J3060" s="114" t="s">
        <v>2116</v>
      </c>
      <c r="M3060" s="115" t="s">
        <v>2117</v>
      </c>
    </row>
    <row r="3061" spans="10:13" ht="15.5">
      <c r="J3061" s="114" t="s">
        <v>2118</v>
      </c>
      <c r="M3061" s="115" t="s">
        <v>2119</v>
      </c>
    </row>
    <row r="3062" spans="10:13" ht="15.5">
      <c r="J3062" s="114" t="s">
        <v>2120</v>
      </c>
      <c r="M3062" s="115" t="s">
        <v>2121</v>
      </c>
    </row>
    <row r="3063" spans="10:13" ht="15.5">
      <c r="J3063" s="114" t="s">
        <v>2122</v>
      </c>
      <c r="M3063" s="115" t="s">
        <v>2123</v>
      </c>
    </row>
    <row r="3064" spans="10:13" ht="15.5">
      <c r="J3064" s="114" t="s">
        <v>2124</v>
      </c>
      <c r="M3064" s="115" t="s">
        <v>2125</v>
      </c>
    </row>
    <row r="3065" spans="10:13" ht="15.5">
      <c r="J3065" s="114" t="s">
        <v>2126</v>
      </c>
      <c r="M3065" s="115" t="s">
        <v>2127</v>
      </c>
    </row>
    <row r="3066" spans="10:13" ht="15.5">
      <c r="J3066" s="114" t="s">
        <v>2128</v>
      </c>
      <c r="M3066" s="115" t="s">
        <v>2129</v>
      </c>
    </row>
    <row r="3067" spans="10:13" ht="15.5">
      <c r="J3067" s="114" t="s">
        <v>2130</v>
      </c>
      <c r="M3067" s="115" t="s">
        <v>2131</v>
      </c>
    </row>
    <row r="3068" spans="10:13" ht="15.5">
      <c r="J3068" s="114" t="s">
        <v>2132</v>
      </c>
      <c r="M3068" s="115" t="s">
        <v>2133</v>
      </c>
    </row>
    <row r="3069" spans="10:13" ht="15.5">
      <c r="J3069" s="114" t="s">
        <v>2134</v>
      </c>
      <c r="M3069" s="115" t="s">
        <v>2135</v>
      </c>
    </row>
    <row r="3070" spans="10:13" ht="15.5">
      <c r="J3070" s="114" t="s">
        <v>2136</v>
      </c>
      <c r="M3070" s="115" t="s">
        <v>2137</v>
      </c>
    </row>
    <row r="3071" spans="10:13" ht="15.5">
      <c r="J3071" s="114" t="s">
        <v>2138</v>
      </c>
      <c r="M3071" s="115" t="s">
        <v>2139</v>
      </c>
    </row>
    <row r="3072" spans="10:13" ht="15.5">
      <c r="J3072" s="114" t="s">
        <v>2140</v>
      </c>
      <c r="M3072" s="115" t="s">
        <v>2141</v>
      </c>
    </row>
    <row r="3073" spans="10:13" ht="15.5">
      <c r="J3073" s="114"/>
      <c r="M3073" s="115" t="s">
        <v>2142</v>
      </c>
    </row>
    <row r="3074" spans="10:13" ht="15.5">
      <c r="J3074" s="114" t="s">
        <v>2143</v>
      </c>
      <c r="M3074" s="115" t="s">
        <v>2144</v>
      </c>
    </row>
    <row r="3075" spans="10:13" ht="15.5">
      <c r="J3075" s="114" t="s">
        <v>2145</v>
      </c>
      <c r="M3075" s="115" t="s">
        <v>2146</v>
      </c>
    </row>
    <row r="3076" spans="10:13" ht="15.5">
      <c r="J3076" s="114" t="s">
        <v>2147</v>
      </c>
      <c r="M3076" s="115" t="s">
        <v>2148</v>
      </c>
    </row>
    <row r="3077" spans="10:13" ht="15.5">
      <c r="J3077" s="114" t="s">
        <v>2149</v>
      </c>
      <c r="M3077" s="115" t="s">
        <v>2150</v>
      </c>
    </row>
    <row r="3078" spans="10:13" ht="15.5">
      <c r="J3078" s="114" t="s">
        <v>2151</v>
      </c>
      <c r="M3078" s="115" t="s">
        <v>2152</v>
      </c>
    </row>
    <row r="3079" spans="10:13" ht="15.5">
      <c r="J3079" s="114" t="s">
        <v>2153</v>
      </c>
      <c r="M3079" s="115" t="s">
        <v>2154</v>
      </c>
    </row>
    <row r="3080" spans="10:13" ht="15.5">
      <c r="J3080" s="114" t="s">
        <v>2155</v>
      </c>
      <c r="M3080" s="115" t="s">
        <v>2156</v>
      </c>
    </row>
    <row r="3081" spans="10:13" ht="15.5">
      <c r="J3081" s="114"/>
      <c r="M3081" s="115" t="s">
        <v>2157</v>
      </c>
    </row>
    <row r="3082" spans="10:13" ht="15.5">
      <c r="J3082" s="114" t="s">
        <v>2158</v>
      </c>
      <c r="M3082" s="115" t="s">
        <v>2159</v>
      </c>
    </row>
    <row r="3083" spans="10:13" ht="15.5">
      <c r="J3083" s="114" t="s">
        <v>2160</v>
      </c>
      <c r="M3083" s="115" t="s">
        <v>2161</v>
      </c>
    </row>
    <row r="3084" spans="10:13" ht="15.5">
      <c r="J3084" s="114" t="s">
        <v>2162</v>
      </c>
      <c r="M3084" s="115" t="s">
        <v>2163</v>
      </c>
    </row>
    <row r="3085" spans="10:13" ht="15.5">
      <c r="J3085" s="114" t="s">
        <v>2164</v>
      </c>
      <c r="M3085" s="115" t="s">
        <v>2165</v>
      </c>
    </row>
    <row r="3086" spans="10:13" ht="15.5">
      <c r="J3086" s="114" t="s">
        <v>2166</v>
      </c>
      <c r="M3086" s="115" t="s">
        <v>2167</v>
      </c>
    </row>
    <row r="3087" spans="10:13" ht="15.5">
      <c r="J3087" s="114" t="s">
        <v>2168</v>
      </c>
      <c r="M3087" s="115" t="s">
        <v>2169</v>
      </c>
    </row>
    <row r="3088" spans="10:13" ht="15.5">
      <c r="J3088" s="114" t="s">
        <v>2170</v>
      </c>
      <c r="M3088" s="115" t="s">
        <v>2171</v>
      </c>
    </row>
    <row r="3089" spans="10:13" ht="15.5">
      <c r="J3089" s="114" t="s">
        <v>2172</v>
      </c>
      <c r="M3089" s="115" t="s">
        <v>2173</v>
      </c>
    </row>
    <row r="3090" spans="10:13" ht="15.5">
      <c r="J3090" s="114" t="s">
        <v>2174</v>
      </c>
      <c r="M3090" s="115" t="s">
        <v>2175</v>
      </c>
    </row>
    <row r="3091" spans="10:13" ht="15.5">
      <c r="J3091" s="114" t="s">
        <v>2176</v>
      </c>
      <c r="M3091" s="115" t="s">
        <v>2177</v>
      </c>
    </row>
    <row r="3092" spans="10:13" ht="15.5">
      <c r="J3092" s="114" t="s">
        <v>2178</v>
      </c>
      <c r="M3092" s="115" t="s">
        <v>2179</v>
      </c>
    </row>
    <row r="3093" spans="10:13" ht="15.5">
      <c r="J3093" s="114" t="s">
        <v>2180</v>
      </c>
      <c r="M3093" s="115" t="s">
        <v>2181</v>
      </c>
    </row>
    <row r="3094" spans="10:13" ht="15.5">
      <c r="J3094" s="114" t="s">
        <v>2182</v>
      </c>
      <c r="M3094" s="115" t="s">
        <v>2183</v>
      </c>
    </row>
    <row r="3095" spans="10:13" ht="15.5">
      <c r="J3095" s="114" t="s">
        <v>2184</v>
      </c>
      <c r="M3095" s="115" t="s">
        <v>2185</v>
      </c>
    </row>
    <row r="3096" spans="10:13" ht="15.5">
      <c r="J3096" s="114" t="s">
        <v>2186</v>
      </c>
      <c r="M3096" s="115" t="s">
        <v>2187</v>
      </c>
    </row>
    <row r="3097" spans="10:13" ht="15.5">
      <c r="J3097" s="114" t="s">
        <v>2188</v>
      </c>
      <c r="M3097" s="115" t="s">
        <v>2189</v>
      </c>
    </row>
    <row r="3098" spans="10:13" ht="15.5">
      <c r="J3098" s="114" t="s">
        <v>2190</v>
      </c>
      <c r="M3098" s="115" t="s">
        <v>2191</v>
      </c>
    </row>
    <row r="3099" spans="10:13" ht="15.5">
      <c r="J3099" s="114" t="s">
        <v>2192</v>
      </c>
      <c r="M3099" s="115" t="s">
        <v>2193</v>
      </c>
    </row>
    <row r="3100" spans="10:13" ht="15.5">
      <c r="J3100" s="114" t="s">
        <v>2194</v>
      </c>
      <c r="M3100" s="115" t="s">
        <v>2195</v>
      </c>
    </row>
    <row r="3101" spans="10:13" ht="15.5">
      <c r="J3101" s="114" t="s">
        <v>2196</v>
      </c>
      <c r="M3101" s="115" t="s">
        <v>2197</v>
      </c>
    </row>
    <row r="3102" spans="10:13" ht="15.5">
      <c r="J3102" s="114" t="s">
        <v>2198</v>
      </c>
      <c r="M3102" s="115" t="s">
        <v>2199</v>
      </c>
    </row>
    <row r="3103" spans="10:13" ht="15.5">
      <c r="J3103" s="114" t="s">
        <v>2200</v>
      </c>
      <c r="M3103" s="115" t="s">
        <v>2201</v>
      </c>
    </row>
    <row r="3104" spans="10:13" ht="15.5">
      <c r="J3104" s="114" t="s">
        <v>2202</v>
      </c>
      <c r="M3104" s="115" t="s">
        <v>2203</v>
      </c>
    </row>
    <row r="3105" spans="10:13" ht="15.5">
      <c r="J3105" s="114" t="s">
        <v>2204</v>
      </c>
      <c r="M3105" s="115" t="s">
        <v>2205</v>
      </c>
    </row>
    <row r="3106" spans="10:13" ht="15.5">
      <c r="J3106" s="114" t="s">
        <v>2206</v>
      </c>
      <c r="M3106" s="115" t="s">
        <v>2207</v>
      </c>
    </row>
    <row r="3107" spans="10:13" ht="15.5">
      <c r="J3107" s="114" t="s">
        <v>2208</v>
      </c>
      <c r="M3107" s="115" t="s">
        <v>2209</v>
      </c>
    </row>
    <row r="3108" spans="10:13" ht="15.5">
      <c r="J3108" s="114" t="s">
        <v>2210</v>
      </c>
      <c r="M3108" s="115" t="s">
        <v>2211</v>
      </c>
    </row>
    <row r="3109" spans="10:13" ht="15.5">
      <c r="J3109" s="114" t="s">
        <v>2212</v>
      </c>
      <c r="M3109" s="115" t="s">
        <v>2213</v>
      </c>
    </row>
    <row r="3110" spans="10:13" ht="15.5">
      <c r="J3110" s="114" t="s">
        <v>2214</v>
      </c>
      <c r="M3110" s="115" t="s">
        <v>2215</v>
      </c>
    </row>
    <row r="3111" spans="10:13" ht="15.5">
      <c r="J3111" s="114" t="s">
        <v>2216</v>
      </c>
      <c r="M3111" s="115" t="s">
        <v>2217</v>
      </c>
    </row>
    <row r="3112" spans="10:13" ht="15.5">
      <c r="J3112" s="114" t="s">
        <v>2218</v>
      </c>
      <c r="M3112" s="115" t="s">
        <v>2219</v>
      </c>
    </row>
    <row r="3113" spans="10:13" ht="15.5">
      <c r="J3113" s="114" t="s">
        <v>2220</v>
      </c>
      <c r="M3113" s="115" t="s">
        <v>2221</v>
      </c>
    </row>
    <row r="3114" spans="10:13" ht="15.5">
      <c r="J3114" s="114" t="s">
        <v>2222</v>
      </c>
      <c r="M3114" s="115" t="s">
        <v>2223</v>
      </c>
    </row>
    <row r="3115" spans="10:13" ht="15.5">
      <c r="J3115" s="114" t="s">
        <v>2224</v>
      </c>
      <c r="M3115" s="115" t="s">
        <v>2225</v>
      </c>
    </row>
    <row r="3116" spans="10:13" ht="15.5">
      <c r="J3116" s="114" t="s">
        <v>2226</v>
      </c>
      <c r="M3116" s="115" t="s">
        <v>2227</v>
      </c>
    </row>
    <row r="3117" spans="10:13" ht="15.5">
      <c r="J3117" s="114" t="s">
        <v>2228</v>
      </c>
      <c r="M3117" s="115" t="s">
        <v>2229</v>
      </c>
    </row>
    <row r="3118" spans="10:13" ht="15.5">
      <c r="J3118" s="114" t="s">
        <v>2230</v>
      </c>
      <c r="M3118" s="115" t="s">
        <v>2231</v>
      </c>
    </row>
    <row r="3119" spans="10:13" ht="15.5">
      <c r="J3119" s="114" t="s">
        <v>2232</v>
      </c>
      <c r="M3119" s="115" t="s">
        <v>2233</v>
      </c>
    </row>
    <row r="3120" spans="10:13" ht="15.5">
      <c r="J3120" s="114" t="s">
        <v>2234</v>
      </c>
      <c r="M3120" s="115" t="s">
        <v>2235</v>
      </c>
    </row>
    <row r="3121" spans="10:13" ht="15.5">
      <c r="J3121" s="114" t="s">
        <v>2236</v>
      </c>
      <c r="M3121" s="115" t="s">
        <v>2237</v>
      </c>
    </row>
    <row r="3122" spans="10:13" ht="15.5">
      <c r="J3122" s="114" t="s">
        <v>2238</v>
      </c>
      <c r="M3122" s="115" t="s">
        <v>2239</v>
      </c>
    </row>
    <row r="3123" spans="10:13" ht="15.5">
      <c r="J3123" s="114" t="s">
        <v>2240</v>
      </c>
      <c r="M3123" s="115" t="s">
        <v>2241</v>
      </c>
    </row>
    <row r="3124" spans="10:13" ht="15.5">
      <c r="J3124" s="114" t="s">
        <v>2242</v>
      </c>
      <c r="M3124" s="116" t="s">
        <v>2243</v>
      </c>
    </row>
    <row r="3125" spans="10:13" ht="15.5">
      <c r="J3125" s="114" t="s">
        <v>2244</v>
      </c>
      <c r="M3125" s="115" t="s">
        <v>2245</v>
      </c>
    </row>
    <row r="3126" spans="10:13" ht="15.5">
      <c r="J3126" s="114" t="s">
        <v>2246</v>
      </c>
      <c r="M3126" s="115" t="s">
        <v>2247</v>
      </c>
    </row>
    <row r="3127" spans="10:13" ht="15.5">
      <c r="J3127" s="114" t="s">
        <v>2248</v>
      </c>
      <c r="M3127" s="115" t="s">
        <v>2249</v>
      </c>
    </row>
    <row r="3128" spans="10:13" ht="15.5">
      <c r="J3128" s="114" t="s">
        <v>2250</v>
      </c>
      <c r="M3128" s="115" t="s">
        <v>2251</v>
      </c>
    </row>
    <row r="3129" spans="10:13" ht="15.5">
      <c r="J3129" s="114" t="s">
        <v>2252</v>
      </c>
      <c r="M3129" s="115" t="s">
        <v>2253</v>
      </c>
    </row>
    <row r="3130" spans="10:13" ht="15.5">
      <c r="J3130" s="114" t="s">
        <v>2254</v>
      </c>
      <c r="M3130" s="115" t="s">
        <v>2255</v>
      </c>
    </row>
    <row r="3131" spans="10:13" ht="15.5">
      <c r="J3131" s="114" t="s">
        <v>2256</v>
      </c>
      <c r="M3131" s="115" t="s">
        <v>2257</v>
      </c>
    </row>
    <row r="3132" spans="10:13" ht="15.5">
      <c r="J3132" s="114" t="s">
        <v>2258</v>
      </c>
      <c r="M3132" s="115" t="s">
        <v>2259</v>
      </c>
    </row>
    <row r="3133" spans="10:13" ht="15.5">
      <c r="J3133" s="114" t="s">
        <v>2260</v>
      </c>
      <c r="M3133" s="115" t="s">
        <v>2261</v>
      </c>
    </row>
    <row r="3134" spans="10:13" ht="15.5">
      <c r="J3134" s="114" t="s">
        <v>2262</v>
      </c>
      <c r="M3134" s="115" t="s">
        <v>2263</v>
      </c>
    </row>
    <row r="3135" spans="10:13" ht="15.5">
      <c r="J3135" s="114" t="s">
        <v>2264</v>
      </c>
      <c r="M3135" s="115" t="s">
        <v>2265</v>
      </c>
    </row>
    <row r="3136" spans="10:13" ht="15.5">
      <c r="J3136" s="114" t="s">
        <v>2266</v>
      </c>
      <c r="M3136" s="115" t="s">
        <v>2267</v>
      </c>
    </row>
    <row r="3137" spans="10:13" ht="15.5">
      <c r="J3137" s="114" t="s">
        <v>2268</v>
      </c>
      <c r="M3137" s="115" t="s">
        <v>2269</v>
      </c>
    </row>
    <row r="3138" spans="10:13" ht="15.5">
      <c r="J3138" s="114" t="s">
        <v>2270</v>
      </c>
      <c r="M3138" s="115" t="s">
        <v>2271</v>
      </c>
    </row>
    <row r="3139" spans="10:13" ht="15.5">
      <c r="J3139" s="114" t="s">
        <v>2272</v>
      </c>
      <c r="M3139" s="115" t="s">
        <v>2273</v>
      </c>
    </row>
    <row r="3140" spans="10:13" ht="15.5">
      <c r="J3140" s="114"/>
      <c r="M3140" s="115" t="s">
        <v>2274</v>
      </c>
    </row>
    <row r="3141" spans="10:13" ht="15.5">
      <c r="J3141" s="114" t="s">
        <v>2275</v>
      </c>
      <c r="M3141" s="115" t="s">
        <v>2276</v>
      </c>
    </row>
    <row r="3142" spans="10:13" ht="15.5">
      <c r="J3142" s="114" t="s">
        <v>2277</v>
      </c>
      <c r="M3142" s="115" t="s">
        <v>2278</v>
      </c>
    </row>
    <row r="3143" spans="10:13" ht="15.5">
      <c r="J3143" s="114" t="s">
        <v>2279</v>
      </c>
      <c r="M3143" s="115" t="s">
        <v>2280</v>
      </c>
    </row>
    <row r="3144" spans="10:13" ht="15.5">
      <c r="J3144" s="114" t="s">
        <v>2281</v>
      </c>
      <c r="M3144" s="115" t="s">
        <v>2282</v>
      </c>
    </row>
    <row r="3145" spans="10:13" ht="15.5">
      <c r="J3145" s="114" t="s">
        <v>2283</v>
      </c>
      <c r="M3145" s="115" t="s">
        <v>2284</v>
      </c>
    </row>
    <row r="3146" spans="10:13" ht="15.5">
      <c r="J3146" s="114" t="s">
        <v>2285</v>
      </c>
      <c r="M3146" s="115" t="s">
        <v>2286</v>
      </c>
    </row>
    <row r="3147" spans="10:13" ht="15.5">
      <c r="J3147" s="114" t="s">
        <v>2287</v>
      </c>
      <c r="M3147" s="115" t="s">
        <v>2288</v>
      </c>
    </row>
    <row r="3148" spans="10:13" ht="15.5">
      <c r="J3148" s="114" t="s">
        <v>2289</v>
      </c>
      <c r="M3148" s="115" t="s">
        <v>2290</v>
      </c>
    </row>
    <row r="3149" spans="10:13" ht="15.5">
      <c r="J3149" s="114" t="s">
        <v>2291</v>
      </c>
      <c r="M3149" s="115" t="s">
        <v>2292</v>
      </c>
    </row>
    <row r="3150" spans="10:13" ht="15.5">
      <c r="J3150" s="114" t="s">
        <v>2293</v>
      </c>
      <c r="M3150" s="115" t="s">
        <v>2294</v>
      </c>
    </row>
    <row r="3151" spans="10:13" ht="15.5">
      <c r="J3151" s="114" t="s">
        <v>2295</v>
      </c>
      <c r="M3151" s="115" t="s">
        <v>2296</v>
      </c>
    </row>
    <row r="3152" spans="10:13" ht="15.5">
      <c r="J3152" s="114" t="s">
        <v>2297</v>
      </c>
      <c r="M3152" s="115" t="s">
        <v>2298</v>
      </c>
    </row>
    <row r="3153" spans="10:13" ht="15.5">
      <c r="J3153" s="114" t="s">
        <v>2299</v>
      </c>
      <c r="M3153" s="115" t="s">
        <v>2300</v>
      </c>
    </row>
    <row r="3154" spans="10:13" ht="15.5">
      <c r="J3154" s="114" t="s">
        <v>2301</v>
      </c>
      <c r="M3154" s="115" t="s">
        <v>2302</v>
      </c>
    </row>
    <row r="3155" spans="10:13" ht="15.5">
      <c r="J3155" s="114" t="s">
        <v>2303</v>
      </c>
      <c r="M3155" s="115" t="s">
        <v>2304</v>
      </c>
    </row>
    <row r="3156" spans="10:13" ht="15.5">
      <c r="J3156" s="114" t="s">
        <v>2305</v>
      </c>
      <c r="M3156" s="115" t="s">
        <v>2306</v>
      </c>
    </row>
    <row r="3157" spans="10:13" ht="15.5">
      <c r="J3157" s="114" t="s">
        <v>2307</v>
      </c>
      <c r="M3157" s="115" t="s">
        <v>2308</v>
      </c>
    </row>
    <row r="3158" spans="10:13" ht="15.5">
      <c r="J3158" s="114" t="s">
        <v>2309</v>
      </c>
      <c r="M3158" s="115" t="s">
        <v>2310</v>
      </c>
    </row>
    <row r="3159" spans="10:13" ht="15.5">
      <c r="J3159" s="114" t="s">
        <v>2311</v>
      </c>
      <c r="M3159" s="115" t="s">
        <v>2312</v>
      </c>
    </row>
    <row r="3160" spans="10:13" ht="15.5">
      <c r="J3160" s="114" t="s">
        <v>2313</v>
      </c>
      <c r="M3160" s="115" t="s">
        <v>2314</v>
      </c>
    </row>
    <row r="3161" spans="10:13" ht="15.5">
      <c r="J3161" s="114" t="s">
        <v>2315</v>
      </c>
      <c r="M3161" s="115" t="s">
        <v>2316</v>
      </c>
    </row>
    <row r="3162" spans="10:13" ht="15.5">
      <c r="J3162" s="114" t="s">
        <v>2317</v>
      </c>
      <c r="M3162" s="115" t="s">
        <v>2318</v>
      </c>
    </row>
    <row r="3163" spans="10:13" ht="15.5">
      <c r="J3163" s="114" t="s">
        <v>2319</v>
      </c>
      <c r="M3163" s="115" t="s">
        <v>2320</v>
      </c>
    </row>
    <row r="3164" spans="10:13" ht="15.5">
      <c r="J3164" s="114" t="s">
        <v>2321</v>
      </c>
      <c r="M3164" s="115" t="s">
        <v>2322</v>
      </c>
    </row>
    <row r="3165" spans="10:13" ht="15.5">
      <c r="J3165" s="114" t="s">
        <v>2323</v>
      </c>
      <c r="M3165" s="115" t="s">
        <v>2324</v>
      </c>
    </row>
    <row r="3166" spans="10:13" ht="15.5">
      <c r="J3166" s="114" t="s">
        <v>2325</v>
      </c>
      <c r="M3166" s="115" t="s">
        <v>2326</v>
      </c>
    </row>
    <row r="3167" spans="10:13" ht="15.5">
      <c r="J3167" s="114" t="s">
        <v>2327</v>
      </c>
      <c r="M3167" s="115" t="s">
        <v>2328</v>
      </c>
    </row>
    <row r="3168" spans="10:13" ht="15.5">
      <c r="J3168" s="114" t="s">
        <v>2329</v>
      </c>
      <c r="M3168" s="115" t="s">
        <v>2330</v>
      </c>
    </row>
    <row r="3169" spans="10:13" ht="15.5">
      <c r="J3169" s="114" t="s">
        <v>2331</v>
      </c>
      <c r="M3169" s="115" t="s">
        <v>2332</v>
      </c>
    </row>
    <row r="3170" spans="10:13" ht="15.5">
      <c r="J3170" s="114" t="s">
        <v>2333</v>
      </c>
      <c r="M3170" s="115" t="s">
        <v>2334</v>
      </c>
    </row>
    <row r="3171" spans="10:13" ht="15.5">
      <c r="J3171" s="114" t="s">
        <v>2335</v>
      </c>
      <c r="M3171" s="115" t="s">
        <v>2336</v>
      </c>
    </row>
    <row r="3172" spans="10:13" ht="15.5">
      <c r="J3172" s="114" t="s">
        <v>2337</v>
      </c>
      <c r="M3172" s="115" t="s">
        <v>2338</v>
      </c>
    </row>
    <row r="3173" spans="10:13" ht="15.5">
      <c r="J3173" s="114" t="s">
        <v>2339</v>
      </c>
      <c r="M3173" s="115" t="s">
        <v>2340</v>
      </c>
    </row>
    <row r="3174" spans="10:13" ht="15.5">
      <c r="J3174" s="114" t="s">
        <v>2341</v>
      </c>
      <c r="M3174" s="115" t="s">
        <v>2342</v>
      </c>
    </row>
    <row r="3175" spans="10:13" ht="15.5">
      <c r="J3175" s="114" t="s">
        <v>2343</v>
      </c>
      <c r="M3175" s="115" t="s">
        <v>2344</v>
      </c>
    </row>
    <row r="3176" spans="10:13" ht="15.5">
      <c r="J3176" s="114" t="s">
        <v>2345</v>
      </c>
      <c r="M3176" s="115" t="s">
        <v>2346</v>
      </c>
    </row>
    <row r="3177" spans="10:13" ht="15.5">
      <c r="J3177" s="114" t="s">
        <v>2347</v>
      </c>
      <c r="M3177" s="115" t="s">
        <v>2348</v>
      </c>
    </row>
    <row r="3178" spans="10:13" ht="15.5">
      <c r="J3178" s="114" t="s">
        <v>2349</v>
      </c>
      <c r="M3178" s="115" t="s">
        <v>2350</v>
      </c>
    </row>
    <row r="3179" spans="10:13" ht="15.5">
      <c r="J3179" s="114" t="s">
        <v>2351</v>
      </c>
      <c r="M3179" s="115" t="s">
        <v>2352</v>
      </c>
    </row>
    <row r="3180" spans="10:13" ht="15.5">
      <c r="J3180" s="114" t="s">
        <v>2353</v>
      </c>
      <c r="M3180" s="115" t="s">
        <v>2354</v>
      </c>
    </row>
    <row r="3181" spans="10:13" ht="15.5">
      <c r="J3181" s="114" t="s">
        <v>2355</v>
      </c>
      <c r="M3181" s="115" t="s">
        <v>2356</v>
      </c>
    </row>
    <row r="3182" spans="10:13" ht="15.5">
      <c r="J3182" s="114" t="s">
        <v>2357</v>
      </c>
      <c r="M3182" s="115" t="s">
        <v>2358</v>
      </c>
    </row>
    <row r="3183" spans="10:13" ht="15.5">
      <c r="J3183" s="114" t="s">
        <v>2359</v>
      </c>
      <c r="M3183" s="115" t="s">
        <v>2360</v>
      </c>
    </row>
    <row r="3184" spans="10:13" ht="15.5">
      <c r="J3184" s="114" t="s">
        <v>2361</v>
      </c>
      <c r="M3184" s="115" t="s">
        <v>2362</v>
      </c>
    </row>
    <row r="3185" spans="10:13" ht="15.5">
      <c r="J3185" s="114" t="s">
        <v>2363</v>
      </c>
      <c r="M3185" s="115" t="s">
        <v>2364</v>
      </c>
    </row>
    <row r="3186" spans="10:13" ht="15.5">
      <c r="J3186" s="114" t="s">
        <v>2365</v>
      </c>
      <c r="M3186" s="115" t="s">
        <v>2366</v>
      </c>
    </row>
    <row r="3187" spans="10:13" ht="15.5">
      <c r="J3187" s="114" t="s">
        <v>2367</v>
      </c>
      <c r="M3187" s="115" t="s">
        <v>2368</v>
      </c>
    </row>
    <row r="3188" spans="10:13" ht="15.5">
      <c r="J3188" s="114" t="s">
        <v>2369</v>
      </c>
      <c r="M3188" s="115" t="s">
        <v>2370</v>
      </c>
    </row>
    <row r="3189" spans="10:13" ht="15.5">
      <c r="J3189" s="114" t="s">
        <v>2371</v>
      </c>
      <c r="M3189" s="115" t="s">
        <v>2372</v>
      </c>
    </row>
    <row r="3190" spans="10:13" ht="15.5">
      <c r="J3190" s="114" t="s">
        <v>2373</v>
      </c>
      <c r="M3190" s="115" t="s">
        <v>2374</v>
      </c>
    </row>
    <row r="3191" spans="10:13" ht="15.5">
      <c r="J3191" s="114" t="s">
        <v>2375</v>
      </c>
      <c r="M3191" s="115" t="s">
        <v>2376</v>
      </c>
    </row>
    <row r="3192" spans="10:13" ht="15.5">
      <c r="J3192" s="114" t="s">
        <v>2377</v>
      </c>
      <c r="M3192" s="115" t="s">
        <v>2378</v>
      </c>
    </row>
    <row r="3193" spans="10:13" ht="15.5">
      <c r="J3193" s="114" t="s">
        <v>2379</v>
      </c>
      <c r="M3193" s="115" t="s">
        <v>2380</v>
      </c>
    </row>
    <row r="3194" spans="10:13" ht="15.5">
      <c r="J3194" s="114" t="s">
        <v>2381</v>
      </c>
      <c r="M3194" s="115" t="s">
        <v>2382</v>
      </c>
    </row>
    <row r="3195" spans="10:13" ht="15.5">
      <c r="J3195" s="114" t="s">
        <v>2383</v>
      </c>
      <c r="M3195" s="115" t="s">
        <v>2384</v>
      </c>
    </row>
    <row r="3196" spans="10:13" ht="15.5">
      <c r="J3196" s="114" t="s">
        <v>2385</v>
      </c>
      <c r="M3196" s="115" t="s">
        <v>2386</v>
      </c>
    </row>
    <row r="3197" spans="10:13" ht="15.5">
      <c r="J3197" s="114" t="s">
        <v>2387</v>
      </c>
      <c r="M3197" s="115" t="s">
        <v>2388</v>
      </c>
    </row>
    <row r="3198" spans="10:13" ht="15.5">
      <c r="J3198" s="114" t="s">
        <v>2389</v>
      </c>
      <c r="M3198" s="115" t="s">
        <v>2390</v>
      </c>
    </row>
    <row r="3199" spans="10:13" ht="15.5">
      <c r="J3199" s="114" t="s">
        <v>2391</v>
      </c>
      <c r="M3199" s="115" t="s">
        <v>2392</v>
      </c>
    </row>
    <row r="3200" spans="10:13" ht="15.5">
      <c r="J3200" s="114" t="s">
        <v>2393</v>
      </c>
      <c r="M3200" s="115" t="s">
        <v>2394</v>
      </c>
    </row>
    <row r="3201" spans="10:13" ht="15.5">
      <c r="J3201" s="114" t="s">
        <v>2395</v>
      </c>
      <c r="M3201" s="115" t="s">
        <v>2396</v>
      </c>
    </row>
    <row r="3202" spans="10:13" ht="15.5">
      <c r="J3202" s="114" t="s">
        <v>2397</v>
      </c>
      <c r="M3202" s="115" t="s">
        <v>2398</v>
      </c>
    </row>
    <row r="3203" spans="10:13" ht="15.5">
      <c r="J3203" s="114" t="s">
        <v>2399</v>
      </c>
      <c r="M3203" s="115" t="s">
        <v>2400</v>
      </c>
    </row>
    <row r="3204" spans="10:13" ht="15.5">
      <c r="J3204" s="114" t="s">
        <v>2401</v>
      </c>
      <c r="M3204" s="115" t="s">
        <v>2402</v>
      </c>
    </row>
    <row r="3205" spans="10:13" ht="15.5">
      <c r="J3205" s="114" t="s">
        <v>2403</v>
      </c>
      <c r="M3205" s="115" t="s">
        <v>2404</v>
      </c>
    </row>
    <row r="3206" spans="10:13" ht="15.5">
      <c r="J3206" s="114" t="s">
        <v>2405</v>
      </c>
      <c r="M3206" s="115" t="s">
        <v>2406</v>
      </c>
    </row>
    <row r="3207" spans="10:13" ht="15.5">
      <c r="J3207" s="114" t="s">
        <v>2407</v>
      </c>
      <c r="M3207" s="115" t="s">
        <v>2408</v>
      </c>
    </row>
    <row r="3208" spans="10:13" ht="15.5">
      <c r="J3208" s="114" t="s">
        <v>2409</v>
      </c>
      <c r="M3208" s="115" t="s">
        <v>2410</v>
      </c>
    </row>
    <row r="3209" spans="10:13" ht="15.5">
      <c r="J3209" s="114" t="s">
        <v>2411</v>
      </c>
      <c r="M3209" s="115" t="s">
        <v>2412</v>
      </c>
    </row>
    <row r="3210" spans="10:13" ht="15.5">
      <c r="J3210" s="114" t="s">
        <v>2413</v>
      </c>
      <c r="M3210" s="115" t="s">
        <v>2414</v>
      </c>
    </row>
    <row r="3211" spans="10:13" ht="15.5">
      <c r="J3211" s="114" t="s">
        <v>2415</v>
      </c>
      <c r="M3211" s="115" t="s">
        <v>2416</v>
      </c>
    </row>
    <row r="3212" spans="10:13" ht="15.5">
      <c r="J3212" s="114" t="s">
        <v>2417</v>
      </c>
      <c r="M3212" s="115" t="s">
        <v>2418</v>
      </c>
    </row>
    <row r="3213" spans="10:13" ht="15.5">
      <c r="J3213" s="114" t="s">
        <v>2419</v>
      </c>
      <c r="M3213" s="115" t="s">
        <v>2420</v>
      </c>
    </row>
    <row r="3214" spans="10:13" ht="15.5">
      <c r="J3214" s="114" t="s">
        <v>2421</v>
      </c>
      <c r="M3214" s="115" t="s">
        <v>2422</v>
      </c>
    </row>
    <row r="3215" spans="10:13" ht="15.5">
      <c r="J3215" s="114" t="s">
        <v>2423</v>
      </c>
      <c r="M3215" s="115" t="s">
        <v>2424</v>
      </c>
    </row>
    <row r="3216" spans="10:13" ht="15.5">
      <c r="J3216" s="114" t="s">
        <v>2425</v>
      </c>
      <c r="M3216" s="115" t="s">
        <v>2426</v>
      </c>
    </row>
    <row r="3217" spans="10:13" ht="15.5">
      <c r="J3217" s="114" t="s">
        <v>2427</v>
      </c>
      <c r="M3217" s="115" t="s">
        <v>2428</v>
      </c>
    </row>
    <row r="3218" spans="10:13" ht="15.5">
      <c r="J3218" s="114" t="s">
        <v>2429</v>
      </c>
      <c r="M3218" s="115" t="s">
        <v>2430</v>
      </c>
    </row>
    <row r="3219" spans="10:13" ht="15.5">
      <c r="J3219" s="114" t="s">
        <v>2431</v>
      </c>
      <c r="M3219" s="115" t="s">
        <v>2432</v>
      </c>
    </row>
    <row r="3220" spans="10:13" ht="15.5">
      <c r="J3220" s="114" t="s">
        <v>2433</v>
      </c>
      <c r="M3220" s="115" t="s">
        <v>2434</v>
      </c>
    </row>
    <row r="3221" spans="10:13" ht="15.5">
      <c r="J3221" s="114" t="s">
        <v>2435</v>
      </c>
      <c r="M3221" s="115" t="s">
        <v>2436</v>
      </c>
    </row>
    <row r="3222" spans="10:13" ht="15.5">
      <c r="J3222" s="114" t="s">
        <v>2437</v>
      </c>
      <c r="M3222" s="115" t="s">
        <v>2438</v>
      </c>
    </row>
    <row r="3223" spans="10:13" ht="15.5">
      <c r="J3223" s="114" t="s">
        <v>2439</v>
      </c>
      <c r="M3223" s="115" t="s">
        <v>2440</v>
      </c>
    </row>
    <row r="3224" spans="10:13" ht="15.5">
      <c r="J3224" s="114" t="s">
        <v>2441</v>
      </c>
      <c r="M3224" s="115" t="s">
        <v>2442</v>
      </c>
    </row>
    <row r="3225" spans="10:13" ht="15.5">
      <c r="J3225" s="114" t="s">
        <v>2443</v>
      </c>
      <c r="M3225" s="115" t="s">
        <v>2444</v>
      </c>
    </row>
    <row r="3226" spans="10:13" ht="15.5">
      <c r="J3226" s="114" t="s">
        <v>2445</v>
      </c>
      <c r="M3226" s="115" t="s">
        <v>2446</v>
      </c>
    </row>
    <row r="3227" spans="10:13" ht="15.5">
      <c r="J3227" s="114" t="s">
        <v>2447</v>
      </c>
      <c r="M3227" s="115" t="s">
        <v>2448</v>
      </c>
    </row>
    <row r="3228" spans="10:13" ht="15.5">
      <c r="J3228" s="114" t="s">
        <v>2449</v>
      </c>
      <c r="M3228" s="115" t="s">
        <v>2450</v>
      </c>
    </row>
    <row r="3229" spans="10:13" ht="15.5">
      <c r="J3229" s="114" t="s">
        <v>2451</v>
      </c>
      <c r="M3229" s="115" t="s">
        <v>2452</v>
      </c>
    </row>
    <row r="3230" spans="10:13" ht="15.5">
      <c r="J3230" s="114" t="s">
        <v>2453</v>
      </c>
      <c r="M3230" s="115" t="s">
        <v>2454</v>
      </c>
    </row>
    <row r="3231" spans="10:13" ht="15.5">
      <c r="J3231" s="114" t="s">
        <v>2455</v>
      </c>
      <c r="M3231" s="115" t="s">
        <v>2456</v>
      </c>
    </row>
    <row r="3232" spans="10:13" ht="15.5">
      <c r="J3232" s="114" t="s">
        <v>2457</v>
      </c>
      <c r="M3232" s="115" t="s">
        <v>2458</v>
      </c>
    </row>
    <row r="3233" spans="10:13" ht="15.5">
      <c r="J3233" s="114" t="s">
        <v>2459</v>
      </c>
      <c r="M3233" s="115" t="s">
        <v>2460</v>
      </c>
    </row>
    <row r="3234" spans="10:13" ht="15.5">
      <c r="J3234" s="114" t="s">
        <v>2461</v>
      </c>
      <c r="M3234" s="115" t="s">
        <v>2462</v>
      </c>
    </row>
    <row r="3235" spans="10:13" ht="15.5">
      <c r="J3235" s="114" t="s">
        <v>2463</v>
      </c>
      <c r="M3235" s="115" t="s">
        <v>2464</v>
      </c>
    </row>
    <row r="3236" spans="10:13" ht="15.5">
      <c r="J3236" s="114" t="s">
        <v>2465</v>
      </c>
      <c r="M3236" s="115" t="s">
        <v>2466</v>
      </c>
    </row>
    <row r="3237" spans="10:13" ht="15.5">
      <c r="J3237" s="114" t="s">
        <v>2467</v>
      </c>
      <c r="M3237" s="115" t="s">
        <v>2468</v>
      </c>
    </row>
    <row r="3238" spans="10:13" ht="15.5">
      <c r="J3238" s="114" t="s">
        <v>2469</v>
      </c>
      <c r="M3238" s="115" t="s">
        <v>2470</v>
      </c>
    </row>
    <row r="3239" spans="10:13" ht="15.5">
      <c r="J3239" s="114" t="s">
        <v>2471</v>
      </c>
      <c r="M3239" s="115" t="s">
        <v>2472</v>
      </c>
    </row>
    <row r="3240" spans="10:13" ht="15.5">
      <c r="J3240" s="114" t="s">
        <v>2473</v>
      </c>
      <c r="M3240" s="115" t="s">
        <v>2474</v>
      </c>
    </row>
    <row r="3241" spans="10:13" ht="15.5">
      <c r="J3241" s="114" t="s">
        <v>2475</v>
      </c>
      <c r="M3241" s="115" t="s">
        <v>2476</v>
      </c>
    </row>
    <row r="3242" spans="10:13" ht="15.5">
      <c r="J3242" s="114" t="s">
        <v>2477</v>
      </c>
      <c r="M3242" s="115" t="s">
        <v>2478</v>
      </c>
    </row>
    <row r="3243" spans="10:13" ht="15.5">
      <c r="J3243" s="114" t="s">
        <v>2479</v>
      </c>
      <c r="M3243" s="115" t="s">
        <v>2480</v>
      </c>
    </row>
    <row r="3244" spans="10:13" ht="15.5">
      <c r="J3244" s="114" t="s">
        <v>2481</v>
      </c>
      <c r="M3244" s="115" t="s">
        <v>2482</v>
      </c>
    </row>
    <row r="3245" spans="10:13" ht="15.5">
      <c r="J3245" s="114" t="s">
        <v>2483</v>
      </c>
      <c r="M3245" s="115" t="s">
        <v>2484</v>
      </c>
    </row>
    <row r="3246" spans="10:13" ht="15.5">
      <c r="J3246" s="114" t="s">
        <v>2485</v>
      </c>
      <c r="M3246" s="115" t="s">
        <v>2486</v>
      </c>
    </row>
    <row r="3247" spans="10:13" ht="15.5">
      <c r="J3247" s="114" t="s">
        <v>2487</v>
      </c>
      <c r="M3247" s="115" t="s">
        <v>2488</v>
      </c>
    </row>
    <row r="3248" spans="10:13" ht="15.5">
      <c r="J3248" s="114" t="s">
        <v>2489</v>
      </c>
      <c r="M3248" s="115" t="s">
        <v>2490</v>
      </c>
    </row>
    <row r="3249" spans="10:13" ht="15.5">
      <c r="J3249" s="114" t="s">
        <v>2491</v>
      </c>
      <c r="M3249" s="115" t="s">
        <v>2492</v>
      </c>
    </row>
    <row r="3250" spans="10:13" ht="15.5">
      <c r="J3250" s="114" t="s">
        <v>2493</v>
      </c>
      <c r="M3250" s="115" t="s">
        <v>2494</v>
      </c>
    </row>
    <row r="3251" spans="10:13" ht="15.5">
      <c r="J3251" s="114" t="s">
        <v>2495</v>
      </c>
      <c r="M3251" s="115" t="s">
        <v>2496</v>
      </c>
    </row>
    <row r="3252" spans="10:13" ht="15.5">
      <c r="J3252" s="114" t="s">
        <v>2497</v>
      </c>
      <c r="M3252" s="115" t="s">
        <v>2498</v>
      </c>
    </row>
    <row r="3253" spans="10:13" ht="15.5">
      <c r="J3253" s="114" t="s">
        <v>2499</v>
      </c>
      <c r="M3253" s="115" t="s">
        <v>2500</v>
      </c>
    </row>
    <row r="3254" spans="10:13" ht="15.5">
      <c r="J3254" s="114" t="s">
        <v>2501</v>
      </c>
      <c r="M3254" s="115" t="s">
        <v>2502</v>
      </c>
    </row>
    <row r="3255" spans="10:13" ht="15.5">
      <c r="J3255" s="114" t="s">
        <v>2503</v>
      </c>
      <c r="M3255" s="115" t="s">
        <v>2504</v>
      </c>
    </row>
    <row r="3256" spans="10:13" ht="15.5">
      <c r="J3256" s="114" t="s">
        <v>2505</v>
      </c>
      <c r="M3256" s="115" t="s">
        <v>2506</v>
      </c>
    </row>
    <row r="3257" spans="10:13" ht="15.5">
      <c r="J3257" s="114" t="s">
        <v>2507</v>
      </c>
      <c r="M3257" s="115" t="s">
        <v>2508</v>
      </c>
    </row>
    <row r="3258" spans="10:13" ht="15.5">
      <c r="J3258" s="114" t="s">
        <v>2509</v>
      </c>
      <c r="M3258" s="115" t="s">
        <v>2510</v>
      </c>
    </row>
    <row r="3259" spans="10:13" ht="15.5">
      <c r="J3259" s="114" t="s">
        <v>2511</v>
      </c>
      <c r="M3259" s="115" t="s">
        <v>2512</v>
      </c>
    </row>
    <row r="3260" spans="10:13" ht="15.5">
      <c r="J3260" s="114" t="s">
        <v>2513</v>
      </c>
      <c r="M3260" s="115" t="s">
        <v>2514</v>
      </c>
    </row>
    <row r="3261" spans="10:13" ht="15.5">
      <c r="J3261" s="114" t="s">
        <v>2515</v>
      </c>
      <c r="M3261" s="115" t="s">
        <v>2516</v>
      </c>
    </row>
    <row r="3262" spans="10:13" ht="15.5">
      <c r="J3262" s="114" t="s">
        <v>2517</v>
      </c>
      <c r="M3262" s="115" t="s">
        <v>2518</v>
      </c>
    </row>
    <row r="3263" spans="10:13" ht="15.5">
      <c r="J3263" s="114" t="s">
        <v>2519</v>
      </c>
      <c r="M3263" s="115" t="s">
        <v>2520</v>
      </c>
    </row>
    <row r="3264" spans="10:13" ht="15.5">
      <c r="J3264" s="114" t="s">
        <v>2521</v>
      </c>
      <c r="M3264" s="115" t="s">
        <v>2522</v>
      </c>
    </row>
    <row r="3265" spans="10:13" ht="15.5">
      <c r="J3265" s="114" t="s">
        <v>2523</v>
      </c>
      <c r="M3265" s="115" t="s">
        <v>2524</v>
      </c>
    </row>
    <row r="3266" spans="10:13" ht="15.5">
      <c r="M3266" s="115" t="s">
        <v>2525</v>
      </c>
    </row>
    <row r="3267" spans="10:13" ht="15.5">
      <c r="M3267" s="115" t="s">
        <v>2526</v>
      </c>
    </row>
    <row r="3268" spans="10:13" ht="15.5">
      <c r="M3268" s="115" t="s">
        <v>2527</v>
      </c>
    </row>
    <row r="3269" spans="10:13" ht="15.5">
      <c r="M3269" s="115" t="s">
        <v>2528</v>
      </c>
    </row>
    <row r="3270" spans="10:13" ht="15.5">
      <c r="M3270" s="115" t="s">
        <v>2526</v>
      </c>
    </row>
    <row r="3271" spans="10:13" ht="15.5">
      <c r="M3271" s="115" t="s">
        <v>2529</v>
      </c>
    </row>
    <row r="3272" spans="10:13" ht="15.5">
      <c r="M3272" s="115" t="s">
        <v>2530</v>
      </c>
    </row>
    <row r="3273" spans="10:13" ht="15.5">
      <c r="M3273" s="115" t="s">
        <v>2531</v>
      </c>
    </row>
    <row r="3274" spans="10:13" ht="15.5">
      <c r="M3274" s="115" t="s">
        <v>2532</v>
      </c>
    </row>
    <row r="3275" spans="10:13" ht="15.5">
      <c r="M3275" s="115" t="s">
        <v>2533</v>
      </c>
    </row>
    <row r="3276" spans="10:13" ht="15.5">
      <c r="M3276" s="115" t="s">
        <v>2534</v>
      </c>
    </row>
    <row r="3277" spans="10:13" ht="15.5">
      <c r="M3277" s="115" t="s">
        <v>2535</v>
      </c>
    </row>
    <row r="3278" spans="10:13" ht="15.5">
      <c r="M3278" s="115" t="s">
        <v>2536</v>
      </c>
    </row>
    <row r="3279" spans="10:13" ht="15.5">
      <c r="M3279" s="115" t="s">
        <v>2537</v>
      </c>
    </row>
    <row r="3280" spans="10:13" ht="15.5">
      <c r="M3280" s="115" t="s">
        <v>2538</v>
      </c>
    </row>
    <row r="3281" spans="13:13" ht="15.5">
      <c r="M3281" s="115" t="s">
        <v>2539</v>
      </c>
    </row>
    <row r="3282" spans="13:13" ht="15.5">
      <c r="M3282" s="115" t="s">
        <v>2540</v>
      </c>
    </row>
    <row r="3283" spans="13:13" ht="15.5">
      <c r="M3283" s="115" t="s">
        <v>2541</v>
      </c>
    </row>
    <row r="3284" spans="13:13" ht="15.5">
      <c r="M3284" s="115" t="s">
        <v>2542</v>
      </c>
    </row>
    <row r="3285" spans="13:13" ht="15.5">
      <c r="M3285" s="115" t="s">
        <v>2543</v>
      </c>
    </row>
    <row r="3286" spans="13:13" ht="15.5">
      <c r="M3286" s="115" t="s">
        <v>2544</v>
      </c>
    </row>
    <row r="3287" spans="13:13" ht="15.5">
      <c r="M3287" s="115" t="s">
        <v>2545</v>
      </c>
    </row>
    <row r="3288" spans="13:13" ht="15.5">
      <c r="M3288" s="115"/>
    </row>
  </sheetData>
  <conditionalFormatting sqref="J1:J1048576">
    <cfRule type="duplicateValues" dxfId="44" priority="6"/>
  </conditionalFormatting>
  <conditionalFormatting sqref="M1:M1048576">
    <cfRule type="duplicateValues" dxfId="43" priority="1"/>
  </conditionalFormatting>
  <conditionalFormatting sqref="M2:M3009">
    <cfRule type="duplicateValues" dxfId="42" priority="2"/>
  </conditionalFormatting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40"/>
  <sheetViews>
    <sheetView tabSelected="1" workbookViewId="0">
      <selection activeCell="E338" sqref="E338"/>
    </sheetView>
  </sheetViews>
  <sheetFormatPr defaultColWidth="9" defaultRowHeight="15.5"/>
  <cols>
    <col min="1" max="1" width="5" style="34" customWidth="1"/>
    <col min="2" max="2" width="37.453125" style="35" customWidth="1"/>
    <col min="3" max="3" width="19.453125" style="34" customWidth="1"/>
    <col min="4" max="4" width="12.26953125" style="34" customWidth="1"/>
    <col min="5" max="5" width="47.81640625" style="36" customWidth="1"/>
    <col min="6" max="8" width="6" style="34" customWidth="1"/>
    <col min="9" max="9" width="5.1796875" style="34" customWidth="1"/>
    <col min="10" max="10" width="6.81640625" style="37" customWidth="1"/>
    <col min="11" max="11" width="13.453125" style="34" customWidth="1"/>
    <col min="12" max="12" width="7.453125" style="37" customWidth="1"/>
    <col min="13" max="14" width="8.1796875" style="34" customWidth="1"/>
    <col min="15" max="15" width="18.54296875" style="38" customWidth="1"/>
    <col min="16" max="16384" width="9" style="38"/>
  </cols>
  <sheetData>
    <row r="1" spans="1:15" ht="18">
      <c r="A1" s="122" t="s">
        <v>2546</v>
      </c>
      <c r="B1" s="122"/>
      <c r="C1" s="122"/>
      <c r="D1" s="122"/>
      <c r="E1" s="65"/>
      <c r="F1" s="64"/>
      <c r="G1" s="123" t="s">
        <v>2547</v>
      </c>
      <c r="H1" s="123"/>
      <c r="I1" s="123"/>
      <c r="J1" s="124"/>
      <c r="K1" s="123"/>
      <c r="L1" s="124"/>
      <c r="M1" s="123"/>
      <c r="N1" s="123"/>
    </row>
    <row r="2" spans="1:15" ht="18">
      <c r="A2" s="125" t="s">
        <v>2548</v>
      </c>
      <c r="B2" s="125"/>
      <c r="C2" s="125"/>
      <c r="D2" s="125"/>
      <c r="E2" s="65"/>
      <c r="F2" s="64"/>
      <c r="G2" s="64"/>
      <c r="H2" s="64"/>
      <c r="I2" s="64"/>
      <c r="J2" s="69"/>
      <c r="K2" s="64"/>
      <c r="L2" s="69"/>
      <c r="M2" s="64"/>
      <c r="N2" s="64"/>
    </row>
    <row r="3" spans="1:15" ht="18">
      <c r="A3" s="64"/>
      <c r="B3" s="66"/>
      <c r="C3" s="64"/>
      <c r="D3" s="64"/>
      <c r="E3" s="65"/>
      <c r="F3" s="64"/>
      <c r="G3" s="126" t="s">
        <v>2549</v>
      </c>
      <c r="H3" s="126"/>
      <c r="I3" s="126"/>
      <c r="J3" s="127"/>
      <c r="K3" s="126"/>
      <c r="L3" s="127"/>
      <c r="M3" s="126"/>
      <c r="N3" s="126"/>
    </row>
    <row r="4" spans="1:15" ht="38.25" customHeight="1">
      <c r="A4" s="128" t="s">
        <v>2550</v>
      </c>
      <c r="B4" s="129"/>
      <c r="C4" s="129"/>
      <c r="D4" s="129"/>
      <c r="E4" s="129"/>
      <c r="F4" s="129"/>
      <c r="G4" s="129"/>
      <c r="H4" s="129"/>
      <c r="I4" s="129"/>
      <c r="J4" s="130"/>
      <c r="K4" s="129"/>
      <c r="L4" s="130"/>
      <c r="M4" s="129"/>
      <c r="N4" s="129"/>
    </row>
    <row r="6" spans="1:15" ht="30">
      <c r="A6" s="67" t="s">
        <v>0</v>
      </c>
      <c r="B6" s="68" t="s">
        <v>2551</v>
      </c>
      <c r="C6" s="67" t="s">
        <v>2552</v>
      </c>
      <c r="D6" s="67" t="s">
        <v>1</v>
      </c>
      <c r="E6" s="67" t="s">
        <v>2553</v>
      </c>
      <c r="F6" s="67" t="s">
        <v>2554</v>
      </c>
      <c r="G6" s="67" t="s">
        <v>2555</v>
      </c>
      <c r="H6" s="67" t="s">
        <v>2556</v>
      </c>
      <c r="I6" s="67" t="s">
        <v>2557</v>
      </c>
      <c r="J6" s="70" t="s">
        <v>2558</v>
      </c>
      <c r="K6" s="67" t="s">
        <v>2559</v>
      </c>
      <c r="L6" s="70" t="s">
        <v>2560</v>
      </c>
      <c r="M6" s="67" t="s">
        <v>2561</v>
      </c>
      <c r="N6" s="67" t="s">
        <v>2562</v>
      </c>
      <c r="O6" s="38" t="s">
        <v>2563</v>
      </c>
    </row>
    <row r="7" spans="1:15">
      <c r="A7" s="14">
        <v>1</v>
      </c>
      <c r="B7" s="11" t="s">
        <v>2564</v>
      </c>
      <c r="C7" s="14" t="s">
        <v>2565</v>
      </c>
      <c r="D7" s="14" t="s">
        <v>1627</v>
      </c>
      <c r="E7" s="14" t="s">
        <v>1628</v>
      </c>
      <c r="F7" s="14">
        <v>3</v>
      </c>
      <c r="G7" s="14">
        <v>1</v>
      </c>
      <c r="H7" s="14">
        <v>2</v>
      </c>
      <c r="I7" s="14">
        <v>15</v>
      </c>
      <c r="J7" s="71" t="s">
        <v>2566</v>
      </c>
      <c r="K7" s="14" t="s">
        <v>2567</v>
      </c>
      <c r="L7" s="14">
        <v>3</v>
      </c>
      <c r="M7" s="14" t="s">
        <v>2568</v>
      </c>
      <c r="N7" s="14" t="s">
        <v>2569</v>
      </c>
    </row>
    <row r="8" spans="1:15">
      <c r="A8" s="15">
        <v>2</v>
      </c>
      <c r="B8" s="12" t="s">
        <v>2564</v>
      </c>
      <c r="C8" s="15" t="s">
        <v>2570</v>
      </c>
      <c r="D8" s="15" t="s">
        <v>1578</v>
      </c>
      <c r="E8" s="15" t="s">
        <v>1579</v>
      </c>
      <c r="F8" s="15">
        <v>5</v>
      </c>
      <c r="G8" s="15">
        <v>2</v>
      </c>
      <c r="H8" s="15">
        <v>3</v>
      </c>
      <c r="I8" s="15">
        <v>24</v>
      </c>
      <c r="J8" s="61" t="s">
        <v>2566</v>
      </c>
      <c r="K8" s="15" t="s">
        <v>2571</v>
      </c>
      <c r="L8" s="15">
        <v>6</v>
      </c>
      <c r="M8" s="15" t="s">
        <v>2568</v>
      </c>
      <c r="N8" s="15" t="s">
        <v>2569</v>
      </c>
    </row>
    <row r="9" spans="1:15" ht="30" customHeight="1">
      <c r="A9" s="15">
        <v>3</v>
      </c>
      <c r="B9" s="12" t="s">
        <v>2564</v>
      </c>
      <c r="C9" s="15" t="s">
        <v>2570</v>
      </c>
      <c r="D9" s="15" t="s">
        <v>1578</v>
      </c>
      <c r="E9" s="15" t="s">
        <v>1579</v>
      </c>
      <c r="F9" s="15">
        <v>5</v>
      </c>
      <c r="G9" s="15">
        <v>2</v>
      </c>
      <c r="H9" s="15">
        <v>3</v>
      </c>
      <c r="I9" s="15">
        <v>24</v>
      </c>
      <c r="J9" s="61" t="s">
        <v>2566</v>
      </c>
      <c r="K9" s="15" t="s">
        <v>2572</v>
      </c>
      <c r="L9" s="15">
        <v>3</v>
      </c>
      <c r="M9" s="15" t="s">
        <v>2568</v>
      </c>
      <c r="N9" s="15" t="s">
        <v>2569</v>
      </c>
    </row>
    <row r="10" spans="1:15" ht="30" customHeight="1">
      <c r="A10" s="15">
        <v>4</v>
      </c>
      <c r="B10" s="12" t="s">
        <v>2564</v>
      </c>
      <c r="C10" s="15" t="s">
        <v>2570</v>
      </c>
      <c r="D10" s="15" t="s">
        <v>1578</v>
      </c>
      <c r="E10" s="15" t="s">
        <v>1579</v>
      </c>
      <c r="F10" s="15">
        <v>5</v>
      </c>
      <c r="G10" s="15">
        <v>2</v>
      </c>
      <c r="H10" s="15">
        <v>3</v>
      </c>
      <c r="I10" s="15">
        <v>24</v>
      </c>
      <c r="J10" s="61" t="s">
        <v>2573</v>
      </c>
      <c r="K10" s="15" t="s">
        <v>2574</v>
      </c>
      <c r="L10" s="15">
        <v>2</v>
      </c>
      <c r="M10" s="15" t="s">
        <v>2568</v>
      </c>
      <c r="N10" s="15" t="s">
        <v>2569</v>
      </c>
    </row>
    <row r="11" spans="1:15">
      <c r="A11" s="15">
        <v>5</v>
      </c>
      <c r="B11" s="12" t="s">
        <v>2564</v>
      </c>
      <c r="C11" s="15" t="s">
        <v>2575</v>
      </c>
      <c r="D11" s="15" t="s">
        <v>1580</v>
      </c>
      <c r="E11" s="15" t="s">
        <v>1581</v>
      </c>
      <c r="F11" s="15">
        <v>5</v>
      </c>
      <c r="G11" s="15">
        <v>2</v>
      </c>
      <c r="H11" s="15">
        <v>3</v>
      </c>
      <c r="I11" s="15">
        <v>24</v>
      </c>
      <c r="J11" s="61" t="s">
        <v>2566</v>
      </c>
      <c r="K11" s="15" t="s">
        <v>2571</v>
      </c>
      <c r="L11" s="15">
        <v>5</v>
      </c>
      <c r="M11" s="15" t="s">
        <v>2568</v>
      </c>
      <c r="N11" s="15" t="s">
        <v>2569</v>
      </c>
    </row>
    <row r="12" spans="1:15">
      <c r="A12" s="15">
        <v>6</v>
      </c>
      <c r="B12" s="12" t="s">
        <v>2564</v>
      </c>
      <c r="C12" s="15" t="s">
        <v>2575</v>
      </c>
      <c r="D12" s="15" t="s">
        <v>1580</v>
      </c>
      <c r="E12" s="15" t="s">
        <v>1581</v>
      </c>
      <c r="F12" s="15">
        <v>5</v>
      </c>
      <c r="G12" s="15">
        <v>2</v>
      </c>
      <c r="H12" s="15">
        <v>3</v>
      </c>
      <c r="I12" s="15">
        <v>24</v>
      </c>
      <c r="J12" s="61" t="s">
        <v>2566</v>
      </c>
      <c r="K12" s="15" t="s">
        <v>2576</v>
      </c>
      <c r="L12" s="15">
        <v>2</v>
      </c>
      <c r="M12" s="15" t="s">
        <v>2568</v>
      </c>
      <c r="N12" s="15" t="s">
        <v>2569</v>
      </c>
    </row>
    <row r="13" spans="1:15">
      <c r="A13" s="15">
        <v>7</v>
      </c>
      <c r="B13" s="12" t="s">
        <v>2564</v>
      </c>
      <c r="C13" s="15" t="s">
        <v>2577</v>
      </c>
      <c r="D13" s="15" t="s">
        <v>1582</v>
      </c>
      <c r="E13" s="15" t="s">
        <v>1583</v>
      </c>
      <c r="F13" s="15">
        <v>5</v>
      </c>
      <c r="G13" s="15">
        <v>2</v>
      </c>
      <c r="H13" s="15">
        <v>3</v>
      </c>
      <c r="I13" s="15">
        <v>24</v>
      </c>
      <c r="J13" s="61" t="s">
        <v>2566</v>
      </c>
      <c r="K13" s="15" t="s">
        <v>2571</v>
      </c>
      <c r="L13" s="15">
        <v>4</v>
      </c>
      <c r="M13" s="15" t="s">
        <v>2568</v>
      </c>
      <c r="N13" s="15" t="s">
        <v>2569</v>
      </c>
    </row>
    <row r="14" spans="1:15">
      <c r="A14" s="15">
        <v>8</v>
      </c>
      <c r="B14" s="12" t="s">
        <v>2564</v>
      </c>
      <c r="C14" s="15" t="s">
        <v>2577</v>
      </c>
      <c r="D14" s="15" t="s">
        <v>1582</v>
      </c>
      <c r="E14" s="15" t="s">
        <v>1583</v>
      </c>
      <c r="F14" s="15">
        <v>5</v>
      </c>
      <c r="G14" s="15">
        <v>2</v>
      </c>
      <c r="H14" s="15">
        <v>3</v>
      </c>
      <c r="I14" s="15">
        <v>24</v>
      </c>
      <c r="J14" s="61" t="s">
        <v>2566</v>
      </c>
      <c r="K14" s="15" t="s">
        <v>2578</v>
      </c>
      <c r="L14" s="15">
        <v>2</v>
      </c>
      <c r="M14" s="15" t="s">
        <v>2568</v>
      </c>
      <c r="N14" s="15" t="s">
        <v>2569</v>
      </c>
    </row>
    <row r="15" spans="1:15">
      <c r="A15" s="15">
        <v>9</v>
      </c>
      <c r="B15" s="12" t="s">
        <v>2579</v>
      </c>
      <c r="C15" s="15" t="s">
        <v>2580</v>
      </c>
      <c r="D15" s="15" t="s">
        <v>1619</v>
      </c>
      <c r="E15" s="15" t="s">
        <v>1620</v>
      </c>
      <c r="F15" s="15">
        <v>3</v>
      </c>
      <c r="G15" s="15">
        <v>1</v>
      </c>
      <c r="H15" s="15">
        <v>2</v>
      </c>
      <c r="I15" s="15">
        <v>15</v>
      </c>
      <c r="J15" s="61" t="s">
        <v>2566</v>
      </c>
      <c r="K15" s="15" t="s">
        <v>2567</v>
      </c>
      <c r="L15" s="15">
        <v>4</v>
      </c>
      <c r="M15" s="15" t="s">
        <v>2581</v>
      </c>
      <c r="N15" s="15" t="s">
        <v>2569</v>
      </c>
    </row>
    <row r="16" spans="1:15">
      <c r="A16" s="15">
        <v>10</v>
      </c>
      <c r="B16" s="12" t="s">
        <v>2579</v>
      </c>
      <c r="C16" s="15" t="s">
        <v>2582</v>
      </c>
      <c r="D16" s="15" t="s">
        <v>1580</v>
      </c>
      <c r="E16" s="15" t="s">
        <v>1581</v>
      </c>
      <c r="F16" s="15">
        <v>5</v>
      </c>
      <c r="G16" s="15">
        <v>2</v>
      </c>
      <c r="H16" s="15">
        <v>3</v>
      </c>
      <c r="I16" s="15">
        <v>24</v>
      </c>
      <c r="J16" s="61" t="s">
        <v>2566</v>
      </c>
      <c r="K16" s="15" t="s">
        <v>2571</v>
      </c>
      <c r="L16" s="15">
        <v>3</v>
      </c>
      <c r="M16" s="15" t="s">
        <v>2581</v>
      </c>
      <c r="N16" s="15" t="s">
        <v>2569</v>
      </c>
    </row>
    <row r="17" spans="1:14">
      <c r="A17" s="15">
        <v>11</v>
      </c>
      <c r="B17" s="12" t="s">
        <v>2579</v>
      </c>
      <c r="C17" s="15" t="s">
        <v>2582</v>
      </c>
      <c r="D17" s="15" t="s">
        <v>1580</v>
      </c>
      <c r="E17" s="15" t="s">
        <v>1581</v>
      </c>
      <c r="F17" s="15">
        <v>5</v>
      </c>
      <c r="G17" s="15">
        <v>2</v>
      </c>
      <c r="H17" s="15">
        <v>3</v>
      </c>
      <c r="I17" s="15">
        <v>24</v>
      </c>
      <c r="J17" s="61" t="s">
        <v>2566</v>
      </c>
      <c r="K17" s="15" t="s">
        <v>2583</v>
      </c>
      <c r="L17" s="15">
        <v>2</v>
      </c>
      <c r="M17" s="15" t="s">
        <v>2581</v>
      </c>
      <c r="N17" s="15" t="s">
        <v>2569</v>
      </c>
    </row>
    <row r="18" spans="1:14">
      <c r="A18" s="15">
        <v>12</v>
      </c>
      <c r="B18" s="12" t="s">
        <v>2579</v>
      </c>
      <c r="C18" s="15" t="s">
        <v>2584</v>
      </c>
      <c r="D18" s="15" t="s">
        <v>1582</v>
      </c>
      <c r="E18" s="15" t="s">
        <v>1583</v>
      </c>
      <c r="F18" s="15">
        <v>5</v>
      </c>
      <c r="G18" s="15">
        <v>2</v>
      </c>
      <c r="H18" s="15">
        <v>3</v>
      </c>
      <c r="I18" s="15">
        <v>24</v>
      </c>
      <c r="J18" s="61" t="s">
        <v>2566</v>
      </c>
      <c r="K18" s="15" t="s">
        <v>2571</v>
      </c>
      <c r="L18" s="15">
        <v>6</v>
      </c>
      <c r="M18" s="15" t="s">
        <v>2581</v>
      </c>
      <c r="N18" s="15" t="s">
        <v>2569</v>
      </c>
    </row>
    <row r="19" spans="1:14">
      <c r="A19" s="15">
        <v>13</v>
      </c>
      <c r="B19" s="12" t="s">
        <v>2579</v>
      </c>
      <c r="C19" s="15" t="s">
        <v>2584</v>
      </c>
      <c r="D19" s="15" t="s">
        <v>1582</v>
      </c>
      <c r="E19" s="15" t="s">
        <v>1583</v>
      </c>
      <c r="F19" s="15">
        <v>5</v>
      </c>
      <c r="G19" s="15">
        <v>2</v>
      </c>
      <c r="H19" s="15">
        <v>3</v>
      </c>
      <c r="I19" s="15">
        <v>24</v>
      </c>
      <c r="J19" s="61" t="s">
        <v>2573</v>
      </c>
      <c r="K19" s="15" t="s">
        <v>2585</v>
      </c>
      <c r="L19" s="15">
        <v>2</v>
      </c>
      <c r="M19" s="15" t="s">
        <v>2586</v>
      </c>
      <c r="N19" s="15" t="s">
        <v>2569</v>
      </c>
    </row>
    <row r="20" spans="1:14">
      <c r="A20" s="15">
        <v>14</v>
      </c>
      <c r="B20" s="12" t="s">
        <v>2579</v>
      </c>
      <c r="C20" s="15" t="s">
        <v>2587</v>
      </c>
      <c r="D20" s="15" t="s">
        <v>1585</v>
      </c>
      <c r="E20" s="15" t="s">
        <v>1586</v>
      </c>
      <c r="F20" s="15">
        <v>5</v>
      </c>
      <c r="G20" s="15">
        <v>2</v>
      </c>
      <c r="H20" s="15">
        <v>3</v>
      </c>
      <c r="I20" s="15">
        <v>24</v>
      </c>
      <c r="J20" s="61" t="s">
        <v>2566</v>
      </c>
      <c r="K20" s="15" t="s">
        <v>2571</v>
      </c>
      <c r="L20" s="15">
        <v>5</v>
      </c>
      <c r="M20" s="15" t="s">
        <v>2581</v>
      </c>
      <c r="N20" s="15" t="s">
        <v>2569</v>
      </c>
    </row>
    <row r="21" spans="1:14">
      <c r="A21" s="15">
        <v>15</v>
      </c>
      <c r="B21" s="12" t="s">
        <v>2579</v>
      </c>
      <c r="C21" s="15" t="s">
        <v>2587</v>
      </c>
      <c r="D21" s="15" t="s">
        <v>1585</v>
      </c>
      <c r="E21" s="15" t="s">
        <v>1586</v>
      </c>
      <c r="F21" s="15">
        <v>5</v>
      </c>
      <c r="G21" s="15">
        <v>2</v>
      </c>
      <c r="H21" s="15">
        <v>3</v>
      </c>
      <c r="I21" s="15">
        <v>24</v>
      </c>
      <c r="J21" s="61" t="s">
        <v>2566</v>
      </c>
      <c r="K21" s="15" t="s">
        <v>2572</v>
      </c>
      <c r="L21" s="15">
        <v>4</v>
      </c>
      <c r="M21" s="15" t="s">
        <v>2581</v>
      </c>
      <c r="N21" s="15" t="s">
        <v>2569</v>
      </c>
    </row>
    <row r="22" spans="1:14">
      <c r="A22" s="15">
        <v>16</v>
      </c>
      <c r="B22" s="12" t="s">
        <v>2579</v>
      </c>
      <c r="C22" s="15" t="s">
        <v>2587</v>
      </c>
      <c r="D22" s="15" t="s">
        <v>1585</v>
      </c>
      <c r="E22" s="15" t="s">
        <v>1586</v>
      </c>
      <c r="F22" s="15">
        <v>5</v>
      </c>
      <c r="G22" s="15">
        <v>2</v>
      </c>
      <c r="H22" s="15">
        <v>3</v>
      </c>
      <c r="I22" s="15">
        <v>24</v>
      </c>
      <c r="J22" s="61" t="s">
        <v>2573</v>
      </c>
      <c r="K22" s="15" t="s">
        <v>2588</v>
      </c>
      <c r="L22" s="15">
        <v>4</v>
      </c>
      <c r="M22" s="15" t="s">
        <v>2586</v>
      </c>
      <c r="N22" s="15" t="s">
        <v>2569</v>
      </c>
    </row>
    <row r="23" spans="1:14">
      <c r="A23" s="15">
        <v>17</v>
      </c>
      <c r="B23" s="12" t="s">
        <v>2579</v>
      </c>
      <c r="C23" s="15" t="s">
        <v>2589</v>
      </c>
      <c r="D23" s="15" t="s">
        <v>2590</v>
      </c>
      <c r="E23" s="15" t="s">
        <v>217</v>
      </c>
      <c r="F23" s="15">
        <v>2</v>
      </c>
      <c r="G23" s="15">
        <v>1.5</v>
      </c>
      <c r="H23" s="15">
        <v>0.5</v>
      </c>
      <c r="I23" s="15">
        <v>8</v>
      </c>
      <c r="J23" s="61" t="s">
        <v>2566</v>
      </c>
      <c r="K23" s="15" t="s">
        <v>2591</v>
      </c>
      <c r="L23" s="15">
        <v>2</v>
      </c>
      <c r="M23" s="15" t="s">
        <v>2581</v>
      </c>
      <c r="N23" s="15" t="s">
        <v>2569</v>
      </c>
    </row>
    <row r="24" spans="1:14">
      <c r="A24" s="15">
        <v>18</v>
      </c>
      <c r="B24" s="12" t="s">
        <v>2592</v>
      </c>
      <c r="C24" s="15" t="s">
        <v>2593</v>
      </c>
      <c r="D24" s="15" t="s">
        <v>1974</v>
      </c>
      <c r="E24" s="15" t="s">
        <v>1975</v>
      </c>
      <c r="F24" s="15">
        <v>3</v>
      </c>
      <c r="G24" s="15">
        <v>1.5</v>
      </c>
      <c r="H24" s="15">
        <v>1.5</v>
      </c>
      <c r="I24" s="15">
        <v>14</v>
      </c>
      <c r="J24" s="61" t="s">
        <v>2566</v>
      </c>
      <c r="K24" s="15" t="s">
        <v>2594</v>
      </c>
      <c r="L24" s="15">
        <v>3</v>
      </c>
      <c r="M24" s="15" t="s">
        <v>2595</v>
      </c>
      <c r="N24" s="15" t="s">
        <v>2569</v>
      </c>
    </row>
    <row r="25" spans="1:14">
      <c r="A25" s="15">
        <v>19</v>
      </c>
      <c r="B25" s="12" t="s">
        <v>2592</v>
      </c>
      <c r="C25" s="15" t="s">
        <v>2596</v>
      </c>
      <c r="D25" s="15" t="s">
        <v>1980</v>
      </c>
      <c r="E25" s="15" t="s">
        <v>1981</v>
      </c>
      <c r="F25" s="15">
        <v>3</v>
      </c>
      <c r="G25" s="15">
        <v>1.5</v>
      </c>
      <c r="H25" s="15">
        <v>1.5</v>
      </c>
      <c r="I25" s="15">
        <v>14</v>
      </c>
      <c r="J25" s="61" t="s">
        <v>2566</v>
      </c>
      <c r="K25" s="15" t="s">
        <v>2597</v>
      </c>
      <c r="L25" s="15">
        <v>4</v>
      </c>
      <c r="M25" s="15" t="s">
        <v>2595</v>
      </c>
      <c r="N25" s="15" t="s">
        <v>2569</v>
      </c>
    </row>
    <row r="26" spans="1:14">
      <c r="A26" s="15">
        <v>20</v>
      </c>
      <c r="B26" s="12" t="s">
        <v>2592</v>
      </c>
      <c r="C26" s="15" t="s">
        <v>2598</v>
      </c>
      <c r="D26" s="15" t="s">
        <v>1976</v>
      </c>
      <c r="E26" s="15" t="s">
        <v>1977</v>
      </c>
      <c r="F26" s="15">
        <v>3</v>
      </c>
      <c r="G26" s="15">
        <v>1.5</v>
      </c>
      <c r="H26" s="15">
        <v>1.5</v>
      </c>
      <c r="I26" s="15">
        <v>14</v>
      </c>
      <c r="J26" s="61" t="s">
        <v>2566</v>
      </c>
      <c r="K26" s="15" t="s">
        <v>2594</v>
      </c>
      <c r="L26" s="15">
        <v>5</v>
      </c>
      <c r="M26" s="15" t="s">
        <v>2595</v>
      </c>
      <c r="N26" s="15" t="s">
        <v>2569</v>
      </c>
    </row>
    <row r="27" spans="1:14">
      <c r="A27" s="15">
        <v>21</v>
      </c>
      <c r="B27" s="12" t="s">
        <v>2592</v>
      </c>
      <c r="C27" s="15" t="s">
        <v>2599</v>
      </c>
      <c r="D27" s="15" t="s">
        <v>1996</v>
      </c>
      <c r="E27" s="15" t="s">
        <v>1997</v>
      </c>
      <c r="F27" s="15">
        <v>3</v>
      </c>
      <c r="G27" s="15">
        <v>1.5</v>
      </c>
      <c r="H27" s="15">
        <v>1.5</v>
      </c>
      <c r="I27" s="15">
        <v>14</v>
      </c>
      <c r="J27" s="61" t="s">
        <v>2566</v>
      </c>
      <c r="K27" s="15" t="s">
        <v>2600</v>
      </c>
      <c r="L27" s="15">
        <v>6</v>
      </c>
      <c r="M27" s="15" t="s">
        <v>2595</v>
      </c>
      <c r="N27" s="15" t="s">
        <v>2569</v>
      </c>
    </row>
    <row r="28" spans="1:14">
      <c r="A28" s="15">
        <v>22</v>
      </c>
      <c r="B28" s="12" t="s">
        <v>2592</v>
      </c>
      <c r="C28" s="15" t="s">
        <v>2599</v>
      </c>
      <c r="D28" s="15" t="s">
        <v>1996</v>
      </c>
      <c r="E28" s="15" t="s">
        <v>1997</v>
      </c>
      <c r="F28" s="15">
        <v>3</v>
      </c>
      <c r="G28" s="15">
        <v>1.5</v>
      </c>
      <c r="H28" s="15">
        <v>1.5</v>
      </c>
      <c r="I28" s="15">
        <v>14</v>
      </c>
      <c r="J28" s="61" t="s">
        <v>2566</v>
      </c>
      <c r="K28" s="15" t="s">
        <v>2601</v>
      </c>
      <c r="L28" s="15">
        <v>3</v>
      </c>
      <c r="M28" s="15" t="s">
        <v>2595</v>
      </c>
      <c r="N28" s="15" t="s">
        <v>2569</v>
      </c>
    </row>
    <row r="29" spans="1:14">
      <c r="A29" s="15">
        <v>23</v>
      </c>
      <c r="B29" s="12" t="s">
        <v>2592</v>
      </c>
      <c r="C29" s="15" t="s">
        <v>2602</v>
      </c>
      <c r="D29" s="15" t="s">
        <v>2016</v>
      </c>
      <c r="E29" s="15" t="s">
        <v>2017</v>
      </c>
      <c r="F29" s="15">
        <v>3</v>
      </c>
      <c r="G29" s="15">
        <v>1.5</v>
      </c>
      <c r="H29" s="15">
        <v>1.5</v>
      </c>
      <c r="I29" s="15">
        <v>14</v>
      </c>
      <c r="J29" s="61" t="s">
        <v>2573</v>
      </c>
      <c r="K29" s="15" t="s">
        <v>2603</v>
      </c>
      <c r="L29" s="15">
        <v>6</v>
      </c>
      <c r="M29" s="15" t="s">
        <v>2595</v>
      </c>
      <c r="N29" s="15" t="s">
        <v>2569</v>
      </c>
    </row>
    <row r="30" spans="1:14">
      <c r="A30" s="15">
        <v>24</v>
      </c>
      <c r="B30" s="12" t="s">
        <v>2592</v>
      </c>
      <c r="C30" s="15" t="s">
        <v>2602</v>
      </c>
      <c r="D30" s="15" t="s">
        <v>2016</v>
      </c>
      <c r="E30" s="15" t="s">
        <v>2017</v>
      </c>
      <c r="F30" s="15">
        <v>3</v>
      </c>
      <c r="G30" s="15">
        <v>1.5</v>
      </c>
      <c r="H30" s="15">
        <v>1.5</v>
      </c>
      <c r="I30" s="15">
        <v>14</v>
      </c>
      <c r="J30" s="61" t="s">
        <v>2573</v>
      </c>
      <c r="K30" s="15" t="s">
        <v>2601</v>
      </c>
      <c r="L30" s="15">
        <v>4</v>
      </c>
      <c r="M30" s="15" t="s">
        <v>2595</v>
      </c>
      <c r="N30" s="15" t="s">
        <v>2569</v>
      </c>
    </row>
    <row r="31" spans="1:14">
      <c r="A31" s="15">
        <v>25</v>
      </c>
      <c r="B31" s="12" t="s">
        <v>2592</v>
      </c>
      <c r="C31" s="15" t="s">
        <v>2602</v>
      </c>
      <c r="D31" s="15" t="s">
        <v>2016</v>
      </c>
      <c r="E31" s="15" t="s">
        <v>2017</v>
      </c>
      <c r="F31" s="15">
        <v>3</v>
      </c>
      <c r="G31" s="15">
        <v>1.5</v>
      </c>
      <c r="H31" s="15">
        <v>1.5</v>
      </c>
      <c r="I31" s="15">
        <v>14</v>
      </c>
      <c r="J31" s="61" t="s">
        <v>2573</v>
      </c>
      <c r="K31" s="15" t="s">
        <v>2604</v>
      </c>
      <c r="L31" s="15">
        <v>2</v>
      </c>
      <c r="M31" s="15" t="s">
        <v>2595</v>
      </c>
      <c r="N31" s="15" t="s">
        <v>2569</v>
      </c>
    </row>
    <row r="32" spans="1:14">
      <c r="A32" s="15">
        <v>26</v>
      </c>
      <c r="B32" s="12" t="s">
        <v>2592</v>
      </c>
      <c r="C32" s="15" t="s">
        <v>2605</v>
      </c>
      <c r="D32" s="15" t="s">
        <v>2014</v>
      </c>
      <c r="E32" s="15" t="s">
        <v>2015</v>
      </c>
      <c r="F32" s="15">
        <v>3</v>
      </c>
      <c r="G32" s="15">
        <v>1.5</v>
      </c>
      <c r="H32" s="15">
        <v>1.5</v>
      </c>
      <c r="I32" s="15">
        <v>14</v>
      </c>
      <c r="J32" s="61" t="s">
        <v>2566</v>
      </c>
      <c r="K32" s="15" t="s">
        <v>2606</v>
      </c>
      <c r="L32" s="15">
        <v>2</v>
      </c>
      <c r="M32" s="15" t="s">
        <v>2595</v>
      </c>
      <c r="N32" s="15" t="s">
        <v>2569</v>
      </c>
    </row>
    <row r="33" spans="1:14">
      <c r="A33" s="15">
        <v>27</v>
      </c>
      <c r="B33" s="12" t="s">
        <v>2607</v>
      </c>
      <c r="C33" s="15" t="s">
        <v>2608</v>
      </c>
      <c r="D33" s="15" t="s">
        <v>112</v>
      </c>
      <c r="E33" s="15" t="s">
        <v>113</v>
      </c>
      <c r="F33" s="15">
        <v>3</v>
      </c>
      <c r="G33" s="15">
        <v>1.5</v>
      </c>
      <c r="H33" s="15">
        <v>1.5</v>
      </c>
      <c r="I33" s="15">
        <v>14</v>
      </c>
      <c r="J33" s="61" t="s">
        <v>2566</v>
      </c>
      <c r="K33" s="15" t="s">
        <v>2609</v>
      </c>
      <c r="L33" s="15">
        <v>6</v>
      </c>
      <c r="M33" s="15" t="s">
        <v>2610</v>
      </c>
      <c r="N33" s="15" t="s">
        <v>2569</v>
      </c>
    </row>
    <row r="34" spans="1:14">
      <c r="A34" s="15">
        <v>28</v>
      </c>
      <c r="B34" s="12" t="s">
        <v>2607</v>
      </c>
      <c r="C34" s="15" t="s">
        <v>2611</v>
      </c>
      <c r="D34" s="15" t="s">
        <v>116</v>
      </c>
      <c r="E34" s="15" t="s">
        <v>117</v>
      </c>
      <c r="F34" s="15">
        <v>3</v>
      </c>
      <c r="G34" s="15">
        <v>2</v>
      </c>
      <c r="H34" s="15">
        <v>1</v>
      </c>
      <c r="I34" s="15">
        <v>12</v>
      </c>
      <c r="J34" s="61" t="s">
        <v>2566</v>
      </c>
      <c r="K34" s="15" t="s">
        <v>2609</v>
      </c>
      <c r="L34" s="15">
        <v>3</v>
      </c>
      <c r="M34" s="15" t="s">
        <v>2610</v>
      </c>
      <c r="N34" s="15" t="s">
        <v>2569</v>
      </c>
    </row>
    <row r="35" spans="1:14">
      <c r="A35" s="15">
        <v>29</v>
      </c>
      <c r="B35" s="12" t="s">
        <v>2607</v>
      </c>
      <c r="C35" s="15" t="s">
        <v>2612</v>
      </c>
      <c r="D35" s="15" t="s">
        <v>142</v>
      </c>
      <c r="E35" s="15" t="s">
        <v>143</v>
      </c>
      <c r="F35" s="15">
        <v>3</v>
      </c>
      <c r="G35" s="15">
        <v>2</v>
      </c>
      <c r="H35" s="15">
        <v>1</v>
      </c>
      <c r="I35" s="15">
        <v>12</v>
      </c>
      <c r="J35" s="61" t="s">
        <v>2566</v>
      </c>
      <c r="K35" s="15" t="s">
        <v>2609</v>
      </c>
      <c r="L35" s="15">
        <v>4</v>
      </c>
      <c r="M35" s="15" t="s">
        <v>2610</v>
      </c>
      <c r="N35" s="15" t="s">
        <v>2569</v>
      </c>
    </row>
    <row r="36" spans="1:14">
      <c r="A36" s="15">
        <v>30</v>
      </c>
      <c r="B36" s="12" t="s">
        <v>2607</v>
      </c>
      <c r="C36" s="15" t="s">
        <v>2613</v>
      </c>
      <c r="D36" s="15" t="s">
        <v>127</v>
      </c>
      <c r="E36" s="15" t="s">
        <v>128</v>
      </c>
      <c r="F36" s="15">
        <v>3</v>
      </c>
      <c r="G36" s="15">
        <v>0.5</v>
      </c>
      <c r="H36" s="15">
        <v>2.5</v>
      </c>
      <c r="I36" s="15">
        <v>20</v>
      </c>
      <c r="J36" s="61" t="s">
        <v>2614</v>
      </c>
      <c r="K36" s="15" t="s">
        <v>2601</v>
      </c>
      <c r="L36" s="61" t="s">
        <v>2615</v>
      </c>
      <c r="M36" s="15" t="s">
        <v>2616</v>
      </c>
      <c r="N36" s="15" t="s">
        <v>2569</v>
      </c>
    </row>
    <row r="37" spans="1:14">
      <c r="A37" s="15">
        <v>31</v>
      </c>
      <c r="B37" s="12" t="s">
        <v>2607</v>
      </c>
      <c r="C37" s="15" t="s">
        <v>2617</v>
      </c>
      <c r="D37" s="15" t="s">
        <v>144</v>
      </c>
      <c r="E37" s="15" t="s">
        <v>145</v>
      </c>
      <c r="F37" s="15">
        <v>3</v>
      </c>
      <c r="G37" s="15">
        <v>2</v>
      </c>
      <c r="H37" s="15">
        <v>1</v>
      </c>
      <c r="I37" s="15">
        <v>12</v>
      </c>
      <c r="J37" s="61" t="s">
        <v>2566</v>
      </c>
      <c r="K37" s="15" t="s">
        <v>2609</v>
      </c>
      <c r="L37" s="15">
        <v>5</v>
      </c>
      <c r="M37" s="15" t="s">
        <v>2610</v>
      </c>
      <c r="N37" s="15" t="s">
        <v>2569</v>
      </c>
    </row>
    <row r="38" spans="1:14">
      <c r="A38" s="15">
        <v>32</v>
      </c>
      <c r="B38" s="12" t="s">
        <v>2607</v>
      </c>
      <c r="C38" s="15" t="s">
        <v>2618</v>
      </c>
      <c r="D38" s="15" t="s">
        <v>146</v>
      </c>
      <c r="E38" s="15" t="s">
        <v>147</v>
      </c>
      <c r="F38" s="15">
        <v>3</v>
      </c>
      <c r="G38" s="15">
        <v>2</v>
      </c>
      <c r="H38" s="15">
        <v>1</v>
      </c>
      <c r="I38" s="15">
        <v>12</v>
      </c>
      <c r="J38" s="61" t="s">
        <v>2566</v>
      </c>
      <c r="K38" s="15" t="s">
        <v>2619</v>
      </c>
      <c r="L38" s="15">
        <v>2</v>
      </c>
      <c r="M38" s="15" t="s">
        <v>2610</v>
      </c>
      <c r="N38" s="15" t="s">
        <v>2569</v>
      </c>
    </row>
    <row r="39" spans="1:14">
      <c r="A39" s="15">
        <v>33</v>
      </c>
      <c r="B39" s="12" t="s">
        <v>2620</v>
      </c>
      <c r="C39" s="15" t="s">
        <v>2621</v>
      </c>
      <c r="D39" s="15" t="s">
        <v>616</v>
      </c>
      <c r="E39" s="15" t="s">
        <v>617</v>
      </c>
      <c r="F39" s="15">
        <v>3</v>
      </c>
      <c r="G39" s="15">
        <v>2.5</v>
      </c>
      <c r="H39" s="15">
        <v>0.5</v>
      </c>
      <c r="I39" s="15">
        <v>11</v>
      </c>
      <c r="J39" s="61" t="s">
        <v>2566</v>
      </c>
      <c r="K39" s="15" t="s">
        <v>2622</v>
      </c>
      <c r="L39" s="15">
        <v>6</v>
      </c>
      <c r="M39" s="15" t="s">
        <v>2623</v>
      </c>
      <c r="N39" s="15" t="s">
        <v>2569</v>
      </c>
    </row>
    <row r="40" spans="1:14">
      <c r="A40" s="15">
        <v>34</v>
      </c>
      <c r="B40" s="12" t="s">
        <v>2620</v>
      </c>
      <c r="C40" s="15" t="s">
        <v>2624</v>
      </c>
      <c r="D40" s="15" t="s">
        <v>597</v>
      </c>
      <c r="E40" s="15" t="s">
        <v>532</v>
      </c>
      <c r="F40" s="15">
        <v>3</v>
      </c>
      <c r="G40" s="15">
        <v>0.5</v>
      </c>
      <c r="H40" s="15">
        <v>2.5</v>
      </c>
      <c r="I40" s="15">
        <v>20</v>
      </c>
      <c r="J40" s="61" t="s">
        <v>2614</v>
      </c>
      <c r="K40" s="15" t="s">
        <v>2601</v>
      </c>
      <c r="L40" s="61" t="s">
        <v>2615</v>
      </c>
      <c r="M40" s="15" t="s">
        <v>2616</v>
      </c>
      <c r="N40" s="15" t="s">
        <v>2569</v>
      </c>
    </row>
    <row r="41" spans="1:14">
      <c r="A41" s="15">
        <v>35</v>
      </c>
      <c r="B41" s="12" t="s">
        <v>2620</v>
      </c>
      <c r="C41" s="15" t="s">
        <v>2625</v>
      </c>
      <c r="D41" s="15" t="s">
        <v>475</v>
      </c>
      <c r="E41" s="15" t="s">
        <v>476</v>
      </c>
      <c r="F41" s="15">
        <v>3</v>
      </c>
      <c r="G41" s="15">
        <v>2.5</v>
      </c>
      <c r="H41" s="15">
        <v>0.5</v>
      </c>
      <c r="I41" s="15">
        <v>11</v>
      </c>
      <c r="J41" s="61" t="s">
        <v>2566</v>
      </c>
      <c r="K41" s="15" t="s">
        <v>2622</v>
      </c>
      <c r="L41" s="15">
        <v>4</v>
      </c>
      <c r="M41" s="15" t="s">
        <v>2623</v>
      </c>
      <c r="N41" s="15" t="s">
        <v>2569</v>
      </c>
    </row>
    <row r="42" spans="1:14">
      <c r="A42" s="15">
        <v>36</v>
      </c>
      <c r="B42" s="12" t="s">
        <v>2620</v>
      </c>
      <c r="C42" s="15" t="s">
        <v>2626</v>
      </c>
      <c r="D42" s="15" t="s">
        <v>610</v>
      </c>
      <c r="E42" s="15" t="s">
        <v>611</v>
      </c>
      <c r="F42" s="15">
        <v>3</v>
      </c>
      <c r="G42" s="15">
        <v>2.5</v>
      </c>
      <c r="H42" s="15">
        <v>0.5</v>
      </c>
      <c r="I42" s="15">
        <v>11</v>
      </c>
      <c r="J42" s="61" t="s">
        <v>2566</v>
      </c>
      <c r="K42" s="15" t="s">
        <v>2622</v>
      </c>
      <c r="L42" s="15">
        <v>5</v>
      </c>
      <c r="M42" s="15" t="s">
        <v>2623</v>
      </c>
      <c r="N42" s="15" t="s">
        <v>2569</v>
      </c>
    </row>
    <row r="43" spans="1:14">
      <c r="A43" s="15">
        <v>37</v>
      </c>
      <c r="B43" s="12" t="s">
        <v>2620</v>
      </c>
      <c r="C43" s="15" t="s">
        <v>2627</v>
      </c>
      <c r="D43" s="15" t="s">
        <v>447</v>
      </c>
      <c r="E43" s="15" t="s">
        <v>448</v>
      </c>
      <c r="F43" s="15">
        <v>2</v>
      </c>
      <c r="G43" s="15">
        <v>1.5</v>
      </c>
      <c r="H43" s="15">
        <v>0.5</v>
      </c>
      <c r="I43" s="15">
        <v>8</v>
      </c>
      <c r="J43" s="61" t="s">
        <v>2566</v>
      </c>
      <c r="K43" s="15" t="s">
        <v>2628</v>
      </c>
      <c r="L43" s="15">
        <v>3</v>
      </c>
      <c r="M43" s="15" t="s">
        <v>2623</v>
      </c>
      <c r="N43" s="15" t="s">
        <v>2569</v>
      </c>
    </row>
    <row r="44" spans="1:14">
      <c r="A44" s="15">
        <v>38</v>
      </c>
      <c r="B44" s="12" t="s">
        <v>2620</v>
      </c>
      <c r="C44" s="15" t="s">
        <v>2629</v>
      </c>
      <c r="D44" s="15" t="s">
        <v>462</v>
      </c>
      <c r="E44" s="15" t="s">
        <v>463</v>
      </c>
      <c r="F44" s="15">
        <v>3</v>
      </c>
      <c r="G44" s="15">
        <v>2</v>
      </c>
      <c r="H44" s="15">
        <v>1</v>
      </c>
      <c r="I44" s="15">
        <v>12</v>
      </c>
      <c r="J44" s="61" t="s">
        <v>2566</v>
      </c>
      <c r="K44" s="15" t="s">
        <v>2619</v>
      </c>
      <c r="L44" s="15">
        <v>2</v>
      </c>
      <c r="M44" s="15" t="s">
        <v>2623</v>
      </c>
      <c r="N44" s="15" t="s">
        <v>2569</v>
      </c>
    </row>
    <row r="45" spans="1:14">
      <c r="A45" s="15">
        <v>39</v>
      </c>
      <c r="B45" s="12" t="s">
        <v>2630</v>
      </c>
      <c r="C45" s="15" t="s">
        <v>2631</v>
      </c>
      <c r="D45" s="15" t="s">
        <v>751</v>
      </c>
      <c r="E45" s="15" t="s">
        <v>752</v>
      </c>
      <c r="F45" s="15">
        <v>4</v>
      </c>
      <c r="G45" s="15">
        <v>3</v>
      </c>
      <c r="H45" s="15">
        <v>1</v>
      </c>
      <c r="I45" s="15">
        <v>12</v>
      </c>
      <c r="J45" s="61" t="s">
        <v>2566</v>
      </c>
      <c r="K45" s="15" t="s">
        <v>2597</v>
      </c>
      <c r="L45" s="15">
        <v>3</v>
      </c>
      <c r="M45" s="15" t="s">
        <v>2632</v>
      </c>
      <c r="N45" s="15" t="s">
        <v>2569</v>
      </c>
    </row>
    <row r="46" spans="1:14">
      <c r="A46" s="15">
        <v>40</v>
      </c>
      <c r="B46" s="12" t="s">
        <v>2630</v>
      </c>
      <c r="C46" s="15" t="s">
        <v>2631</v>
      </c>
      <c r="D46" s="15" t="s">
        <v>751</v>
      </c>
      <c r="E46" s="15" t="s">
        <v>752</v>
      </c>
      <c r="F46" s="15">
        <v>4</v>
      </c>
      <c r="G46" s="15">
        <v>3</v>
      </c>
      <c r="H46" s="15">
        <v>1</v>
      </c>
      <c r="I46" s="15">
        <v>12</v>
      </c>
      <c r="J46" s="61" t="s">
        <v>2566</v>
      </c>
      <c r="K46" s="15" t="s">
        <v>2633</v>
      </c>
      <c r="L46" s="15">
        <v>5</v>
      </c>
      <c r="M46" s="15" t="s">
        <v>2632</v>
      </c>
      <c r="N46" s="15" t="s">
        <v>2569</v>
      </c>
    </row>
    <row r="47" spans="1:14">
      <c r="A47" s="15">
        <v>41</v>
      </c>
      <c r="B47" s="12" t="s">
        <v>2630</v>
      </c>
      <c r="C47" s="15" t="s">
        <v>2634</v>
      </c>
      <c r="D47" s="15" t="s">
        <v>763</v>
      </c>
      <c r="E47" s="15" t="s">
        <v>764</v>
      </c>
      <c r="F47" s="15">
        <v>3</v>
      </c>
      <c r="G47" s="15">
        <v>2</v>
      </c>
      <c r="H47" s="15">
        <v>1</v>
      </c>
      <c r="I47" s="15">
        <v>12</v>
      </c>
      <c r="J47" s="61" t="s">
        <v>2566</v>
      </c>
      <c r="K47" s="15" t="s">
        <v>2609</v>
      </c>
      <c r="L47" s="15">
        <v>3</v>
      </c>
      <c r="M47" s="15" t="s">
        <v>2632</v>
      </c>
      <c r="N47" s="15" t="s">
        <v>2569</v>
      </c>
    </row>
    <row r="48" spans="1:14">
      <c r="A48" s="15">
        <v>42</v>
      </c>
      <c r="B48" s="12" t="s">
        <v>2630</v>
      </c>
      <c r="C48" s="15" t="s">
        <v>2635</v>
      </c>
      <c r="D48" s="15" t="s">
        <v>767</v>
      </c>
      <c r="E48" s="15" t="s">
        <v>768</v>
      </c>
      <c r="F48" s="15">
        <v>3</v>
      </c>
      <c r="G48" s="15">
        <v>2</v>
      </c>
      <c r="H48" s="15">
        <v>1</v>
      </c>
      <c r="I48" s="15">
        <v>12</v>
      </c>
      <c r="J48" s="61" t="s">
        <v>2566</v>
      </c>
      <c r="K48" s="15" t="s">
        <v>2609</v>
      </c>
      <c r="L48" s="15">
        <v>4</v>
      </c>
      <c r="M48" s="15" t="s">
        <v>2632</v>
      </c>
      <c r="N48" s="15" t="s">
        <v>2569</v>
      </c>
    </row>
    <row r="49" spans="1:15">
      <c r="A49" s="15">
        <v>43</v>
      </c>
      <c r="B49" s="12" t="s">
        <v>2630</v>
      </c>
      <c r="C49" s="15" t="s">
        <v>2636</v>
      </c>
      <c r="D49" s="15" t="s">
        <v>794</v>
      </c>
      <c r="E49" s="15" t="s">
        <v>795</v>
      </c>
      <c r="F49" s="15">
        <v>3</v>
      </c>
      <c r="G49" s="15">
        <v>2</v>
      </c>
      <c r="H49" s="15">
        <v>1</v>
      </c>
      <c r="I49" s="15">
        <v>12</v>
      </c>
      <c r="J49" s="61" t="s">
        <v>2566</v>
      </c>
      <c r="K49" s="15" t="s">
        <v>2619</v>
      </c>
      <c r="L49" s="15">
        <v>2</v>
      </c>
      <c r="M49" s="15" t="s">
        <v>2632</v>
      </c>
      <c r="N49" s="15" t="s">
        <v>2569</v>
      </c>
    </row>
    <row r="50" spans="1:15">
      <c r="A50" s="15">
        <v>44</v>
      </c>
      <c r="B50" s="12" t="s">
        <v>2630</v>
      </c>
      <c r="C50" s="15" t="s">
        <v>2637</v>
      </c>
      <c r="D50" s="15" t="s">
        <v>830</v>
      </c>
      <c r="E50" s="15" t="s">
        <v>831</v>
      </c>
      <c r="F50" s="15">
        <v>3</v>
      </c>
      <c r="G50" s="15">
        <v>2</v>
      </c>
      <c r="H50" s="15">
        <v>1</v>
      </c>
      <c r="I50" s="15">
        <v>12</v>
      </c>
      <c r="J50" s="61" t="s">
        <v>2566</v>
      </c>
      <c r="K50" s="15" t="s">
        <v>2609</v>
      </c>
      <c r="L50" s="15">
        <v>5</v>
      </c>
      <c r="M50" s="15" t="s">
        <v>2632</v>
      </c>
      <c r="N50" s="15" t="s">
        <v>2569</v>
      </c>
    </row>
    <row r="51" spans="1:15">
      <c r="A51" s="15">
        <v>45</v>
      </c>
      <c r="B51" s="12" t="s">
        <v>2630</v>
      </c>
      <c r="C51" s="15" t="s">
        <v>2638</v>
      </c>
      <c r="D51" s="15" t="s">
        <v>814</v>
      </c>
      <c r="E51" s="15" t="s">
        <v>128</v>
      </c>
      <c r="F51" s="15">
        <v>3</v>
      </c>
      <c r="G51" s="15">
        <v>0.5</v>
      </c>
      <c r="H51" s="15">
        <v>2.5</v>
      </c>
      <c r="I51" s="15">
        <v>20</v>
      </c>
      <c r="J51" s="61" t="s">
        <v>2614</v>
      </c>
      <c r="K51" s="15" t="s">
        <v>2601</v>
      </c>
      <c r="L51" s="61" t="s">
        <v>2615</v>
      </c>
      <c r="M51" s="15" t="s">
        <v>2616</v>
      </c>
      <c r="N51" s="15" t="s">
        <v>2569</v>
      </c>
    </row>
    <row r="52" spans="1:15">
      <c r="A52" s="15">
        <v>46</v>
      </c>
      <c r="B52" s="12" t="s">
        <v>2639</v>
      </c>
      <c r="C52" s="15" t="s">
        <v>2640</v>
      </c>
      <c r="D52" s="15" t="s">
        <v>251</v>
      </c>
      <c r="E52" s="15" t="s">
        <v>87</v>
      </c>
      <c r="F52" s="15">
        <v>3</v>
      </c>
      <c r="G52" s="15">
        <v>2</v>
      </c>
      <c r="H52" s="15">
        <v>1</v>
      </c>
      <c r="I52" s="15">
        <v>12</v>
      </c>
      <c r="J52" s="61" t="s">
        <v>2566</v>
      </c>
      <c r="K52" s="15" t="s">
        <v>2609</v>
      </c>
      <c r="L52" s="15">
        <v>3</v>
      </c>
      <c r="M52" s="15" t="s">
        <v>2641</v>
      </c>
      <c r="N52" s="15" t="s">
        <v>2569</v>
      </c>
    </row>
    <row r="53" spans="1:15">
      <c r="A53" s="15">
        <v>47</v>
      </c>
      <c r="B53" s="12" t="s">
        <v>2639</v>
      </c>
      <c r="C53" s="15" t="s">
        <v>2642</v>
      </c>
      <c r="D53" s="15" t="s">
        <v>547</v>
      </c>
      <c r="E53" s="15" t="s">
        <v>548</v>
      </c>
      <c r="F53" s="15">
        <v>3</v>
      </c>
      <c r="G53" s="15">
        <v>2</v>
      </c>
      <c r="H53" s="15">
        <v>1</v>
      </c>
      <c r="I53" s="15">
        <v>12</v>
      </c>
      <c r="J53" s="61" t="s">
        <v>2566</v>
      </c>
      <c r="K53" s="15" t="s">
        <v>2609</v>
      </c>
      <c r="L53" s="15">
        <v>4</v>
      </c>
      <c r="M53" s="15" t="s">
        <v>2641</v>
      </c>
      <c r="N53" s="15" t="s">
        <v>2569</v>
      </c>
    </row>
    <row r="54" spans="1:15">
      <c r="A54" s="15">
        <v>48</v>
      </c>
      <c r="B54" s="12" t="s">
        <v>2639</v>
      </c>
      <c r="C54" s="15" t="s">
        <v>2643</v>
      </c>
      <c r="D54" s="15" t="s">
        <v>551</v>
      </c>
      <c r="E54" s="15" t="s">
        <v>552</v>
      </c>
      <c r="F54" s="15">
        <v>3</v>
      </c>
      <c r="G54" s="15">
        <v>2.5</v>
      </c>
      <c r="H54" s="15">
        <v>0.5</v>
      </c>
      <c r="I54" s="15">
        <v>11</v>
      </c>
      <c r="J54" s="61" t="s">
        <v>2566</v>
      </c>
      <c r="K54" s="15" t="s">
        <v>2622</v>
      </c>
      <c r="L54" s="15">
        <v>5</v>
      </c>
      <c r="M54" s="15" t="s">
        <v>2641</v>
      </c>
      <c r="N54" s="15" t="s">
        <v>2569</v>
      </c>
    </row>
    <row r="55" spans="1:15">
      <c r="A55" s="15">
        <v>49</v>
      </c>
      <c r="B55" s="12" t="s">
        <v>2639</v>
      </c>
      <c r="C55" s="15" t="s">
        <v>2644</v>
      </c>
      <c r="D55" s="15" t="s">
        <v>541</v>
      </c>
      <c r="E55" s="15" t="s">
        <v>542</v>
      </c>
      <c r="F55" s="15">
        <v>3</v>
      </c>
      <c r="G55" s="15">
        <v>1.5</v>
      </c>
      <c r="H55" s="15">
        <v>1.5</v>
      </c>
      <c r="I55" s="15">
        <v>14</v>
      </c>
      <c r="J55" s="61" t="s">
        <v>2566</v>
      </c>
      <c r="K55" s="15" t="s">
        <v>2594</v>
      </c>
      <c r="L55" s="15">
        <v>6</v>
      </c>
      <c r="M55" s="15" t="s">
        <v>2641</v>
      </c>
      <c r="N55" s="15" t="s">
        <v>2569</v>
      </c>
      <c r="O55" s="38" t="s">
        <v>2645</v>
      </c>
    </row>
    <row r="56" spans="1:15">
      <c r="A56" s="15">
        <v>50</v>
      </c>
      <c r="B56" s="12" t="s">
        <v>2639</v>
      </c>
      <c r="C56" s="15" t="s">
        <v>2646</v>
      </c>
      <c r="D56" s="15" t="s">
        <v>531</v>
      </c>
      <c r="E56" s="15" t="s">
        <v>532</v>
      </c>
      <c r="F56" s="15">
        <v>3</v>
      </c>
      <c r="G56" s="15">
        <v>0.5</v>
      </c>
      <c r="H56" s="15">
        <v>2.5</v>
      </c>
      <c r="I56" s="15">
        <v>20</v>
      </c>
      <c r="J56" s="61" t="s">
        <v>2614</v>
      </c>
      <c r="K56" s="15" t="s">
        <v>2601</v>
      </c>
      <c r="L56" s="61" t="s">
        <v>2615</v>
      </c>
      <c r="M56" s="15" t="s">
        <v>2616</v>
      </c>
      <c r="N56" s="15" t="s">
        <v>2569</v>
      </c>
    </row>
    <row r="57" spans="1:15">
      <c r="A57" s="15">
        <v>51</v>
      </c>
      <c r="B57" s="12" t="s">
        <v>2639</v>
      </c>
      <c r="C57" s="15" t="s">
        <v>2647</v>
      </c>
      <c r="D57" s="15" t="s">
        <v>462</v>
      </c>
      <c r="E57" s="15" t="s">
        <v>463</v>
      </c>
      <c r="F57" s="15">
        <v>3</v>
      </c>
      <c r="G57" s="15">
        <v>2</v>
      </c>
      <c r="H57" s="15">
        <v>1</v>
      </c>
      <c r="I57" s="15">
        <v>12</v>
      </c>
      <c r="J57" s="61" t="s">
        <v>2566</v>
      </c>
      <c r="K57" s="15" t="s">
        <v>2619</v>
      </c>
      <c r="L57" s="15">
        <v>2</v>
      </c>
      <c r="M57" s="15" t="s">
        <v>2641</v>
      </c>
      <c r="N57" s="15" t="s">
        <v>2569</v>
      </c>
    </row>
    <row r="58" spans="1:15">
      <c r="A58" s="15">
        <v>52</v>
      </c>
      <c r="B58" s="12" t="s">
        <v>2648</v>
      </c>
      <c r="C58" s="15" t="s">
        <v>2649</v>
      </c>
      <c r="D58" s="15" t="s">
        <v>751</v>
      </c>
      <c r="E58" s="15" t="s">
        <v>752</v>
      </c>
      <c r="F58" s="15">
        <v>4</v>
      </c>
      <c r="G58" s="15">
        <v>3</v>
      </c>
      <c r="H58" s="15">
        <v>1</v>
      </c>
      <c r="I58" s="15">
        <v>15</v>
      </c>
      <c r="J58" s="61" t="s">
        <v>2566</v>
      </c>
      <c r="K58" s="15" t="s">
        <v>2597</v>
      </c>
      <c r="L58" s="15">
        <v>6</v>
      </c>
      <c r="M58" s="15" t="s">
        <v>2650</v>
      </c>
      <c r="N58" s="15" t="s">
        <v>2569</v>
      </c>
    </row>
    <row r="59" spans="1:15">
      <c r="A59" s="15">
        <v>53</v>
      </c>
      <c r="B59" s="12" t="s">
        <v>2648</v>
      </c>
      <c r="C59" s="15" t="s">
        <v>2651</v>
      </c>
      <c r="D59" s="15" t="s">
        <v>763</v>
      </c>
      <c r="E59" s="15" t="s">
        <v>764</v>
      </c>
      <c r="F59" s="15">
        <v>3</v>
      </c>
      <c r="G59" s="15">
        <v>2</v>
      </c>
      <c r="H59" s="15">
        <v>1</v>
      </c>
      <c r="I59" s="15">
        <v>12</v>
      </c>
      <c r="J59" s="61" t="s">
        <v>2566</v>
      </c>
      <c r="K59" s="15" t="s">
        <v>2609</v>
      </c>
      <c r="L59" s="15">
        <v>6</v>
      </c>
      <c r="M59" s="15" t="s">
        <v>2650</v>
      </c>
      <c r="N59" s="15" t="s">
        <v>2569</v>
      </c>
    </row>
    <row r="60" spans="1:15">
      <c r="A60" s="15">
        <v>54</v>
      </c>
      <c r="B60" s="12" t="s">
        <v>2648</v>
      </c>
      <c r="C60" s="15" t="s">
        <v>2652</v>
      </c>
      <c r="D60" s="15" t="s">
        <v>765</v>
      </c>
      <c r="E60" s="15" t="s">
        <v>766</v>
      </c>
      <c r="F60" s="15">
        <v>3</v>
      </c>
      <c r="G60" s="15">
        <v>2</v>
      </c>
      <c r="H60" s="15">
        <v>1</v>
      </c>
      <c r="I60" s="15">
        <v>12</v>
      </c>
      <c r="J60" s="61" t="s">
        <v>2566</v>
      </c>
      <c r="K60" s="15" t="s">
        <v>2609</v>
      </c>
      <c r="L60" s="15">
        <v>4</v>
      </c>
      <c r="M60" s="15" t="s">
        <v>2650</v>
      </c>
      <c r="N60" s="15" t="s">
        <v>2569</v>
      </c>
    </row>
    <row r="61" spans="1:15">
      <c r="A61" s="15">
        <v>55</v>
      </c>
      <c r="B61" s="12" t="s">
        <v>2648</v>
      </c>
      <c r="C61" s="15" t="s">
        <v>2653</v>
      </c>
      <c r="D61" s="15" t="s">
        <v>767</v>
      </c>
      <c r="E61" s="15" t="s">
        <v>768</v>
      </c>
      <c r="F61" s="15">
        <v>3</v>
      </c>
      <c r="G61" s="15">
        <v>2</v>
      </c>
      <c r="H61" s="15">
        <v>1</v>
      </c>
      <c r="I61" s="15">
        <v>12</v>
      </c>
      <c r="J61" s="61" t="s">
        <v>2566</v>
      </c>
      <c r="K61" s="15" t="s">
        <v>2609</v>
      </c>
      <c r="L61" s="15">
        <v>5</v>
      </c>
      <c r="M61" s="15" t="s">
        <v>2650</v>
      </c>
      <c r="N61" s="15" t="s">
        <v>2569</v>
      </c>
    </row>
    <row r="62" spans="1:15">
      <c r="A62" s="15">
        <v>56</v>
      </c>
      <c r="B62" s="12" t="s">
        <v>2648</v>
      </c>
      <c r="C62" s="15" t="s">
        <v>2654</v>
      </c>
      <c r="D62" s="15" t="s">
        <v>814</v>
      </c>
      <c r="E62" s="15" t="s">
        <v>128</v>
      </c>
      <c r="F62" s="15">
        <v>3</v>
      </c>
      <c r="G62" s="15">
        <v>0.5</v>
      </c>
      <c r="H62" s="15">
        <v>2.5</v>
      </c>
      <c r="I62" s="15">
        <v>20</v>
      </c>
      <c r="J62" s="61" t="s">
        <v>2614</v>
      </c>
      <c r="K62" s="15" t="s">
        <v>2601</v>
      </c>
      <c r="L62" s="61" t="s">
        <v>2615</v>
      </c>
      <c r="M62" s="15" t="s">
        <v>2616</v>
      </c>
      <c r="N62" s="15" t="s">
        <v>2569</v>
      </c>
    </row>
    <row r="63" spans="1:15">
      <c r="A63" s="15">
        <v>57</v>
      </c>
      <c r="B63" s="12" t="s">
        <v>2648</v>
      </c>
      <c r="C63" s="15" t="s">
        <v>2655</v>
      </c>
      <c r="D63" s="15" t="s">
        <v>806</v>
      </c>
      <c r="E63" s="15" t="s">
        <v>807</v>
      </c>
      <c r="F63" s="15">
        <v>3</v>
      </c>
      <c r="G63" s="15">
        <v>2</v>
      </c>
      <c r="H63" s="15">
        <v>1</v>
      </c>
      <c r="I63" s="15">
        <v>12</v>
      </c>
      <c r="J63" s="61" t="s">
        <v>2566</v>
      </c>
      <c r="K63" s="15" t="s">
        <v>2619</v>
      </c>
      <c r="L63" s="15">
        <v>2</v>
      </c>
      <c r="M63" s="15" t="s">
        <v>2650</v>
      </c>
      <c r="N63" s="15" t="s">
        <v>2569</v>
      </c>
    </row>
    <row r="64" spans="1:15" ht="41.25" customHeight="1">
      <c r="A64" s="15">
        <v>58</v>
      </c>
      <c r="B64" s="12" t="s">
        <v>2656</v>
      </c>
      <c r="C64" s="15" t="s">
        <v>2657</v>
      </c>
      <c r="D64" s="15" t="s">
        <v>1371</v>
      </c>
      <c r="E64" s="15" t="s">
        <v>1372</v>
      </c>
      <c r="F64" s="15">
        <v>3</v>
      </c>
      <c r="G64" s="15">
        <v>1.5</v>
      </c>
      <c r="H64" s="15">
        <v>1.5</v>
      </c>
      <c r="I64" s="15">
        <v>14</v>
      </c>
      <c r="J64" s="61" t="s">
        <v>2566</v>
      </c>
      <c r="K64" s="15" t="s">
        <v>2609</v>
      </c>
      <c r="L64" s="15">
        <v>3</v>
      </c>
      <c r="M64" s="15" t="s">
        <v>2658</v>
      </c>
      <c r="N64" s="15" t="s">
        <v>2569</v>
      </c>
    </row>
    <row r="65" spans="1:14" ht="41.25" customHeight="1">
      <c r="A65" s="15">
        <v>59</v>
      </c>
      <c r="B65" s="12" t="s">
        <v>2656</v>
      </c>
      <c r="C65" s="15" t="s">
        <v>2659</v>
      </c>
      <c r="D65" s="47" t="s">
        <v>1425</v>
      </c>
      <c r="E65" s="56" t="s">
        <v>1426</v>
      </c>
      <c r="F65" s="15">
        <v>3</v>
      </c>
      <c r="G65" s="15">
        <v>2</v>
      </c>
      <c r="H65" s="15">
        <v>1</v>
      </c>
      <c r="I65" s="15">
        <v>12</v>
      </c>
      <c r="J65" s="61" t="s">
        <v>2566</v>
      </c>
      <c r="K65" s="15" t="s">
        <v>2619</v>
      </c>
      <c r="L65" s="15">
        <v>5</v>
      </c>
      <c r="M65" s="15" t="s">
        <v>2658</v>
      </c>
      <c r="N65" s="15" t="s">
        <v>2569</v>
      </c>
    </row>
    <row r="66" spans="1:14" ht="41.25" customHeight="1">
      <c r="A66" s="15">
        <v>60</v>
      </c>
      <c r="B66" s="12" t="s">
        <v>2656</v>
      </c>
      <c r="C66" s="45" t="s">
        <v>2660</v>
      </c>
      <c r="D66" s="45" t="s">
        <v>1376</v>
      </c>
      <c r="E66" s="44" t="s">
        <v>1377</v>
      </c>
      <c r="F66" s="45">
        <v>3</v>
      </c>
      <c r="G66" s="45">
        <v>2</v>
      </c>
      <c r="H66" s="45">
        <v>1</v>
      </c>
      <c r="I66" s="15">
        <v>12</v>
      </c>
      <c r="J66" s="61" t="s">
        <v>2566</v>
      </c>
      <c r="K66" s="15" t="s">
        <v>2609</v>
      </c>
      <c r="L66" s="61" t="s">
        <v>2661</v>
      </c>
      <c r="M66" s="15" t="s">
        <v>2658</v>
      </c>
      <c r="N66" s="15" t="s">
        <v>2569</v>
      </c>
    </row>
    <row r="67" spans="1:14" ht="41.25" customHeight="1">
      <c r="A67" s="15">
        <v>61</v>
      </c>
      <c r="B67" s="12" t="s">
        <v>2656</v>
      </c>
      <c r="C67" s="15" t="s">
        <v>2662</v>
      </c>
      <c r="D67" s="15" t="s">
        <v>1415</v>
      </c>
      <c r="E67" s="15" t="s">
        <v>532</v>
      </c>
      <c r="F67" s="15">
        <v>2</v>
      </c>
      <c r="G67" s="15">
        <v>0.5</v>
      </c>
      <c r="H67" s="15">
        <v>1.5</v>
      </c>
      <c r="I67" s="15">
        <v>20</v>
      </c>
      <c r="J67" s="61" t="s">
        <v>2614</v>
      </c>
      <c r="K67" s="15" t="s">
        <v>2601</v>
      </c>
      <c r="L67" s="61" t="s">
        <v>2615</v>
      </c>
      <c r="M67" s="15" t="s">
        <v>2616</v>
      </c>
      <c r="N67" s="15" t="s">
        <v>2569</v>
      </c>
    </row>
    <row r="68" spans="1:14" ht="41.25" customHeight="1">
      <c r="A68" s="15">
        <v>62</v>
      </c>
      <c r="B68" s="12" t="s">
        <v>2656</v>
      </c>
      <c r="C68" s="15" t="s">
        <v>2663</v>
      </c>
      <c r="D68" s="15" t="s">
        <v>1403</v>
      </c>
      <c r="E68" s="15" t="s">
        <v>1404</v>
      </c>
      <c r="F68" s="15">
        <v>3</v>
      </c>
      <c r="G68" s="15">
        <v>1.5</v>
      </c>
      <c r="H68" s="15">
        <v>1.5</v>
      </c>
      <c r="I68" s="15">
        <v>14</v>
      </c>
      <c r="J68" s="61" t="s">
        <v>2566</v>
      </c>
      <c r="K68" s="15" t="s">
        <v>2597</v>
      </c>
      <c r="L68" s="15">
        <v>4</v>
      </c>
      <c r="M68" s="15" t="s">
        <v>2658</v>
      </c>
      <c r="N68" s="15" t="s">
        <v>2569</v>
      </c>
    </row>
    <row r="69" spans="1:14" ht="41.25" customHeight="1">
      <c r="A69" s="15">
        <v>63</v>
      </c>
      <c r="B69" s="12" t="s">
        <v>2656</v>
      </c>
      <c r="C69" s="15" t="s">
        <v>2664</v>
      </c>
      <c r="D69" s="15" t="s">
        <v>1428</v>
      </c>
      <c r="E69" s="15" t="s">
        <v>1429</v>
      </c>
      <c r="F69" s="15">
        <v>3</v>
      </c>
      <c r="G69" s="15">
        <v>1.5</v>
      </c>
      <c r="H69" s="15">
        <v>1.5</v>
      </c>
      <c r="I69" s="15">
        <v>14</v>
      </c>
      <c r="J69" s="61" t="s">
        <v>2566</v>
      </c>
      <c r="K69" s="15" t="s">
        <v>2594</v>
      </c>
      <c r="L69" s="15">
        <v>6</v>
      </c>
      <c r="M69" s="15" t="s">
        <v>2658</v>
      </c>
      <c r="N69" s="15" t="s">
        <v>2569</v>
      </c>
    </row>
    <row r="70" spans="1:14" ht="16.5">
      <c r="A70" s="15">
        <v>64</v>
      </c>
      <c r="B70" s="13" t="s">
        <v>2665</v>
      </c>
      <c r="C70" s="13" t="s">
        <v>2666</v>
      </c>
      <c r="D70" s="13" t="s">
        <v>2667</v>
      </c>
      <c r="E70" s="13" t="s">
        <v>1152</v>
      </c>
      <c r="F70" s="13">
        <v>3</v>
      </c>
      <c r="G70" s="13">
        <v>2</v>
      </c>
      <c r="H70" s="13">
        <v>1</v>
      </c>
      <c r="I70" s="15">
        <v>12</v>
      </c>
      <c r="J70" s="61" t="s">
        <v>2566</v>
      </c>
      <c r="K70" s="15" t="s">
        <v>2609</v>
      </c>
      <c r="L70" s="15">
        <v>5</v>
      </c>
      <c r="M70" s="15" t="s">
        <v>2668</v>
      </c>
      <c r="N70" s="15" t="s">
        <v>2669</v>
      </c>
    </row>
    <row r="71" spans="1:14" ht="16.5">
      <c r="A71" s="15">
        <v>65</v>
      </c>
      <c r="B71" s="13" t="s">
        <v>2665</v>
      </c>
      <c r="C71" s="117" t="s">
        <v>13465</v>
      </c>
      <c r="D71" s="117" t="s">
        <v>11483</v>
      </c>
      <c r="E71" s="117" t="s">
        <v>1145</v>
      </c>
      <c r="F71" s="13">
        <v>3</v>
      </c>
      <c r="G71" s="13">
        <v>2</v>
      </c>
      <c r="H71" s="13">
        <v>1</v>
      </c>
      <c r="I71" s="15">
        <v>12</v>
      </c>
      <c r="J71" s="61" t="s">
        <v>2566</v>
      </c>
      <c r="K71" s="15" t="s">
        <v>2609</v>
      </c>
      <c r="L71" s="15">
        <v>4</v>
      </c>
      <c r="M71" s="15" t="s">
        <v>2668</v>
      </c>
      <c r="N71" s="15" t="s">
        <v>2669</v>
      </c>
    </row>
    <row r="72" spans="1:14" ht="16.5">
      <c r="A72" s="15">
        <v>66</v>
      </c>
      <c r="B72" s="13" t="s">
        <v>2665</v>
      </c>
      <c r="C72" s="13" t="s">
        <v>2673</v>
      </c>
      <c r="D72" s="13" t="s">
        <v>2674</v>
      </c>
      <c r="E72" s="59" t="s">
        <v>2675</v>
      </c>
      <c r="F72" s="59">
        <v>5</v>
      </c>
      <c r="G72" s="13">
        <v>0.5</v>
      </c>
      <c r="H72" s="13">
        <v>4.5</v>
      </c>
      <c r="I72" s="15">
        <v>29</v>
      </c>
      <c r="J72" s="61" t="s">
        <v>2614</v>
      </c>
      <c r="K72" s="15" t="s">
        <v>2676</v>
      </c>
      <c r="L72" s="61" t="s">
        <v>2615</v>
      </c>
      <c r="M72" s="15" t="s">
        <v>2616</v>
      </c>
      <c r="N72" s="15" t="s">
        <v>2669</v>
      </c>
    </row>
    <row r="73" spans="1:14" ht="16.5">
      <c r="A73" s="15">
        <v>67</v>
      </c>
      <c r="B73" s="13" t="s">
        <v>2665</v>
      </c>
      <c r="C73" s="13" t="s">
        <v>2677</v>
      </c>
      <c r="D73" s="13" t="s">
        <v>2678</v>
      </c>
      <c r="E73" s="13" t="s">
        <v>101</v>
      </c>
      <c r="F73" s="13">
        <v>3</v>
      </c>
      <c r="G73" s="13">
        <v>2</v>
      </c>
      <c r="H73" s="13">
        <v>1</v>
      </c>
      <c r="I73" s="15">
        <v>12</v>
      </c>
      <c r="J73" s="61" t="s">
        <v>2566</v>
      </c>
      <c r="K73" s="15" t="s">
        <v>2619</v>
      </c>
      <c r="L73" s="15">
        <v>2</v>
      </c>
      <c r="M73" s="15" t="s">
        <v>2668</v>
      </c>
      <c r="N73" s="15" t="s">
        <v>2669</v>
      </c>
    </row>
    <row r="74" spans="1:14" ht="16.5">
      <c r="A74" s="15">
        <v>68</v>
      </c>
      <c r="B74" s="13" t="s">
        <v>2665</v>
      </c>
      <c r="C74" s="13" t="s">
        <v>2679</v>
      </c>
      <c r="D74" s="13" t="s">
        <v>2680</v>
      </c>
      <c r="E74" s="13" t="s">
        <v>1077</v>
      </c>
      <c r="F74" s="13">
        <v>3</v>
      </c>
      <c r="G74" s="13">
        <v>2</v>
      </c>
      <c r="H74" s="13">
        <v>1</v>
      </c>
      <c r="I74" s="15">
        <v>12</v>
      </c>
      <c r="J74" s="61" t="s">
        <v>2566</v>
      </c>
      <c r="K74" s="15" t="s">
        <v>2609</v>
      </c>
      <c r="L74" s="15">
        <v>3</v>
      </c>
      <c r="M74" s="15" t="s">
        <v>2668</v>
      </c>
      <c r="N74" s="15" t="s">
        <v>2669</v>
      </c>
    </row>
    <row r="75" spans="1:14">
      <c r="A75" s="15">
        <v>69</v>
      </c>
      <c r="B75" s="12" t="s">
        <v>2681</v>
      </c>
      <c r="C75" s="15" t="s">
        <v>2682</v>
      </c>
      <c r="D75" s="15" t="s">
        <v>309</v>
      </c>
      <c r="E75" s="15" t="s">
        <v>1090</v>
      </c>
      <c r="F75" s="15">
        <v>3</v>
      </c>
      <c r="G75" s="15">
        <v>2</v>
      </c>
      <c r="H75" s="15">
        <v>1</v>
      </c>
      <c r="I75" s="15">
        <v>12</v>
      </c>
      <c r="J75" s="61" t="s">
        <v>2566</v>
      </c>
      <c r="K75" s="15" t="s">
        <v>2609</v>
      </c>
      <c r="L75" s="15">
        <v>3</v>
      </c>
      <c r="M75" s="15" t="s">
        <v>2683</v>
      </c>
      <c r="N75" s="15" t="s">
        <v>2569</v>
      </c>
    </row>
    <row r="76" spans="1:14">
      <c r="A76" s="15">
        <v>70</v>
      </c>
      <c r="B76" s="12" t="s">
        <v>2681</v>
      </c>
      <c r="C76" s="15" t="s">
        <v>2684</v>
      </c>
      <c r="D76" s="15" t="s">
        <v>1087</v>
      </c>
      <c r="E76" s="15" t="s">
        <v>1088</v>
      </c>
      <c r="F76" s="15">
        <v>3</v>
      </c>
      <c r="G76" s="15">
        <v>2</v>
      </c>
      <c r="H76" s="15">
        <v>1</v>
      </c>
      <c r="I76" s="15">
        <v>12</v>
      </c>
      <c r="J76" s="61" t="s">
        <v>2566</v>
      </c>
      <c r="K76" s="15" t="s">
        <v>2619</v>
      </c>
      <c r="L76" s="15">
        <v>2</v>
      </c>
      <c r="M76" s="15" t="s">
        <v>2683</v>
      </c>
      <c r="N76" s="15" t="s">
        <v>2569</v>
      </c>
    </row>
    <row r="77" spans="1:14">
      <c r="A77" s="15">
        <v>71</v>
      </c>
      <c r="B77" s="12" t="s">
        <v>2681</v>
      </c>
      <c r="C77" s="15" t="s">
        <v>2685</v>
      </c>
      <c r="D77" s="15" t="s">
        <v>315</v>
      </c>
      <c r="E77" s="15" t="s">
        <v>101</v>
      </c>
      <c r="F77" s="15">
        <v>3</v>
      </c>
      <c r="G77" s="15">
        <v>2</v>
      </c>
      <c r="H77" s="15">
        <v>1</v>
      </c>
      <c r="I77" s="15">
        <v>12</v>
      </c>
      <c r="J77" s="61" t="s">
        <v>2566</v>
      </c>
      <c r="K77" s="15" t="s">
        <v>2609</v>
      </c>
      <c r="L77" s="15">
        <v>4</v>
      </c>
      <c r="M77" s="15" t="s">
        <v>2683</v>
      </c>
      <c r="N77" s="15" t="s">
        <v>2569</v>
      </c>
    </row>
    <row r="78" spans="1:14">
      <c r="A78" s="15">
        <v>72</v>
      </c>
      <c r="B78" s="12" t="s">
        <v>2681</v>
      </c>
      <c r="C78" s="15" t="s">
        <v>2686</v>
      </c>
      <c r="D78" s="15" t="s">
        <v>373</v>
      </c>
      <c r="E78" s="15" t="s">
        <v>1091</v>
      </c>
      <c r="F78" s="15">
        <v>3</v>
      </c>
      <c r="G78" s="15">
        <v>2</v>
      </c>
      <c r="H78" s="15">
        <v>1</v>
      </c>
      <c r="I78" s="15">
        <v>12</v>
      </c>
      <c r="J78" s="61" t="s">
        <v>2566</v>
      </c>
      <c r="K78" s="15" t="s">
        <v>2609</v>
      </c>
      <c r="L78" s="15">
        <v>5</v>
      </c>
      <c r="M78" s="15" t="s">
        <v>2683</v>
      </c>
      <c r="N78" s="15" t="s">
        <v>2569</v>
      </c>
    </row>
    <row r="79" spans="1:14">
      <c r="A79" s="15">
        <v>73</v>
      </c>
      <c r="B79" s="12" t="s">
        <v>2681</v>
      </c>
      <c r="C79" s="15" t="s">
        <v>2687</v>
      </c>
      <c r="D79" s="15" t="s">
        <v>1100</v>
      </c>
      <c r="E79" s="15" t="s">
        <v>1101</v>
      </c>
      <c r="F79" s="15">
        <v>3</v>
      </c>
      <c r="G79" s="15">
        <v>2</v>
      </c>
      <c r="H79" s="15">
        <v>1</v>
      </c>
      <c r="I79" s="15">
        <v>12</v>
      </c>
      <c r="J79" s="61" t="s">
        <v>2566</v>
      </c>
      <c r="K79" s="15" t="s">
        <v>2609</v>
      </c>
      <c r="L79" s="15">
        <v>6</v>
      </c>
      <c r="M79" s="15" t="s">
        <v>2683</v>
      </c>
      <c r="N79" s="15" t="s">
        <v>2569</v>
      </c>
    </row>
    <row r="80" spans="1:14">
      <c r="A80" s="15">
        <v>74</v>
      </c>
      <c r="B80" s="12" t="s">
        <v>2681</v>
      </c>
      <c r="C80" s="15" t="s">
        <v>2688</v>
      </c>
      <c r="D80" s="15" t="s">
        <v>1094</v>
      </c>
      <c r="E80" s="15" t="s">
        <v>128</v>
      </c>
      <c r="F80" s="15">
        <v>2</v>
      </c>
      <c r="G80" s="15">
        <v>0</v>
      </c>
      <c r="H80" s="15">
        <v>2</v>
      </c>
      <c r="I80" s="15">
        <v>20</v>
      </c>
      <c r="J80" s="61" t="s">
        <v>2614</v>
      </c>
      <c r="K80" s="15" t="s">
        <v>2601</v>
      </c>
      <c r="L80" s="61" t="s">
        <v>2615</v>
      </c>
      <c r="M80" s="15" t="s">
        <v>2616</v>
      </c>
      <c r="N80" s="15" t="s">
        <v>2569</v>
      </c>
    </row>
    <row r="81" spans="1:14">
      <c r="A81" s="15">
        <v>75</v>
      </c>
      <c r="B81" s="12" t="s">
        <v>2689</v>
      </c>
      <c r="C81" s="15" t="s">
        <v>2690</v>
      </c>
      <c r="D81" s="15" t="s">
        <v>322</v>
      </c>
      <c r="E81" s="15" t="s">
        <v>323</v>
      </c>
      <c r="F81" s="15">
        <v>3</v>
      </c>
      <c r="G81" s="15">
        <v>1.5</v>
      </c>
      <c r="H81" s="15">
        <v>1.5</v>
      </c>
      <c r="I81" s="15">
        <v>14</v>
      </c>
      <c r="J81" s="61" t="s">
        <v>2566</v>
      </c>
      <c r="K81" s="15" t="s">
        <v>2606</v>
      </c>
      <c r="L81" s="15">
        <v>2</v>
      </c>
      <c r="M81" s="15" t="s">
        <v>2691</v>
      </c>
      <c r="N81" s="15" t="s">
        <v>2569</v>
      </c>
    </row>
    <row r="82" spans="1:14">
      <c r="A82" s="15">
        <v>76</v>
      </c>
      <c r="B82" s="12" t="s">
        <v>2689</v>
      </c>
      <c r="C82" s="15" t="s">
        <v>2692</v>
      </c>
      <c r="D82" s="15" t="s">
        <v>329</v>
      </c>
      <c r="E82" s="15" t="s">
        <v>330</v>
      </c>
      <c r="F82" s="15">
        <v>3</v>
      </c>
      <c r="G82" s="15">
        <v>2</v>
      </c>
      <c r="H82" s="15">
        <v>1</v>
      </c>
      <c r="I82" s="15">
        <v>12</v>
      </c>
      <c r="J82" s="61" t="s">
        <v>2566</v>
      </c>
      <c r="K82" s="15" t="s">
        <v>2609</v>
      </c>
      <c r="L82" s="15">
        <v>3</v>
      </c>
      <c r="M82" s="15" t="s">
        <v>2691</v>
      </c>
      <c r="N82" s="15" t="s">
        <v>2569</v>
      </c>
    </row>
    <row r="83" spans="1:14">
      <c r="A83" s="15">
        <v>77</v>
      </c>
      <c r="B83" s="12" t="s">
        <v>2689</v>
      </c>
      <c r="C83" s="15" t="s">
        <v>2693</v>
      </c>
      <c r="D83" s="15" t="s">
        <v>344</v>
      </c>
      <c r="E83" s="15" t="s">
        <v>345</v>
      </c>
      <c r="F83" s="15">
        <v>3</v>
      </c>
      <c r="G83" s="15">
        <v>2</v>
      </c>
      <c r="H83" s="15">
        <v>1</v>
      </c>
      <c r="I83" s="15">
        <v>12</v>
      </c>
      <c r="J83" s="61" t="s">
        <v>2566</v>
      </c>
      <c r="K83" s="15" t="s">
        <v>2609</v>
      </c>
      <c r="L83" s="15">
        <v>5</v>
      </c>
      <c r="M83" s="15" t="s">
        <v>2691</v>
      </c>
      <c r="N83" s="15" t="s">
        <v>2569</v>
      </c>
    </row>
    <row r="84" spans="1:14" ht="16.5">
      <c r="A84" s="15">
        <v>78</v>
      </c>
      <c r="B84" s="12" t="s">
        <v>2689</v>
      </c>
      <c r="C84" s="15" t="s">
        <v>2694</v>
      </c>
      <c r="D84" s="47" t="s">
        <v>358</v>
      </c>
      <c r="E84" s="56" t="s">
        <v>359</v>
      </c>
      <c r="F84" s="47">
        <v>3</v>
      </c>
      <c r="G84" s="47">
        <v>2</v>
      </c>
      <c r="H84" s="47">
        <v>1</v>
      </c>
      <c r="I84" s="15">
        <v>12</v>
      </c>
      <c r="J84" s="61" t="s">
        <v>2566</v>
      </c>
      <c r="K84" s="15" t="s">
        <v>2609</v>
      </c>
      <c r="L84" s="15">
        <v>4</v>
      </c>
      <c r="M84" s="15" t="s">
        <v>2691</v>
      </c>
      <c r="N84" s="15" t="s">
        <v>2569</v>
      </c>
    </row>
    <row r="85" spans="1:14">
      <c r="A85" s="15">
        <v>79</v>
      </c>
      <c r="B85" s="12" t="s">
        <v>2689</v>
      </c>
      <c r="C85" s="15" t="s">
        <v>2695</v>
      </c>
      <c r="D85" s="15" t="s">
        <v>360</v>
      </c>
      <c r="E85" s="15" t="s">
        <v>361</v>
      </c>
      <c r="F85" s="15">
        <v>4</v>
      </c>
      <c r="G85" s="15">
        <v>2</v>
      </c>
      <c r="H85" s="15">
        <v>2</v>
      </c>
      <c r="I85" s="15">
        <v>18</v>
      </c>
      <c r="J85" s="61" t="s">
        <v>2566</v>
      </c>
      <c r="K85" s="15" t="s">
        <v>2696</v>
      </c>
      <c r="L85" s="15">
        <v>6</v>
      </c>
      <c r="M85" s="15" t="s">
        <v>2691</v>
      </c>
      <c r="N85" s="15" t="s">
        <v>2569</v>
      </c>
    </row>
    <row r="86" spans="1:14">
      <c r="A86" s="15">
        <v>80</v>
      </c>
      <c r="B86" s="12" t="s">
        <v>2697</v>
      </c>
      <c r="C86" s="15" t="s">
        <v>2698</v>
      </c>
      <c r="D86" s="15" t="s">
        <v>384</v>
      </c>
      <c r="E86" s="15" t="s">
        <v>385</v>
      </c>
      <c r="F86" s="15">
        <v>3</v>
      </c>
      <c r="G86" s="15">
        <v>2</v>
      </c>
      <c r="H86" s="15">
        <v>1</v>
      </c>
      <c r="I86" s="15">
        <v>12</v>
      </c>
      <c r="J86" s="61" t="s">
        <v>2566</v>
      </c>
      <c r="K86" s="15" t="s">
        <v>2619</v>
      </c>
      <c r="L86" s="15">
        <v>2</v>
      </c>
      <c r="M86" s="15" t="s">
        <v>2699</v>
      </c>
      <c r="N86" s="15" t="s">
        <v>2569</v>
      </c>
    </row>
    <row r="87" spans="1:14">
      <c r="A87" s="15">
        <v>81</v>
      </c>
      <c r="B87" s="12" t="s">
        <v>2697</v>
      </c>
      <c r="C87" s="15" t="s">
        <v>2700</v>
      </c>
      <c r="D87" s="15" t="s">
        <v>415</v>
      </c>
      <c r="E87" s="15" t="s">
        <v>416</v>
      </c>
      <c r="F87" s="15">
        <v>3</v>
      </c>
      <c r="G87" s="15">
        <v>2</v>
      </c>
      <c r="H87" s="15">
        <v>1</v>
      </c>
      <c r="I87" s="15">
        <v>12</v>
      </c>
      <c r="J87" s="61" t="s">
        <v>2566</v>
      </c>
      <c r="K87" s="15" t="s">
        <v>2609</v>
      </c>
      <c r="L87" s="15">
        <v>4</v>
      </c>
      <c r="M87" s="15" t="s">
        <v>2699</v>
      </c>
      <c r="N87" s="15" t="s">
        <v>2569</v>
      </c>
    </row>
    <row r="88" spans="1:14">
      <c r="A88" s="15">
        <v>82</v>
      </c>
      <c r="B88" s="12" t="s">
        <v>2697</v>
      </c>
      <c r="C88" s="15" t="s">
        <v>2701</v>
      </c>
      <c r="D88" s="15" t="s">
        <v>393</v>
      </c>
      <c r="E88" s="15" t="s">
        <v>128</v>
      </c>
      <c r="F88" s="15">
        <v>2</v>
      </c>
      <c r="G88" s="15">
        <v>0.5</v>
      </c>
      <c r="H88" s="15">
        <v>1.5</v>
      </c>
      <c r="I88" s="15">
        <v>20</v>
      </c>
      <c r="J88" s="61" t="s">
        <v>2614</v>
      </c>
      <c r="K88" s="15" t="s">
        <v>2601</v>
      </c>
      <c r="L88" s="61" t="s">
        <v>2615</v>
      </c>
      <c r="M88" s="15" t="s">
        <v>2616</v>
      </c>
      <c r="N88" s="15" t="s">
        <v>2569</v>
      </c>
    </row>
    <row r="89" spans="1:14">
      <c r="A89" s="15">
        <v>83</v>
      </c>
      <c r="B89" s="12" t="s">
        <v>2697</v>
      </c>
      <c r="C89" s="15" t="s">
        <v>2702</v>
      </c>
      <c r="D89" s="15" t="s">
        <v>433</v>
      </c>
      <c r="E89" s="15" t="s">
        <v>434</v>
      </c>
      <c r="F89" s="15">
        <v>3</v>
      </c>
      <c r="G89" s="15">
        <v>2</v>
      </c>
      <c r="H89" s="15">
        <v>1</v>
      </c>
      <c r="I89" s="15">
        <v>12</v>
      </c>
      <c r="J89" s="61" t="s">
        <v>2566</v>
      </c>
      <c r="K89" s="15" t="s">
        <v>2609</v>
      </c>
      <c r="L89" s="15">
        <v>5</v>
      </c>
      <c r="M89" s="15" t="s">
        <v>2699</v>
      </c>
      <c r="N89" s="15" t="s">
        <v>2569</v>
      </c>
    </row>
    <row r="90" spans="1:14">
      <c r="A90" s="15">
        <v>84</v>
      </c>
      <c r="B90" s="12" t="s">
        <v>2697</v>
      </c>
      <c r="C90" s="15" t="s">
        <v>2703</v>
      </c>
      <c r="D90" s="15" t="s">
        <v>442</v>
      </c>
      <c r="E90" s="15" t="s">
        <v>443</v>
      </c>
      <c r="F90" s="15">
        <v>3</v>
      </c>
      <c r="G90" s="15">
        <v>2</v>
      </c>
      <c r="H90" s="15">
        <v>1</v>
      </c>
      <c r="I90" s="15">
        <v>12</v>
      </c>
      <c r="J90" s="61" t="s">
        <v>2566</v>
      </c>
      <c r="K90" s="15" t="s">
        <v>2609</v>
      </c>
      <c r="L90" s="15">
        <v>6</v>
      </c>
      <c r="M90" s="15" t="s">
        <v>2699</v>
      </c>
      <c r="N90" s="15" t="s">
        <v>2569</v>
      </c>
    </row>
    <row r="91" spans="1:14">
      <c r="A91" s="15">
        <v>85</v>
      </c>
      <c r="B91" s="12" t="s">
        <v>2697</v>
      </c>
      <c r="C91" s="15" t="s">
        <v>2704</v>
      </c>
      <c r="D91" s="15" t="s">
        <v>404</v>
      </c>
      <c r="E91" s="15" t="s">
        <v>405</v>
      </c>
      <c r="F91" s="15">
        <v>3</v>
      </c>
      <c r="G91" s="15">
        <v>2</v>
      </c>
      <c r="H91" s="15">
        <v>1</v>
      </c>
      <c r="I91" s="15">
        <v>12</v>
      </c>
      <c r="J91" s="61" t="s">
        <v>2566</v>
      </c>
      <c r="K91" s="15" t="s">
        <v>2609</v>
      </c>
      <c r="L91" s="15">
        <v>3</v>
      </c>
      <c r="M91" s="15" t="s">
        <v>2699</v>
      </c>
      <c r="N91" s="15" t="s">
        <v>2569</v>
      </c>
    </row>
    <row r="92" spans="1:14" ht="18">
      <c r="A92" s="15">
        <v>86</v>
      </c>
      <c r="B92" s="13" t="s">
        <v>2705</v>
      </c>
      <c r="C92" s="43" t="s">
        <v>2706</v>
      </c>
      <c r="D92" s="43" t="s">
        <v>2707</v>
      </c>
      <c r="E92" s="42" t="s">
        <v>1577</v>
      </c>
      <c r="F92" s="42">
        <v>5</v>
      </c>
      <c r="G92" s="42">
        <v>2</v>
      </c>
      <c r="H92" s="42">
        <v>3</v>
      </c>
      <c r="I92" s="15">
        <v>24</v>
      </c>
      <c r="J92" s="61" t="s">
        <v>2708</v>
      </c>
      <c r="K92" s="15" t="s">
        <v>2594</v>
      </c>
      <c r="L92" s="15">
        <v>3</v>
      </c>
      <c r="M92" s="15" t="s">
        <v>2668</v>
      </c>
      <c r="N92" s="15" t="s">
        <v>2669</v>
      </c>
    </row>
    <row r="93" spans="1:14" ht="18">
      <c r="A93" s="15">
        <v>87</v>
      </c>
      <c r="B93" s="13" t="s">
        <v>2705</v>
      </c>
      <c r="C93" s="43" t="s">
        <v>2706</v>
      </c>
      <c r="D93" s="43" t="s">
        <v>2707</v>
      </c>
      <c r="E93" s="42" t="s">
        <v>1577</v>
      </c>
      <c r="F93" s="42">
        <v>5</v>
      </c>
      <c r="G93" s="42">
        <v>2</v>
      </c>
      <c r="H93" s="42">
        <v>3</v>
      </c>
      <c r="I93" s="15">
        <v>24</v>
      </c>
      <c r="J93" s="61" t="s">
        <v>2708</v>
      </c>
      <c r="K93" s="15" t="s">
        <v>2622</v>
      </c>
      <c r="L93" s="15">
        <v>5</v>
      </c>
      <c r="M93" s="15" t="s">
        <v>2668</v>
      </c>
      <c r="N93" s="15" t="s">
        <v>2669</v>
      </c>
    </row>
    <row r="94" spans="1:14" ht="18">
      <c r="A94" s="15">
        <v>88</v>
      </c>
      <c r="B94" s="13" t="s">
        <v>2705</v>
      </c>
      <c r="C94" s="43" t="s">
        <v>2709</v>
      </c>
      <c r="D94" s="43" t="s">
        <v>2710</v>
      </c>
      <c r="E94" s="42" t="s">
        <v>1581</v>
      </c>
      <c r="F94" s="42">
        <v>5</v>
      </c>
      <c r="G94" s="42">
        <v>2</v>
      </c>
      <c r="H94" s="42">
        <v>3</v>
      </c>
      <c r="I94" s="15">
        <v>24</v>
      </c>
      <c r="J94" s="61" t="s">
        <v>2708</v>
      </c>
      <c r="K94" s="15" t="s">
        <v>2594</v>
      </c>
      <c r="L94" s="15">
        <v>4</v>
      </c>
      <c r="M94" s="15" t="s">
        <v>2668</v>
      </c>
      <c r="N94" s="15" t="s">
        <v>2669</v>
      </c>
    </row>
    <row r="95" spans="1:14" ht="18">
      <c r="A95" s="15">
        <v>89</v>
      </c>
      <c r="B95" s="13" t="s">
        <v>2705</v>
      </c>
      <c r="C95" s="43" t="s">
        <v>2709</v>
      </c>
      <c r="D95" s="43" t="s">
        <v>2710</v>
      </c>
      <c r="E95" s="42" t="s">
        <v>1581</v>
      </c>
      <c r="F95" s="42">
        <v>5</v>
      </c>
      <c r="G95" s="42">
        <v>2</v>
      </c>
      <c r="H95" s="42">
        <v>3</v>
      </c>
      <c r="I95" s="15">
        <v>24</v>
      </c>
      <c r="J95" s="61" t="s">
        <v>2708</v>
      </c>
      <c r="K95" s="15" t="s">
        <v>2622</v>
      </c>
      <c r="L95" s="15">
        <v>6</v>
      </c>
      <c r="M95" s="15" t="s">
        <v>2668</v>
      </c>
      <c r="N95" s="15" t="s">
        <v>2669</v>
      </c>
    </row>
    <row r="96" spans="1:14" ht="18">
      <c r="A96" s="15">
        <v>90</v>
      </c>
      <c r="B96" s="13" t="s">
        <v>2705</v>
      </c>
      <c r="C96" s="43" t="s">
        <v>2711</v>
      </c>
      <c r="D96" s="43" t="s">
        <v>2712</v>
      </c>
      <c r="E96" s="60" t="s">
        <v>1608</v>
      </c>
      <c r="F96" s="60">
        <v>3</v>
      </c>
      <c r="G96" s="42">
        <v>0.5</v>
      </c>
      <c r="H96" s="42">
        <v>2.5</v>
      </c>
      <c r="I96" s="15">
        <v>17</v>
      </c>
      <c r="J96" s="61" t="s">
        <v>2614</v>
      </c>
      <c r="K96" s="15" t="s">
        <v>2601</v>
      </c>
      <c r="L96" s="61" t="s">
        <v>2615</v>
      </c>
      <c r="M96" s="15" t="s">
        <v>2616</v>
      </c>
      <c r="N96" s="15" t="s">
        <v>2669</v>
      </c>
    </row>
    <row r="97" spans="1:14" ht="18">
      <c r="A97" s="15">
        <v>91</v>
      </c>
      <c r="B97" s="13" t="s">
        <v>2705</v>
      </c>
      <c r="C97" s="43" t="s">
        <v>2713</v>
      </c>
      <c r="D97" s="43" t="s">
        <v>2714</v>
      </c>
      <c r="E97" s="42" t="s">
        <v>1690</v>
      </c>
      <c r="F97" s="42">
        <v>3</v>
      </c>
      <c r="G97" s="42">
        <v>1</v>
      </c>
      <c r="H97" s="42">
        <v>2</v>
      </c>
      <c r="I97" s="15">
        <v>15</v>
      </c>
      <c r="J97" s="61" t="s">
        <v>2708</v>
      </c>
      <c r="K97" s="15" t="s">
        <v>2715</v>
      </c>
      <c r="L97" s="15">
        <v>2</v>
      </c>
      <c r="M97" s="15" t="s">
        <v>2668</v>
      </c>
      <c r="N97" s="15" t="s">
        <v>2669</v>
      </c>
    </row>
    <row r="98" spans="1:14" ht="18">
      <c r="A98" s="15">
        <v>92</v>
      </c>
      <c r="B98" s="13" t="s">
        <v>2705</v>
      </c>
      <c r="C98" s="43" t="s">
        <v>2713</v>
      </c>
      <c r="D98" s="43" t="s">
        <v>2714</v>
      </c>
      <c r="E98" s="42" t="s">
        <v>1690</v>
      </c>
      <c r="F98" s="42">
        <v>3</v>
      </c>
      <c r="G98" s="42">
        <v>1</v>
      </c>
      <c r="H98" s="42">
        <v>2</v>
      </c>
      <c r="I98" s="15">
        <v>15</v>
      </c>
      <c r="J98" s="61" t="s">
        <v>2708</v>
      </c>
      <c r="K98" s="15" t="s">
        <v>2716</v>
      </c>
      <c r="L98" s="15">
        <v>5</v>
      </c>
      <c r="M98" s="15" t="s">
        <v>2668</v>
      </c>
      <c r="N98" s="15" t="s">
        <v>2669</v>
      </c>
    </row>
    <row r="99" spans="1:14">
      <c r="A99" s="15">
        <v>93</v>
      </c>
      <c r="B99" s="12" t="s">
        <v>2717</v>
      </c>
      <c r="C99" s="15" t="s">
        <v>2718</v>
      </c>
      <c r="D99" s="15" t="s">
        <v>1576</v>
      </c>
      <c r="E99" s="15" t="s">
        <v>1577</v>
      </c>
      <c r="F99" s="15">
        <v>5</v>
      </c>
      <c r="G99" s="15">
        <v>2</v>
      </c>
      <c r="H99" s="15">
        <v>3</v>
      </c>
      <c r="I99" s="15">
        <v>24</v>
      </c>
      <c r="J99" s="61" t="s">
        <v>2566</v>
      </c>
      <c r="K99" s="15" t="s">
        <v>2597</v>
      </c>
      <c r="L99" s="15">
        <v>6</v>
      </c>
      <c r="M99" s="15" t="s">
        <v>2719</v>
      </c>
      <c r="N99" s="15" t="s">
        <v>2569</v>
      </c>
    </row>
    <row r="100" spans="1:14">
      <c r="A100" s="15">
        <v>94</v>
      </c>
      <c r="B100" s="12" t="s">
        <v>2717</v>
      </c>
      <c r="C100" s="15" t="s">
        <v>2718</v>
      </c>
      <c r="D100" s="15" t="s">
        <v>1576</v>
      </c>
      <c r="E100" s="15" t="s">
        <v>1577</v>
      </c>
      <c r="F100" s="15">
        <v>5</v>
      </c>
      <c r="G100" s="15">
        <v>2</v>
      </c>
      <c r="H100" s="15">
        <v>3</v>
      </c>
      <c r="I100" s="15">
        <v>24</v>
      </c>
      <c r="J100" s="61" t="s">
        <v>2566</v>
      </c>
      <c r="K100" s="15" t="s">
        <v>2720</v>
      </c>
      <c r="L100" s="15">
        <v>2</v>
      </c>
      <c r="M100" s="15" t="s">
        <v>2719</v>
      </c>
      <c r="N100" s="15" t="s">
        <v>2569</v>
      </c>
    </row>
    <row r="101" spans="1:14">
      <c r="A101" s="15">
        <v>95</v>
      </c>
      <c r="B101" s="12" t="s">
        <v>2717</v>
      </c>
      <c r="C101" s="15" t="s">
        <v>2721</v>
      </c>
      <c r="D101" s="15" t="s">
        <v>1580</v>
      </c>
      <c r="E101" s="15" t="s">
        <v>1581</v>
      </c>
      <c r="F101" s="15">
        <v>5</v>
      </c>
      <c r="G101" s="15">
        <v>2</v>
      </c>
      <c r="H101" s="15">
        <v>3</v>
      </c>
      <c r="I101" s="15">
        <v>24</v>
      </c>
      <c r="J101" s="61" t="s">
        <v>2566</v>
      </c>
      <c r="K101" s="15" t="s">
        <v>2594</v>
      </c>
      <c r="L101" s="15">
        <v>4</v>
      </c>
      <c r="M101" s="15" t="s">
        <v>2719</v>
      </c>
      <c r="N101" s="15" t="s">
        <v>2569</v>
      </c>
    </row>
    <row r="102" spans="1:14">
      <c r="A102" s="15">
        <v>96</v>
      </c>
      <c r="B102" s="12" t="s">
        <v>2717</v>
      </c>
      <c r="C102" s="15" t="s">
        <v>2721</v>
      </c>
      <c r="D102" s="15" t="s">
        <v>1580</v>
      </c>
      <c r="E102" s="15" t="s">
        <v>1581</v>
      </c>
      <c r="F102" s="15">
        <v>5</v>
      </c>
      <c r="G102" s="15">
        <v>2</v>
      </c>
      <c r="H102" s="15">
        <v>3</v>
      </c>
      <c r="I102" s="15">
        <v>24</v>
      </c>
      <c r="J102" s="61" t="s">
        <v>2566</v>
      </c>
      <c r="K102" s="15" t="s">
        <v>2722</v>
      </c>
      <c r="L102" s="15">
        <v>4</v>
      </c>
      <c r="M102" s="15" t="s">
        <v>2719</v>
      </c>
      <c r="N102" s="15" t="s">
        <v>2569</v>
      </c>
    </row>
    <row r="103" spans="1:14">
      <c r="A103" s="15">
        <v>97</v>
      </c>
      <c r="B103" s="12" t="s">
        <v>2717</v>
      </c>
      <c r="C103" s="15" t="s">
        <v>2721</v>
      </c>
      <c r="D103" s="15" t="s">
        <v>1580</v>
      </c>
      <c r="E103" s="15" t="s">
        <v>1581</v>
      </c>
      <c r="F103" s="15">
        <v>5</v>
      </c>
      <c r="G103" s="15">
        <v>2</v>
      </c>
      <c r="H103" s="15">
        <v>3</v>
      </c>
      <c r="I103" s="15">
        <v>24</v>
      </c>
      <c r="J103" s="61" t="s">
        <v>2573</v>
      </c>
      <c r="K103" s="15" t="s">
        <v>2723</v>
      </c>
      <c r="L103" s="15">
        <v>5</v>
      </c>
      <c r="M103" s="15" t="s">
        <v>2586</v>
      </c>
      <c r="N103" s="15" t="s">
        <v>2569</v>
      </c>
    </row>
    <row r="104" spans="1:14">
      <c r="A104" s="15">
        <v>98</v>
      </c>
      <c r="B104" s="12" t="s">
        <v>2717</v>
      </c>
      <c r="C104" s="15" t="s">
        <v>2724</v>
      </c>
      <c r="D104" s="15" t="s">
        <v>1593</v>
      </c>
      <c r="E104" s="15" t="s">
        <v>1594</v>
      </c>
      <c r="F104" s="15">
        <v>3</v>
      </c>
      <c r="G104" s="15">
        <v>1.5</v>
      </c>
      <c r="H104" s="15">
        <v>1.5</v>
      </c>
      <c r="I104" s="15">
        <v>14</v>
      </c>
      <c r="J104" s="61" t="s">
        <v>2566</v>
      </c>
      <c r="K104" s="15" t="s">
        <v>2597</v>
      </c>
      <c r="L104" s="15">
        <v>5</v>
      </c>
      <c r="M104" s="15" t="s">
        <v>2719</v>
      </c>
      <c r="N104" s="15" t="s">
        <v>2569</v>
      </c>
    </row>
    <row r="105" spans="1:14">
      <c r="A105" s="15">
        <v>99</v>
      </c>
      <c r="B105" s="12" t="s">
        <v>2717</v>
      </c>
      <c r="C105" s="15" t="s">
        <v>2725</v>
      </c>
      <c r="D105" s="15" t="s">
        <v>1597</v>
      </c>
      <c r="E105" s="15" t="s">
        <v>1598</v>
      </c>
      <c r="F105" s="15">
        <v>3</v>
      </c>
      <c r="G105" s="15">
        <v>1.5</v>
      </c>
      <c r="H105" s="15">
        <v>1.5</v>
      </c>
      <c r="I105" s="15">
        <v>14</v>
      </c>
      <c r="J105" s="61" t="s">
        <v>2566</v>
      </c>
      <c r="K105" s="15" t="s">
        <v>2594</v>
      </c>
      <c r="L105" s="15">
        <v>3</v>
      </c>
      <c r="M105" s="15" t="s">
        <v>2719</v>
      </c>
      <c r="N105" s="15" t="s">
        <v>2569</v>
      </c>
    </row>
    <row r="106" spans="1:14">
      <c r="A106" s="15">
        <v>100</v>
      </c>
      <c r="B106" s="12" t="s">
        <v>2717</v>
      </c>
      <c r="C106" s="15" t="s">
        <v>2726</v>
      </c>
      <c r="D106" s="15" t="s">
        <v>1703</v>
      </c>
      <c r="E106" s="15" t="s">
        <v>1608</v>
      </c>
      <c r="F106" s="15">
        <v>4</v>
      </c>
      <c r="G106" s="15">
        <v>0.5</v>
      </c>
      <c r="H106" s="15">
        <v>3.5</v>
      </c>
      <c r="I106" s="15">
        <v>20</v>
      </c>
      <c r="J106" s="61" t="s">
        <v>2614</v>
      </c>
      <c r="K106" s="15" t="s">
        <v>2601</v>
      </c>
      <c r="L106" s="61" t="s">
        <v>2615</v>
      </c>
      <c r="M106" s="15" t="s">
        <v>2616</v>
      </c>
      <c r="N106" s="15" t="s">
        <v>2569</v>
      </c>
    </row>
    <row r="107" spans="1:14">
      <c r="A107" s="15">
        <v>101</v>
      </c>
      <c r="B107" s="12" t="s">
        <v>2727</v>
      </c>
      <c r="C107" s="15" t="s">
        <v>2728</v>
      </c>
      <c r="D107" s="15" t="s">
        <v>54</v>
      </c>
      <c r="E107" s="15" t="s">
        <v>55</v>
      </c>
      <c r="F107" s="15">
        <v>4</v>
      </c>
      <c r="G107" s="15">
        <v>2</v>
      </c>
      <c r="H107" s="15">
        <v>2</v>
      </c>
      <c r="I107" s="15">
        <v>18</v>
      </c>
      <c r="J107" s="61" t="s">
        <v>2566</v>
      </c>
      <c r="K107" s="15" t="s">
        <v>2594</v>
      </c>
      <c r="L107" s="15">
        <v>3</v>
      </c>
      <c r="M107" s="15" t="s">
        <v>2729</v>
      </c>
      <c r="N107" s="15" t="s">
        <v>2569</v>
      </c>
    </row>
    <row r="108" spans="1:14">
      <c r="A108" s="15">
        <v>102</v>
      </c>
      <c r="B108" s="12" t="s">
        <v>2727</v>
      </c>
      <c r="C108" s="15" t="s">
        <v>2728</v>
      </c>
      <c r="D108" s="15" t="s">
        <v>54</v>
      </c>
      <c r="E108" s="15" t="s">
        <v>55</v>
      </c>
      <c r="F108" s="15">
        <v>4</v>
      </c>
      <c r="G108" s="15">
        <v>2</v>
      </c>
      <c r="H108" s="15">
        <v>2</v>
      </c>
      <c r="I108" s="15">
        <v>18</v>
      </c>
      <c r="J108" s="61" t="s">
        <v>2566</v>
      </c>
      <c r="K108" s="15" t="s">
        <v>2730</v>
      </c>
      <c r="L108" s="15">
        <v>4</v>
      </c>
      <c r="M108" s="15" t="s">
        <v>2729</v>
      </c>
      <c r="N108" s="15" t="s">
        <v>2569</v>
      </c>
    </row>
    <row r="109" spans="1:14">
      <c r="A109" s="15">
        <v>103</v>
      </c>
      <c r="B109" s="12" t="s">
        <v>2727</v>
      </c>
      <c r="C109" s="15" t="s">
        <v>2731</v>
      </c>
      <c r="D109" s="15" t="s">
        <v>54</v>
      </c>
      <c r="E109" s="15" t="s">
        <v>55</v>
      </c>
      <c r="F109" s="15">
        <v>4</v>
      </c>
      <c r="G109" s="15">
        <v>2</v>
      </c>
      <c r="H109" s="15">
        <v>2</v>
      </c>
      <c r="I109" s="15">
        <v>18</v>
      </c>
      <c r="J109" s="61" t="s">
        <v>2566</v>
      </c>
      <c r="K109" s="15" t="s">
        <v>2594</v>
      </c>
      <c r="L109" s="15">
        <v>3</v>
      </c>
      <c r="M109" s="15" t="s">
        <v>2732</v>
      </c>
      <c r="N109" s="15" t="s">
        <v>2569</v>
      </c>
    </row>
    <row r="110" spans="1:14">
      <c r="A110" s="15">
        <v>104</v>
      </c>
      <c r="B110" s="12" t="s">
        <v>2727</v>
      </c>
      <c r="C110" s="15" t="s">
        <v>2731</v>
      </c>
      <c r="D110" s="15" t="s">
        <v>54</v>
      </c>
      <c r="E110" s="15" t="s">
        <v>55</v>
      </c>
      <c r="F110" s="15">
        <v>4</v>
      </c>
      <c r="G110" s="15">
        <v>2</v>
      </c>
      <c r="H110" s="15">
        <v>2</v>
      </c>
      <c r="I110" s="15">
        <v>18</v>
      </c>
      <c r="J110" s="61" t="s">
        <v>2566</v>
      </c>
      <c r="K110" s="15" t="s">
        <v>2730</v>
      </c>
      <c r="L110" s="15">
        <v>4</v>
      </c>
      <c r="M110" s="15" t="s">
        <v>2732</v>
      </c>
      <c r="N110" s="15" t="s">
        <v>2569</v>
      </c>
    </row>
    <row r="111" spans="1:14">
      <c r="A111" s="15">
        <v>105</v>
      </c>
      <c r="B111" s="12" t="s">
        <v>2727</v>
      </c>
      <c r="C111" s="15" t="s">
        <v>2733</v>
      </c>
      <c r="D111" s="15" t="s">
        <v>1529</v>
      </c>
      <c r="E111" s="15" t="s">
        <v>1530</v>
      </c>
      <c r="F111" s="15">
        <v>5</v>
      </c>
      <c r="G111" s="15">
        <v>2.5</v>
      </c>
      <c r="H111" s="15">
        <v>2.5</v>
      </c>
      <c r="I111" s="15">
        <v>23</v>
      </c>
      <c r="J111" s="61" t="s">
        <v>2566</v>
      </c>
      <c r="K111" s="15" t="s">
        <v>2597</v>
      </c>
      <c r="L111" s="15">
        <v>5</v>
      </c>
      <c r="M111" s="15" t="s">
        <v>2729</v>
      </c>
      <c r="N111" s="15" t="s">
        <v>2569</v>
      </c>
    </row>
    <row r="112" spans="1:14">
      <c r="A112" s="15">
        <v>106</v>
      </c>
      <c r="B112" s="12" t="s">
        <v>2727</v>
      </c>
      <c r="C112" s="15" t="s">
        <v>2733</v>
      </c>
      <c r="D112" s="15" t="s">
        <v>1529</v>
      </c>
      <c r="E112" s="15" t="s">
        <v>1530</v>
      </c>
      <c r="F112" s="15">
        <v>5</v>
      </c>
      <c r="G112" s="15">
        <v>2.5</v>
      </c>
      <c r="H112" s="15">
        <v>2.5</v>
      </c>
      <c r="I112" s="15">
        <v>23</v>
      </c>
      <c r="J112" s="61" t="s">
        <v>2566</v>
      </c>
      <c r="K112" s="15" t="s">
        <v>2628</v>
      </c>
      <c r="L112" s="15">
        <v>4</v>
      </c>
      <c r="M112" s="15" t="s">
        <v>2729</v>
      </c>
      <c r="N112" s="15" t="s">
        <v>2569</v>
      </c>
    </row>
    <row r="113" spans="1:14">
      <c r="A113" s="15">
        <v>107</v>
      </c>
      <c r="B113" s="12" t="s">
        <v>2727</v>
      </c>
      <c r="C113" s="15" t="s">
        <v>2734</v>
      </c>
      <c r="D113" s="15" t="s">
        <v>1529</v>
      </c>
      <c r="E113" s="15" t="s">
        <v>1530</v>
      </c>
      <c r="F113" s="15">
        <v>5</v>
      </c>
      <c r="G113" s="15">
        <v>2.5</v>
      </c>
      <c r="H113" s="15">
        <v>2.5</v>
      </c>
      <c r="I113" s="15">
        <v>23</v>
      </c>
      <c r="J113" s="61" t="s">
        <v>2566</v>
      </c>
      <c r="K113" s="15" t="s">
        <v>2597</v>
      </c>
      <c r="L113" s="15">
        <v>5</v>
      </c>
      <c r="M113" s="15" t="s">
        <v>2732</v>
      </c>
      <c r="N113" s="15" t="s">
        <v>2569</v>
      </c>
    </row>
    <row r="114" spans="1:14">
      <c r="A114" s="15">
        <v>108</v>
      </c>
      <c r="B114" s="12" t="s">
        <v>2727</v>
      </c>
      <c r="C114" s="15" t="s">
        <v>2734</v>
      </c>
      <c r="D114" s="15" t="s">
        <v>1529</v>
      </c>
      <c r="E114" s="15" t="s">
        <v>1530</v>
      </c>
      <c r="F114" s="15">
        <v>5</v>
      </c>
      <c r="G114" s="15">
        <v>2.5</v>
      </c>
      <c r="H114" s="15">
        <v>2.5</v>
      </c>
      <c r="I114" s="15">
        <v>23</v>
      </c>
      <c r="J114" s="61" t="s">
        <v>2566</v>
      </c>
      <c r="K114" s="15" t="s">
        <v>2628</v>
      </c>
      <c r="L114" s="15">
        <v>4</v>
      </c>
      <c r="M114" s="15" t="s">
        <v>2732</v>
      </c>
      <c r="N114" s="15" t="s">
        <v>2569</v>
      </c>
    </row>
    <row r="115" spans="1:14">
      <c r="A115" s="15">
        <v>109</v>
      </c>
      <c r="B115" s="12" t="s">
        <v>2727</v>
      </c>
      <c r="C115" s="15" t="s">
        <v>2735</v>
      </c>
      <c r="D115" s="15" t="s">
        <v>1500</v>
      </c>
      <c r="E115" s="15" t="s">
        <v>128</v>
      </c>
      <c r="F115" s="15">
        <v>3</v>
      </c>
      <c r="G115" s="15">
        <v>1</v>
      </c>
      <c r="H115" s="15">
        <v>2</v>
      </c>
      <c r="I115" s="15">
        <v>20</v>
      </c>
      <c r="J115" s="61" t="s">
        <v>2614</v>
      </c>
      <c r="K115" s="15" t="s">
        <v>2601</v>
      </c>
      <c r="L115" s="61" t="s">
        <v>2615</v>
      </c>
      <c r="M115" s="15" t="s">
        <v>2616</v>
      </c>
      <c r="N115" s="15" t="s">
        <v>2569</v>
      </c>
    </row>
    <row r="116" spans="1:14">
      <c r="A116" s="15">
        <v>110</v>
      </c>
      <c r="B116" s="12" t="s">
        <v>2727</v>
      </c>
      <c r="C116" s="15" t="s">
        <v>2736</v>
      </c>
      <c r="D116" s="15" t="s">
        <v>1525</v>
      </c>
      <c r="E116" s="15" t="s">
        <v>1526</v>
      </c>
      <c r="F116" s="15">
        <v>5</v>
      </c>
      <c r="G116" s="15">
        <v>2.5</v>
      </c>
      <c r="H116" s="15">
        <v>2.5</v>
      </c>
      <c r="I116" s="15">
        <v>23</v>
      </c>
      <c r="J116" s="61" t="s">
        <v>2566</v>
      </c>
      <c r="K116" s="15" t="s">
        <v>2597</v>
      </c>
      <c r="L116" s="15">
        <v>6</v>
      </c>
      <c r="M116" s="15" t="s">
        <v>2729</v>
      </c>
      <c r="N116" s="15" t="s">
        <v>2569</v>
      </c>
    </row>
    <row r="117" spans="1:14">
      <c r="A117" s="15">
        <v>111</v>
      </c>
      <c r="B117" s="12" t="s">
        <v>2727</v>
      </c>
      <c r="C117" s="15" t="s">
        <v>2736</v>
      </c>
      <c r="D117" s="15" t="s">
        <v>1525</v>
      </c>
      <c r="E117" s="15" t="s">
        <v>1526</v>
      </c>
      <c r="F117" s="15">
        <v>5</v>
      </c>
      <c r="G117" s="15">
        <v>2.5</v>
      </c>
      <c r="H117" s="15">
        <v>2.5</v>
      </c>
      <c r="I117" s="15">
        <v>23</v>
      </c>
      <c r="J117" s="61" t="s">
        <v>2566</v>
      </c>
      <c r="K117" s="15" t="s">
        <v>2737</v>
      </c>
      <c r="L117" s="15">
        <v>2</v>
      </c>
      <c r="M117" s="15" t="s">
        <v>2729</v>
      </c>
      <c r="N117" s="15" t="s">
        <v>2569</v>
      </c>
    </row>
    <row r="118" spans="1:14">
      <c r="A118" s="15">
        <v>112</v>
      </c>
      <c r="B118" s="12" t="s">
        <v>2727</v>
      </c>
      <c r="C118" s="15" t="s">
        <v>2738</v>
      </c>
      <c r="D118" s="15" t="s">
        <v>1525</v>
      </c>
      <c r="E118" s="15" t="s">
        <v>1526</v>
      </c>
      <c r="F118" s="15">
        <v>5</v>
      </c>
      <c r="G118" s="15">
        <v>2.5</v>
      </c>
      <c r="H118" s="15">
        <v>2.5</v>
      </c>
      <c r="I118" s="15">
        <v>23</v>
      </c>
      <c r="J118" s="61" t="s">
        <v>2566</v>
      </c>
      <c r="K118" s="15" t="s">
        <v>2597</v>
      </c>
      <c r="L118" s="15">
        <v>6</v>
      </c>
      <c r="M118" s="15" t="s">
        <v>2732</v>
      </c>
      <c r="N118" s="15" t="s">
        <v>2569</v>
      </c>
    </row>
    <row r="119" spans="1:14">
      <c r="A119" s="15">
        <v>113</v>
      </c>
      <c r="B119" s="12" t="s">
        <v>2727</v>
      </c>
      <c r="C119" s="15" t="s">
        <v>2738</v>
      </c>
      <c r="D119" s="15" t="s">
        <v>1525</v>
      </c>
      <c r="E119" s="15" t="s">
        <v>1526</v>
      </c>
      <c r="F119" s="15">
        <v>5</v>
      </c>
      <c r="G119" s="15">
        <v>2.5</v>
      </c>
      <c r="H119" s="15">
        <v>2.5</v>
      </c>
      <c r="I119" s="15">
        <v>23</v>
      </c>
      <c r="J119" s="61" t="s">
        <v>2566</v>
      </c>
      <c r="K119" s="15" t="s">
        <v>2737</v>
      </c>
      <c r="L119" s="15">
        <v>2</v>
      </c>
      <c r="M119" s="15" t="s">
        <v>2732</v>
      </c>
      <c r="N119" s="15" t="s">
        <v>2569</v>
      </c>
    </row>
    <row r="120" spans="1:14">
      <c r="A120" s="15">
        <v>114</v>
      </c>
      <c r="B120" s="12" t="s">
        <v>2739</v>
      </c>
      <c r="C120" s="15" t="s">
        <v>2740</v>
      </c>
      <c r="D120" s="15" t="s">
        <v>1576</v>
      </c>
      <c r="E120" s="15" t="s">
        <v>1577</v>
      </c>
      <c r="F120" s="15">
        <v>5</v>
      </c>
      <c r="G120" s="15">
        <v>2</v>
      </c>
      <c r="H120" s="15">
        <v>3</v>
      </c>
      <c r="I120" s="15">
        <v>24</v>
      </c>
      <c r="J120" s="61" t="s">
        <v>2566</v>
      </c>
      <c r="K120" s="15" t="s">
        <v>2594</v>
      </c>
      <c r="L120" s="15">
        <v>3</v>
      </c>
      <c r="M120" s="15" t="s">
        <v>2741</v>
      </c>
      <c r="N120" s="15" t="s">
        <v>2569</v>
      </c>
    </row>
    <row r="121" spans="1:14">
      <c r="A121" s="15">
        <v>115</v>
      </c>
      <c r="B121" s="12" t="s">
        <v>2739</v>
      </c>
      <c r="C121" s="15" t="s">
        <v>2740</v>
      </c>
      <c r="D121" s="15" t="s">
        <v>1576</v>
      </c>
      <c r="E121" s="15" t="s">
        <v>1577</v>
      </c>
      <c r="F121" s="15">
        <v>5</v>
      </c>
      <c r="G121" s="15">
        <v>2</v>
      </c>
      <c r="H121" s="15">
        <v>3</v>
      </c>
      <c r="I121" s="15">
        <v>24</v>
      </c>
      <c r="J121" s="61" t="s">
        <v>2566</v>
      </c>
      <c r="K121" s="15" t="s">
        <v>2600</v>
      </c>
      <c r="L121" s="15">
        <v>6</v>
      </c>
      <c r="M121" s="15" t="s">
        <v>2741</v>
      </c>
      <c r="N121" s="15" t="s">
        <v>2569</v>
      </c>
    </row>
    <row r="122" spans="1:14">
      <c r="A122" s="15">
        <v>116</v>
      </c>
      <c r="B122" s="12" t="s">
        <v>2739</v>
      </c>
      <c r="C122" s="15" t="s">
        <v>2742</v>
      </c>
      <c r="D122" s="15" t="s">
        <v>1582</v>
      </c>
      <c r="E122" s="15" t="s">
        <v>1583</v>
      </c>
      <c r="F122" s="15">
        <v>5</v>
      </c>
      <c r="G122" s="15">
        <v>2</v>
      </c>
      <c r="H122" s="15">
        <v>3</v>
      </c>
      <c r="I122" s="15">
        <v>24</v>
      </c>
      <c r="J122" s="61" t="s">
        <v>2566</v>
      </c>
      <c r="K122" s="15" t="s">
        <v>2594</v>
      </c>
      <c r="L122" s="15">
        <v>4</v>
      </c>
      <c r="M122" s="15" t="s">
        <v>2741</v>
      </c>
      <c r="N122" s="15" t="s">
        <v>2569</v>
      </c>
    </row>
    <row r="123" spans="1:14">
      <c r="A123" s="15">
        <v>117</v>
      </c>
      <c r="B123" s="12" t="s">
        <v>2739</v>
      </c>
      <c r="C123" s="15" t="s">
        <v>2742</v>
      </c>
      <c r="D123" s="15" t="s">
        <v>1582</v>
      </c>
      <c r="E123" s="15" t="s">
        <v>1583</v>
      </c>
      <c r="F123" s="15">
        <v>5</v>
      </c>
      <c r="G123" s="15">
        <v>2</v>
      </c>
      <c r="H123" s="15">
        <v>3</v>
      </c>
      <c r="I123" s="15">
        <v>24</v>
      </c>
      <c r="J123" s="61" t="s">
        <v>2566</v>
      </c>
      <c r="K123" s="15" t="s">
        <v>2603</v>
      </c>
      <c r="L123" s="15">
        <v>6</v>
      </c>
      <c r="M123" s="15" t="s">
        <v>2741</v>
      </c>
      <c r="N123" s="15" t="s">
        <v>2569</v>
      </c>
    </row>
    <row r="124" spans="1:14">
      <c r="A124" s="15">
        <v>118</v>
      </c>
      <c r="B124" s="12" t="s">
        <v>2739</v>
      </c>
      <c r="C124" s="15" t="s">
        <v>2742</v>
      </c>
      <c r="D124" s="15" t="s">
        <v>1582</v>
      </c>
      <c r="E124" s="15" t="s">
        <v>1583</v>
      </c>
      <c r="F124" s="15">
        <v>5</v>
      </c>
      <c r="G124" s="15">
        <v>2</v>
      </c>
      <c r="H124" s="15">
        <v>3</v>
      </c>
      <c r="I124" s="15">
        <v>24</v>
      </c>
      <c r="J124" s="61" t="s">
        <v>2566</v>
      </c>
      <c r="K124" s="15" t="s">
        <v>2743</v>
      </c>
      <c r="L124" s="15">
        <v>2</v>
      </c>
      <c r="M124" s="15" t="s">
        <v>2741</v>
      </c>
      <c r="N124" s="15" t="s">
        <v>2569</v>
      </c>
    </row>
    <row r="125" spans="1:14">
      <c r="A125" s="15">
        <v>119</v>
      </c>
      <c r="B125" s="12" t="s">
        <v>2739</v>
      </c>
      <c r="C125" s="15" t="s">
        <v>2744</v>
      </c>
      <c r="D125" s="15" t="s">
        <v>1597</v>
      </c>
      <c r="E125" s="15" t="s">
        <v>1598</v>
      </c>
      <c r="F125" s="15">
        <v>3</v>
      </c>
      <c r="G125" s="15">
        <v>1.5</v>
      </c>
      <c r="H125" s="15">
        <v>1.5</v>
      </c>
      <c r="I125" s="15">
        <v>14</v>
      </c>
      <c r="J125" s="61" t="s">
        <v>2566</v>
      </c>
      <c r="K125" s="15" t="s">
        <v>2597</v>
      </c>
      <c r="L125" s="15">
        <v>5</v>
      </c>
      <c r="M125" s="15" t="s">
        <v>2741</v>
      </c>
      <c r="N125" s="15" t="s">
        <v>2569</v>
      </c>
    </row>
    <row r="126" spans="1:14">
      <c r="A126" s="15">
        <v>120</v>
      </c>
      <c r="B126" s="12" t="s">
        <v>2739</v>
      </c>
      <c r="C126" s="15" t="s">
        <v>2745</v>
      </c>
      <c r="D126" s="15" t="s">
        <v>1658</v>
      </c>
      <c r="E126" s="15" t="s">
        <v>1608</v>
      </c>
      <c r="F126" s="15">
        <v>4</v>
      </c>
      <c r="G126" s="15">
        <v>0.5</v>
      </c>
      <c r="H126" s="15">
        <v>3.5</v>
      </c>
      <c r="I126" s="15">
        <v>20</v>
      </c>
      <c r="J126" s="61" t="s">
        <v>2614</v>
      </c>
      <c r="K126" s="15" t="s">
        <v>2601</v>
      </c>
      <c r="L126" s="61" t="s">
        <v>2615</v>
      </c>
      <c r="M126" s="15" t="s">
        <v>2616</v>
      </c>
      <c r="N126" s="15" t="s">
        <v>2569</v>
      </c>
    </row>
    <row r="127" spans="1:14">
      <c r="A127" s="15">
        <v>121</v>
      </c>
      <c r="B127" s="12" t="s">
        <v>2739</v>
      </c>
      <c r="C127" s="15" t="s">
        <v>2746</v>
      </c>
      <c r="D127" s="15" t="s">
        <v>1555</v>
      </c>
      <c r="E127" s="15" t="s">
        <v>1359</v>
      </c>
      <c r="F127" s="15">
        <v>2</v>
      </c>
      <c r="G127" s="15">
        <v>1.5</v>
      </c>
      <c r="H127" s="15">
        <v>0.5</v>
      </c>
      <c r="I127" s="15">
        <v>8</v>
      </c>
      <c r="J127" s="61" t="s">
        <v>2566</v>
      </c>
      <c r="K127" s="15" t="s">
        <v>2591</v>
      </c>
      <c r="L127" s="15">
        <v>2</v>
      </c>
      <c r="M127" s="15" t="s">
        <v>2741</v>
      </c>
      <c r="N127" s="15" t="s">
        <v>2569</v>
      </c>
    </row>
    <row r="128" spans="1:14">
      <c r="A128" s="15">
        <v>122</v>
      </c>
      <c r="B128" s="12" t="s">
        <v>2747</v>
      </c>
      <c r="C128" s="15" t="s">
        <v>2748</v>
      </c>
      <c r="D128" s="15" t="s">
        <v>1860</v>
      </c>
      <c r="E128" s="15" t="s">
        <v>1861</v>
      </c>
      <c r="F128" s="15">
        <v>3</v>
      </c>
      <c r="G128" s="15">
        <v>1.5</v>
      </c>
      <c r="H128" s="15">
        <v>1.5</v>
      </c>
      <c r="I128" s="15">
        <v>14</v>
      </c>
      <c r="J128" s="61" t="s">
        <v>2566</v>
      </c>
      <c r="K128" s="15" t="s">
        <v>2594</v>
      </c>
      <c r="L128" s="15">
        <v>3</v>
      </c>
      <c r="M128" s="15" t="s">
        <v>2749</v>
      </c>
      <c r="N128" s="15" t="s">
        <v>2569</v>
      </c>
    </row>
    <row r="129" spans="1:14" ht="16.5">
      <c r="A129" s="15">
        <v>123</v>
      </c>
      <c r="B129" s="12" t="s">
        <v>2747</v>
      </c>
      <c r="C129" s="15" t="s">
        <v>2750</v>
      </c>
      <c r="D129" s="45" t="s">
        <v>1932</v>
      </c>
      <c r="E129" s="44" t="s">
        <v>1933</v>
      </c>
      <c r="F129" s="45">
        <v>4</v>
      </c>
      <c r="G129" s="45">
        <v>1.5</v>
      </c>
      <c r="H129" s="45">
        <v>2.5</v>
      </c>
      <c r="I129" s="15">
        <v>20</v>
      </c>
      <c r="J129" s="61" t="s">
        <v>2566</v>
      </c>
      <c r="K129" s="15" t="s">
        <v>2571</v>
      </c>
      <c r="L129" s="15">
        <v>4</v>
      </c>
      <c r="M129" s="15" t="s">
        <v>2749</v>
      </c>
      <c r="N129" s="15" t="s">
        <v>2569</v>
      </c>
    </row>
    <row r="130" spans="1:14" ht="16.5">
      <c r="A130" s="15">
        <v>124</v>
      </c>
      <c r="B130" s="12" t="s">
        <v>2747</v>
      </c>
      <c r="C130" s="15" t="s">
        <v>2750</v>
      </c>
      <c r="D130" s="45" t="s">
        <v>1932</v>
      </c>
      <c r="E130" s="44" t="s">
        <v>1933</v>
      </c>
      <c r="F130" s="45">
        <v>4</v>
      </c>
      <c r="G130" s="45">
        <v>1.5</v>
      </c>
      <c r="H130" s="45">
        <v>2.5</v>
      </c>
      <c r="I130" s="15">
        <v>20</v>
      </c>
      <c r="J130" s="61" t="s">
        <v>2566</v>
      </c>
      <c r="K130" s="15" t="s">
        <v>2751</v>
      </c>
      <c r="L130" s="15">
        <v>6</v>
      </c>
      <c r="M130" s="15" t="s">
        <v>2749</v>
      </c>
      <c r="N130" s="15" t="s">
        <v>2569</v>
      </c>
    </row>
    <row r="131" spans="1:14">
      <c r="A131" s="15">
        <v>125</v>
      </c>
      <c r="B131" s="12" t="s">
        <v>2747</v>
      </c>
      <c r="C131" s="15" t="s">
        <v>2752</v>
      </c>
      <c r="D131" s="15" t="s">
        <v>1917</v>
      </c>
      <c r="E131" s="15" t="s">
        <v>1918</v>
      </c>
      <c r="F131" s="15">
        <v>3</v>
      </c>
      <c r="G131" s="15">
        <v>1.5</v>
      </c>
      <c r="H131" s="15">
        <v>1.5</v>
      </c>
      <c r="I131" s="15">
        <v>14</v>
      </c>
      <c r="J131" s="61" t="s">
        <v>2566</v>
      </c>
      <c r="K131" s="15" t="s">
        <v>2594</v>
      </c>
      <c r="L131" s="15">
        <v>6</v>
      </c>
      <c r="M131" s="15" t="s">
        <v>2749</v>
      </c>
      <c r="N131" s="15" t="s">
        <v>2569</v>
      </c>
    </row>
    <row r="132" spans="1:14">
      <c r="A132" s="15">
        <v>126</v>
      </c>
      <c r="B132" s="12" t="s">
        <v>2747</v>
      </c>
      <c r="C132" s="15" t="s">
        <v>2753</v>
      </c>
      <c r="D132" s="15" t="s">
        <v>1930</v>
      </c>
      <c r="E132" s="15" t="s">
        <v>1931</v>
      </c>
      <c r="F132" s="15">
        <v>3</v>
      </c>
      <c r="G132" s="15">
        <v>0.5</v>
      </c>
      <c r="H132" s="15">
        <v>2.5</v>
      </c>
      <c r="I132" s="15">
        <v>17</v>
      </c>
      <c r="J132" s="61" t="s">
        <v>2566</v>
      </c>
      <c r="K132" s="15" t="s">
        <v>2696</v>
      </c>
      <c r="L132" s="15">
        <v>5</v>
      </c>
      <c r="M132" s="15" t="s">
        <v>2749</v>
      </c>
      <c r="N132" s="15" t="s">
        <v>2569</v>
      </c>
    </row>
    <row r="133" spans="1:14">
      <c r="A133" s="15">
        <v>127</v>
      </c>
      <c r="B133" s="12" t="s">
        <v>2747</v>
      </c>
      <c r="C133" s="15" t="s">
        <v>2754</v>
      </c>
      <c r="D133" s="15" t="s">
        <v>1915</v>
      </c>
      <c r="E133" s="15" t="s">
        <v>1916</v>
      </c>
      <c r="F133" s="15">
        <v>3</v>
      </c>
      <c r="G133" s="15">
        <v>1.5</v>
      </c>
      <c r="H133" s="15">
        <v>1.5</v>
      </c>
      <c r="I133" s="15">
        <v>14</v>
      </c>
      <c r="J133" s="61" t="s">
        <v>2566</v>
      </c>
      <c r="K133" s="15" t="s">
        <v>2606</v>
      </c>
      <c r="L133" s="15">
        <v>2</v>
      </c>
      <c r="M133" s="15" t="s">
        <v>2749</v>
      </c>
      <c r="N133" s="15" t="s">
        <v>2569</v>
      </c>
    </row>
    <row r="134" spans="1:14">
      <c r="A134" s="15">
        <v>128</v>
      </c>
      <c r="B134" s="12" t="s">
        <v>2755</v>
      </c>
      <c r="C134" s="15" t="s">
        <v>2756</v>
      </c>
      <c r="D134" s="15" t="s">
        <v>1885</v>
      </c>
      <c r="E134" s="15" t="s">
        <v>1886</v>
      </c>
      <c r="F134" s="15">
        <v>3</v>
      </c>
      <c r="G134" s="15">
        <v>1.5</v>
      </c>
      <c r="H134" s="15">
        <v>1.5</v>
      </c>
      <c r="I134" s="15">
        <v>14</v>
      </c>
      <c r="J134" s="61" t="s">
        <v>2566</v>
      </c>
      <c r="K134" s="15" t="s">
        <v>2594</v>
      </c>
      <c r="L134" s="15">
        <v>3</v>
      </c>
      <c r="M134" s="15" t="s">
        <v>2757</v>
      </c>
      <c r="N134" s="15" t="s">
        <v>2569</v>
      </c>
    </row>
    <row r="135" spans="1:14">
      <c r="A135" s="15">
        <v>129</v>
      </c>
      <c r="B135" s="12" t="s">
        <v>2755</v>
      </c>
      <c r="C135" s="15" t="s">
        <v>2758</v>
      </c>
      <c r="D135" s="15" t="s">
        <v>1891</v>
      </c>
      <c r="E135" s="15" t="s">
        <v>1892</v>
      </c>
      <c r="F135" s="15">
        <v>3</v>
      </c>
      <c r="G135" s="15">
        <v>1.5</v>
      </c>
      <c r="H135" s="15">
        <v>1.5</v>
      </c>
      <c r="I135" s="15">
        <v>14</v>
      </c>
      <c r="J135" s="61" t="s">
        <v>2566</v>
      </c>
      <c r="K135" s="15" t="s">
        <v>2594</v>
      </c>
      <c r="L135" s="15">
        <v>4</v>
      </c>
      <c r="M135" s="15" t="s">
        <v>2757</v>
      </c>
      <c r="N135" s="15" t="s">
        <v>2569</v>
      </c>
    </row>
    <row r="136" spans="1:14">
      <c r="A136" s="15">
        <v>130</v>
      </c>
      <c r="B136" s="12" t="s">
        <v>2755</v>
      </c>
      <c r="C136" s="15" t="s">
        <v>2759</v>
      </c>
      <c r="D136" s="15" t="s">
        <v>1904</v>
      </c>
      <c r="E136" s="15" t="s">
        <v>1905</v>
      </c>
      <c r="F136" s="15">
        <v>3</v>
      </c>
      <c r="G136" s="15">
        <v>1</v>
      </c>
      <c r="H136" s="15">
        <v>2</v>
      </c>
      <c r="I136" s="15">
        <v>15</v>
      </c>
      <c r="J136" s="61" t="s">
        <v>2566</v>
      </c>
      <c r="K136" s="15" t="s">
        <v>2567</v>
      </c>
      <c r="L136" s="15">
        <v>5</v>
      </c>
      <c r="M136" s="15" t="s">
        <v>2757</v>
      </c>
      <c r="N136" s="15" t="s">
        <v>2569</v>
      </c>
    </row>
    <row r="137" spans="1:14" ht="16.5">
      <c r="A137" s="15">
        <v>131</v>
      </c>
      <c r="B137" s="12" t="s">
        <v>2755</v>
      </c>
      <c r="C137" s="45" t="s">
        <v>2760</v>
      </c>
      <c r="D137" s="45" t="s">
        <v>1906</v>
      </c>
      <c r="E137" s="44" t="s">
        <v>1907</v>
      </c>
      <c r="F137" s="45">
        <v>4</v>
      </c>
      <c r="G137" s="45">
        <v>1.5</v>
      </c>
      <c r="H137" s="45">
        <v>2.5</v>
      </c>
      <c r="I137" s="15">
        <v>20</v>
      </c>
      <c r="J137" s="61" t="s">
        <v>2566</v>
      </c>
      <c r="K137" s="15" t="s">
        <v>2761</v>
      </c>
      <c r="L137" s="15">
        <v>2</v>
      </c>
      <c r="M137" s="15" t="s">
        <v>2757</v>
      </c>
      <c r="N137" s="15" t="s">
        <v>2569</v>
      </c>
    </row>
    <row r="138" spans="1:14" ht="16.5">
      <c r="A138" s="15">
        <v>132</v>
      </c>
      <c r="B138" s="12" t="s">
        <v>2755</v>
      </c>
      <c r="C138" s="45" t="s">
        <v>2760</v>
      </c>
      <c r="D138" s="45" t="s">
        <v>1906</v>
      </c>
      <c r="E138" s="44" t="s">
        <v>1907</v>
      </c>
      <c r="F138" s="45">
        <v>4</v>
      </c>
      <c r="G138" s="45">
        <v>1.5</v>
      </c>
      <c r="H138" s="45">
        <v>2.5</v>
      </c>
      <c r="I138" s="15">
        <v>20</v>
      </c>
      <c r="J138" s="61" t="s">
        <v>2566</v>
      </c>
      <c r="K138" s="15" t="s">
        <v>2762</v>
      </c>
      <c r="L138" s="15">
        <v>6</v>
      </c>
      <c r="M138" s="15" t="s">
        <v>2757</v>
      </c>
      <c r="N138" s="15" t="s">
        <v>2569</v>
      </c>
    </row>
    <row r="139" spans="1:14">
      <c r="A139" s="15">
        <v>133</v>
      </c>
      <c r="B139" s="12" t="s">
        <v>2755</v>
      </c>
      <c r="C139" s="15" t="s">
        <v>2763</v>
      </c>
      <c r="D139" s="15" t="s">
        <v>1913</v>
      </c>
      <c r="E139" s="15" t="s">
        <v>1914</v>
      </c>
      <c r="F139" s="15">
        <v>3</v>
      </c>
      <c r="G139" s="15">
        <v>1</v>
      </c>
      <c r="H139" s="15">
        <v>2</v>
      </c>
      <c r="I139" s="15">
        <v>15</v>
      </c>
      <c r="J139" s="61" t="s">
        <v>2566</v>
      </c>
      <c r="K139" s="15" t="s">
        <v>2597</v>
      </c>
      <c r="L139" s="15">
        <v>6</v>
      </c>
      <c r="M139" s="15" t="s">
        <v>2757</v>
      </c>
      <c r="N139" s="15" t="s">
        <v>2569</v>
      </c>
    </row>
    <row r="140" spans="1:14">
      <c r="A140" s="15">
        <v>134</v>
      </c>
      <c r="B140" s="12" t="s">
        <v>2764</v>
      </c>
      <c r="C140" s="15" t="s">
        <v>2765</v>
      </c>
      <c r="D140" s="15" t="s">
        <v>518</v>
      </c>
      <c r="E140" s="15" t="s">
        <v>519</v>
      </c>
      <c r="F140" s="15">
        <v>3</v>
      </c>
      <c r="G140" s="15">
        <v>2</v>
      </c>
      <c r="H140" s="15">
        <v>1</v>
      </c>
      <c r="I140" s="15">
        <v>12</v>
      </c>
      <c r="J140" s="61" t="s">
        <v>2566</v>
      </c>
      <c r="K140" s="15" t="s">
        <v>2766</v>
      </c>
      <c r="L140" s="15">
        <v>2</v>
      </c>
      <c r="M140" s="15" t="s">
        <v>2767</v>
      </c>
      <c r="N140" s="15" t="s">
        <v>2569</v>
      </c>
    </row>
    <row r="141" spans="1:14">
      <c r="A141" s="15">
        <v>135</v>
      </c>
      <c r="B141" s="12" t="s">
        <v>2764</v>
      </c>
      <c r="C141" s="15" t="s">
        <v>2768</v>
      </c>
      <c r="D141" s="15" t="s">
        <v>974</v>
      </c>
      <c r="E141" s="15" t="s">
        <v>399</v>
      </c>
      <c r="F141" s="15">
        <v>3</v>
      </c>
      <c r="G141" s="15">
        <v>1.5</v>
      </c>
      <c r="H141" s="15">
        <v>1.5</v>
      </c>
      <c r="I141" s="15">
        <v>14</v>
      </c>
      <c r="J141" s="61" t="s">
        <v>2566</v>
      </c>
      <c r="K141" s="15" t="s">
        <v>2769</v>
      </c>
      <c r="L141" s="15">
        <v>3</v>
      </c>
      <c r="M141" s="15" t="s">
        <v>2767</v>
      </c>
      <c r="N141" s="15" t="s">
        <v>2569</v>
      </c>
    </row>
    <row r="142" spans="1:14">
      <c r="A142" s="15">
        <v>136</v>
      </c>
      <c r="B142" s="12" t="s">
        <v>2764</v>
      </c>
      <c r="C142" s="15" t="s">
        <v>2770</v>
      </c>
      <c r="D142" s="15" t="s">
        <v>979</v>
      </c>
      <c r="E142" s="15" t="s">
        <v>980</v>
      </c>
      <c r="F142" s="15">
        <v>3</v>
      </c>
      <c r="G142" s="15">
        <v>1.5</v>
      </c>
      <c r="H142" s="15">
        <v>1.5</v>
      </c>
      <c r="I142" s="15">
        <v>14</v>
      </c>
      <c r="J142" s="61" t="s">
        <v>2566</v>
      </c>
      <c r="K142" s="15" t="s">
        <v>2769</v>
      </c>
      <c r="L142" s="15">
        <v>4</v>
      </c>
      <c r="M142" s="15" t="s">
        <v>2767</v>
      </c>
      <c r="N142" s="15" t="s">
        <v>2569</v>
      </c>
    </row>
    <row r="143" spans="1:14">
      <c r="A143" s="15">
        <v>137</v>
      </c>
      <c r="B143" s="12" t="s">
        <v>2764</v>
      </c>
      <c r="C143" s="15" t="s">
        <v>2771</v>
      </c>
      <c r="D143" s="15" t="s">
        <v>989</v>
      </c>
      <c r="E143" s="15" t="s">
        <v>990</v>
      </c>
      <c r="F143" s="15">
        <v>3</v>
      </c>
      <c r="G143" s="15">
        <v>1.5</v>
      </c>
      <c r="H143" s="15">
        <v>1.5</v>
      </c>
      <c r="I143" s="15">
        <v>14</v>
      </c>
      <c r="J143" s="61" t="s">
        <v>2566</v>
      </c>
      <c r="K143" s="15" t="s">
        <v>2769</v>
      </c>
      <c r="L143" s="15">
        <v>5</v>
      </c>
      <c r="M143" s="15" t="s">
        <v>2767</v>
      </c>
      <c r="N143" s="15" t="s">
        <v>2569</v>
      </c>
    </row>
    <row r="144" spans="1:14">
      <c r="A144" s="15">
        <v>138</v>
      </c>
      <c r="B144" s="12" t="s">
        <v>2764</v>
      </c>
      <c r="C144" s="15" t="s">
        <v>2772</v>
      </c>
      <c r="D144" s="15" t="s">
        <v>998</v>
      </c>
      <c r="E144" s="15" t="s">
        <v>999</v>
      </c>
      <c r="F144" s="15">
        <v>3</v>
      </c>
      <c r="G144" s="15">
        <v>1.5</v>
      </c>
      <c r="H144" s="15">
        <v>1.5</v>
      </c>
      <c r="I144" s="15">
        <v>14</v>
      </c>
      <c r="J144" s="61" t="s">
        <v>2566</v>
      </c>
      <c r="K144" s="15" t="s">
        <v>2769</v>
      </c>
      <c r="L144" s="15">
        <v>6</v>
      </c>
      <c r="M144" s="15" t="s">
        <v>2767</v>
      </c>
      <c r="N144" s="15" t="s">
        <v>2569</v>
      </c>
    </row>
    <row r="145" spans="1:14">
      <c r="A145" s="15">
        <v>139</v>
      </c>
      <c r="B145" s="12" t="s">
        <v>2764</v>
      </c>
      <c r="C145" s="15" t="s">
        <v>2773</v>
      </c>
      <c r="D145" s="15" t="s">
        <v>982</v>
      </c>
      <c r="E145" s="15" t="s">
        <v>128</v>
      </c>
      <c r="F145" s="15">
        <v>2</v>
      </c>
      <c r="G145" s="15">
        <v>0.5</v>
      </c>
      <c r="H145" s="15">
        <v>1.5</v>
      </c>
      <c r="I145" s="15">
        <v>20</v>
      </c>
      <c r="J145" s="61" t="s">
        <v>2614</v>
      </c>
      <c r="K145" s="15" t="s">
        <v>2774</v>
      </c>
      <c r="L145" s="61" t="s">
        <v>2615</v>
      </c>
      <c r="M145" s="15" t="s">
        <v>2616</v>
      </c>
      <c r="N145" s="15" t="s">
        <v>2569</v>
      </c>
    </row>
    <row r="146" spans="1:14" ht="18">
      <c r="A146" s="15">
        <v>140</v>
      </c>
      <c r="B146" s="13" t="s">
        <v>2775</v>
      </c>
      <c r="C146" s="43" t="s">
        <v>2776</v>
      </c>
      <c r="D146" s="43" t="s">
        <v>2777</v>
      </c>
      <c r="E146" s="13" t="s">
        <v>2778</v>
      </c>
      <c r="F146" s="13">
        <v>2</v>
      </c>
      <c r="G146" s="13">
        <v>1.5</v>
      </c>
      <c r="H146" s="13">
        <v>0.5</v>
      </c>
      <c r="I146" s="15">
        <v>8</v>
      </c>
      <c r="J146" s="61" t="s">
        <v>2708</v>
      </c>
      <c r="K146" s="15" t="s">
        <v>2766</v>
      </c>
      <c r="L146" s="15">
        <v>2</v>
      </c>
      <c r="M146" s="15" t="s">
        <v>2779</v>
      </c>
      <c r="N146" s="15" t="s">
        <v>2669</v>
      </c>
    </row>
    <row r="147" spans="1:14" ht="18">
      <c r="A147" s="15">
        <v>141</v>
      </c>
      <c r="B147" s="13" t="s">
        <v>2775</v>
      </c>
      <c r="C147" s="43" t="s">
        <v>2780</v>
      </c>
      <c r="D147" s="43" t="s">
        <v>2781</v>
      </c>
      <c r="E147" s="13" t="s">
        <v>2782</v>
      </c>
      <c r="F147" s="13">
        <v>2</v>
      </c>
      <c r="G147" s="13">
        <v>1.5</v>
      </c>
      <c r="H147" s="13">
        <v>0.5</v>
      </c>
      <c r="I147" s="15">
        <v>8</v>
      </c>
      <c r="J147" s="61" t="s">
        <v>2708</v>
      </c>
      <c r="K147" s="15" t="s">
        <v>2769</v>
      </c>
      <c r="L147" s="15">
        <v>3</v>
      </c>
      <c r="M147" s="15" t="s">
        <v>2779</v>
      </c>
      <c r="N147" s="15" t="s">
        <v>2669</v>
      </c>
    </row>
    <row r="148" spans="1:14" ht="18">
      <c r="A148" s="15">
        <v>142</v>
      </c>
      <c r="B148" s="13" t="s">
        <v>2775</v>
      </c>
      <c r="C148" s="43" t="s">
        <v>2783</v>
      </c>
      <c r="D148" s="43" t="s">
        <v>2784</v>
      </c>
      <c r="E148" s="13" t="s">
        <v>1024</v>
      </c>
      <c r="F148" s="13">
        <v>3</v>
      </c>
      <c r="G148" s="13">
        <v>1.5</v>
      </c>
      <c r="H148" s="13">
        <v>1.5</v>
      </c>
      <c r="I148" s="15">
        <v>14</v>
      </c>
      <c r="J148" s="61" t="s">
        <v>2708</v>
      </c>
      <c r="K148" s="15" t="s">
        <v>2769</v>
      </c>
      <c r="L148" s="15">
        <v>5</v>
      </c>
      <c r="M148" s="15" t="s">
        <v>2779</v>
      </c>
      <c r="N148" s="15" t="s">
        <v>2669</v>
      </c>
    </row>
    <row r="149" spans="1:14" ht="18">
      <c r="A149" s="15">
        <v>143</v>
      </c>
      <c r="B149" s="13" t="s">
        <v>2775</v>
      </c>
      <c r="C149" s="43" t="s">
        <v>2785</v>
      </c>
      <c r="D149" s="43" t="s">
        <v>2786</v>
      </c>
      <c r="E149" s="13" t="s">
        <v>1050</v>
      </c>
      <c r="F149" s="13">
        <v>3</v>
      </c>
      <c r="G149" s="13">
        <v>1.5</v>
      </c>
      <c r="H149" s="13">
        <v>1.5</v>
      </c>
      <c r="I149" s="15">
        <v>14</v>
      </c>
      <c r="J149" s="61" t="s">
        <v>2708</v>
      </c>
      <c r="K149" s="15" t="s">
        <v>2769</v>
      </c>
      <c r="L149" s="15">
        <v>4</v>
      </c>
      <c r="M149" s="15" t="s">
        <v>2779</v>
      </c>
      <c r="N149" s="15" t="s">
        <v>2669</v>
      </c>
    </row>
    <row r="150" spans="1:14" ht="18">
      <c r="A150" s="15">
        <v>144</v>
      </c>
      <c r="B150" s="13" t="s">
        <v>2775</v>
      </c>
      <c r="C150" s="43" t="s">
        <v>2787</v>
      </c>
      <c r="D150" s="43" t="s">
        <v>2788</v>
      </c>
      <c r="E150" s="13" t="s">
        <v>1026</v>
      </c>
      <c r="F150" s="13">
        <v>2</v>
      </c>
      <c r="G150" s="13">
        <v>1</v>
      </c>
      <c r="H150" s="13">
        <v>1</v>
      </c>
      <c r="I150" s="15">
        <v>9</v>
      </c>
      <c r="J150" s="61" t="s">
        <v>2708</v>
      </c>
      <c r="K150" s="15" t="s">
        <v>2769</v>
      </c>
      <c r="L150" s="15">
        <v>6</v>
      </c>
      <c r="M150" s="15" t="s">
        <v>2779</v>
      </c>
      <c r="N150" s="15" t="s">
        <v>2669</v>
      </c>
    </row>
    <row r="151" spans="1:14" ht="18">
      <c r="A151" s="15">
        <v>145</v>
      </c>
      <c r="B151" s="13" t="s">
        <v>2775</v>
      </c>
      <c r="C151" s="43" t="s">
        <v>2789</v>
      </c>
      <c r="D151" s="43" t="s">
        <v>2790</v>
      </c>
      <c r="E151" s="59" t="s">
        <v>2791</v>
      </c>
      <c r="F151" s="59">
        <v>5</v>
      </c>
      <c r="G151" s="13">
        <v>1</v>
      </c>
      <c r="H151" s="13">
        <v>4</v>
      </c>
      <c r="I151" s="15">
        <v>27</v>
      </c>
      <c r="J151" s="61" t="s">
        <v>2614</v>
      </c>
      <c r="K151" s="15" t="s">
        <v>2774</v>
      </c>
      <c r="L151" s="61" t="s">
        <v>2615</v>
      </c>
      <c r="M151" s="15" t="s">
        <v>2616</v>
      </c>
      <c r="N151" s="15" t="s">
        <v>2669</v>
      </c>
    </row>
    <row r="152" spans="1:14">
      <c r="A152" s="15">
        <v>146</v>
      </c>
      <c r="B152" s="12" t="s">
        <v>2792</v>
      </c>
      <c r="C152" s="15" t="s">
        <v>2793</v>
      </c>
      <c r="D152" s="15" t="s">
        <v>1160</v>
      </c>
      <c r="E152" s="15" t="s">
        <v>1161</v>
      </c>
      <c r="F152" s="15">
        <v>3</v>
      </c>
      <c r="G152" s="15">
        <v>2</v>
      </c>
      <c r="H152" s="15">
        <v>1</v>
      </c>
      <c r="I152" s="15">
        <v>12</v>
      </c>
      <c r="J152" s="61" t="s">
        <v>2566</v>
      </c>
      <c r="K152" s="15" t="s">
        <v>2619</v>
      </c>
      <c r="L152" s="15">
        <v>2</v>
      </c>
      <c r="M152" s="15" t="s">
        <v>2794</v>
      </c>
      <c r="N152" s="15" t="s">
        <v>2569</v>
      </c>
    </row>
    <row r="153" spans="1:14">
      <c r="A153" s="15">
        <v>147</v>
      </c>
      <c r="B153" s="12" t="s">
        <v>2792</v>
      </c>
      <c r="C153" s="15" t="s">
        <v>2795</v>
      </c>
      <c r="D153" s="15" t="s">
        <v>1187</v>
      </c>
      <c r="E153" s="15" t="s">
        <v>1188</v>
      </c>
      <c r="F153" s="15">
        <v>3</v>
      </c>
      <c r="G153" s="15">
        <v>2.5</v>
      </c>
      <c r="H153" s="15">
        <v>0.5</v>
      </c>
      <c r="I153" s="15">
        <v>11</v>
      </c>
      <c r="J153" s="61" t="s">
        <v>2566</v>
      </c>
      <c r="K153" s="15" t="s">
        <v>2622</v>
      </c>
      <c r="L153" s="15">
        <v>6</v>
      </c>
      <c r="M153" s="15" t="s">
        <v>2794</v>
      </c>
      <c r="N153" s="15" t="s">
        <v>2569</v>
      </c>
    </row>
    <row r="154" spans="1:14">
      <c r="A154" s="15">
        <v>148</v>
      </c>
      <c r="B154" s="12" t="s">
        <v>2792</v>
      </c>
      <c r="C154" s="15" t="s">
        <v>2796</v>
      </c>
      <c r="D154" s="15" t="s">
        <v>1183</v>
      </c>
      <c r="E154" s="15" t="s">
        <v>1184</v>
      </c>
      <c r="F154" s="15">
        <v>3</v>
      </c>
      <c r="G154" s="15">
        <v>2.5</v>
      </c>
      <c r="H154" s="15">
        <v>0.5</v>
      </c>
      <c r="I154" s="15">
        <v>11</v>
      </c>
      <c r="J154" s="61" t="s">
        <v>2566</v>
      </c>
      <c r="K154" s="15" t="s">
        <v>2622</v>
      </c>
      <c r="L154" s="15">
        <v>5</v>
      </c>
      <c r="M154" s="15" t="s">
        <v>2794</v>
      </c>
      <c r="N154" s="15" t="s">
        <v>2569</v>
      </c>
    </row>
    <row r="155" spans="1:14">
      <c r="A155" s="15">
        <v>149</v>
      </c>
      <c r="B155" s="12" t="s">
        <v>2792</v>
      </c>
      <c r="C155" s="15" t="s">
        <v>2797</v>
      </c>
      <c r="D155" s="15" t="s">
        <v>1170</v>
      </c>
      <c r="E155" s="15" t="s">
        <v>128</v>
      </c>
      <c r="F155" s="15">
        <v>2</v>
      </c>
      <c r="G155" s="15">
        <v>0.5</v>
      </c>
      <c r="H155" s="15">
        <v>1.5</v>
      </c>
      <c r="I155" s="15">
        <v>20</v>
      </c>
      <c r="J155" s="61" t="s">
        <v>2614</v>
      </c>
      <c r="K155" s="15" t="s">
        <v>2601</v>
      </c>
      <c r="L155" s="61" t="s">
        <v>2615</v>
      </c>
      <c r="M155" s="15" t="s">
        <v>2616</v>
      </c>
      <c r="N155" s="15" t="s">
        <v>2569</v>
      </c>
    </row>
    <row r="156" spans="1:14">
      <c r="A156" s="15">
        <v>150</v>
      </c>
      <c r="B156" s="12" t="s">
        <v>2792</v>
      </c>
      <c r="C156" s="15" t="s">
        <v>2798</v>
      </c>
      <c r="D156" s="15" t="s">
        <v>1175</v>
      </c>
      <c r="E156" s="15" t="s">
        <v>1176</v>
      </c>
      <c r="F156" s="15">
        <v>3</v>
      </c>
      <c r="G156" s="15">
        <v>2.5</v>
      </c>
      <c r="H156" s="15">
        <v>0.5</v>
      </c>
      <c r="I156" s="15">
        <v>11</v>
      </c>
      <c r="J156" s="61" t="s">
        <v>2566</v>
      </c>
      <c r="K156" s="15" t="s">
        <v>2622</v>
      </c>
      <c r="L156" s="15">
        <v>4</v>
      </c>
      <c r="M156" s="15" t="s">
        <v>2794</v>
      </c>
      <c r="N156" s="15" t="s">
        <v>2569</v>
      </c>
    </row>
    <row r="157" spans="1:14">
      <c r="A157" s="15">
        <v>151</v>
      </c>
      <c r="B157" s="12" t="s">
        <v>2792</v>
      </c>
      <c r="C157" s="15" t="s">
        <v>2799</v>
      </c>
      <c r="D157" s="15" t="s">
        <v>744</v>
      </c>
      <c r="E157" s="15" t="s">
        <v>745</v>
      </c>
      <c r="F157" s="15">
        <v>3</v>
      </c>
      <c r="G157" s="15">
        <v>2</v>
      </c>
      <c r="H157" s="15">
        <v>1</v>
      </c>
      <c r="I157" s="15">
        <v>12</v>
      </c>
      <c r="J157" s="61" t="s">
        <v>2566</v>
      </c>
      <c r="K157" s="15" t="s">
        <v>2609</v>
      </c>
      <c r="L157" s="15">
        <v>3</v>
      </c>
      <c r="M157" s="15" t="s">
        <v>2794</v>
      </c>
      <c r="N157" s="15" t="s">
        <v>2569</v>
      </c>
    </row>
    <row r="158" spans="1:14">
      <c r="A158" s="15">
        <v>152</v>
      </c>
      <c r="B158" s="12" t="s">
        <v>2800</v>
      </c>
      <c r="C158" s="15" t="s">
        <v>2801</v>
      </c>
      <c r="D158" s="15" t="s">
        <v>849</v>
      </c>
      <c r="E158" s="15" t="s">
        <v>850</v>
      </c>
      <c r="F158" s="15">
        <v>3</v>
      </c>
      <c r="G158" s="15">
        <v>2</v>
      </c>
      <c r="H158" s="15">
        <v>1</v>
      </c>
      <c r="I158" s="15">
        <v>12</v>
      </c>
      <c r="J158" s="61" t="s">
        <v>2566</v>
      </c>
      <c r="K158" s="15" t="s">
        <v>2609</v>
      </c>
      <c r="L158" s="15">
        <v>5</v>
      </c>
      <c r="M158" s="15" t="s">
        <v>2802</v>
      </c>
      <c r="N158" s="15" t="s">
        <v>2569</v>
      </c>
    </row>
    <row r="159" spans="1:14">
      <c r="A159" s="15">
        <v>153</v>
      </c>
      <c r="B159" s="12" t="s">
        <v>2800</v>
      </c>
      <c r="C159" s="15" t="s">
        <v>2801</v>
      </c>
      <c r="D159" s="15" t="s">
        <v>865</v>
      </c>
      <c r="E159" s="15" t="s">
        <v>866</v>
      </c>
      <c r="F159" s="15">
        <v>3</v>
      </c>
      <c r="G159" s="15">
        <v>1</v>
      </c>
      <c r="H159" s="15">
        <v>2</v>
      </c>
      <c r="I159" s="15">
        <v>15</v>
      </c>
      <c r="J159" s="61" t="s">
        <v>2566</v>
      </c>
      <c r="K159" s="15" t="s">
        <v>2567</v>
      </c>
      <c r="L159" s="15">
        <v>3</v>
      </c>
      <c r="M159" s="15" t="s">
        <v>2802</v>
      </c>
      <c r="N159" s="15" t="s">
        <v>2569</v>
      </c>
    </row>
    <row r="160" spans="1:14">
      <c r="A160" s="15">
        <v>154</v>
      </c>
      <c r="B160" s="12" t="s">
        <v>2800</v>
      </c>
      <c r="C160" s="15" t="s">
        <v>2803</v>
      </c>
      <c r="D160" s="15" t="s">
        <v>883</v>
      </c>
      <c r="E160" s="15" t="s">
        <v>884</v>
      </c>
      <c r="F160" s="15">
        <v>3</v>
      </c>
      <c r="G160" s="15">
        <v>2</v>
      </c>
      <c r="H160" s="15">
        <v>1</v>
      </c>
      <c r="I160" s="15">
        <v>12</v>
      </c>
      <c r="J160" s="61" t="s">
        <v>2566</v>
      </c>
      <c r="K160" s="15" t="s">
        <v>2609</v>
      </c>
      <c r="L160" s="15">
        <v>6</v>
      </c>
      <c r="M160" s="15" t="s">
        <v>2802</v>
      </c>
      <c r="N160" s="15" t="s">
        <v>2569</v>
      </c>
    </row>
    <row r="161" spans="1:14">
      <c r="A161" s="15">
        <v>155</v>
      </c>
      <c r="B161" s="12" t="s">
        <v>2800</v>
      </c>
      <c r="C161" s="15" t="s">
        <v>2804</v>
      </c>
      <c r="D161" s="15" t="s">
        <v>874</v>
      </c>
      <c r="E161" s="15" t="s">
        <v>875</v>
      </c>
      <c r="F161" s="15">
        <v>2</v>
      </c>
      <c r="G161" s="15">
        <v>1</v>
      </c>
      <c r="H161" s="15">
        <v>1</v>
      </c>
      <c r="I161" s="15">
        <v>9</v>
      </c>
      <c r="J161" s="61" t="s">
        <v>2566</v>
      </c>
      <c r="K161" s="15" t="s">
        <v>2805</v>
      </c>
      <c r="L161" s="15">
        <v>2</v>
      </c>
      <c r="M161" s="15" t="s">
        <v>2802</v>
      </c>
      <c r="N161" s="15" t="s">
        <v>2569</v>
      </c>
    </row>
    <row r="162" spans="1:14">
      <c r="A162" s="15">
        <v>156</v>
      </c>
      <c r="B162" s="12" t="s">
        <v>2800</v>
      </c>
      <c r="C162" s="15" t="s">
        <v>2806</v>
      </c>
      <c r="D162" s="15" t="s">
        <v>940</v>
      </c>
      <c r="E162" s="15" t="s">
        <v>941</v>
      </c>
      <c r="F162" s="15">
        <v>3</v>
      </c>
      <c r="G162" s="15">
        <v>2</v>
      </c>
      <c r="H162" s="15">
        <v>1</v>
      </c>
      <c r="I162" s="15">
        <v>12</v>
      </c>
      <c r="J162" s="61" t="s">
        <v>2566</v>
      </c>
      <c r="K162" s="15" t="s">
        <v>2807</v>
      </c>
      <c r="L162" s="15">
        <v>6</v>
      </c>
      <c r="M162" s="15" t="s">
        <v>2802</v>
      </c>
      <c r="N162" s="15" t="s">
        <v>2569</v>
      </c>
    </row>
    <row r="163" spans="1:14">
      <c r="A163" s="15">
        <v>157</v>
      </c>
      <c r="B163" s="12" t="s">
        <v>2800</v>
      </c>
      <c r="C163" s="15" t="s">
        <v>2806</v>
      </c>
      <c r="D163" s="15" t="s">
        <v>940</v>
      </c>
      <c r="E163" s="15" t="s">
        <v>941</v>
      </c>
      <c r="F163" s="15">
        <v>3</v>
      </c>
      <c r="G163" s="15">
        <v>2</v>
      </c>
      <c r="H163" s="15">
        <v>1</v>
      </c>
      <c r="I163" s="15">
        <v>12</v>
      </c>
      <c r="J163" s="61" t="s">
        <v>2566</v>
      </c>
      <c r="K163" s="15" t="s">
        <v>2585</v>
      </c>
      <c r="L163" s="15">
        <v>4</v>
      </c>
      <c r="M163" s="15" t="s">
        <v>2802</v>
      </c>
      <c r="N163" s="15" t="s">
        <v>2569</v>
      </c>
    </row>
    <row r="164" spans="1:14">
      <c r="A164" s="15">
        <v>158</v>
      </c>
      <c r="B164" s="12" t="s">
        <v>2800</v>
      </c>
      <c r="C164" s="15" t="s">
        <v>2808</v>
      </c>
      <c r="D164" s="15" t="s">
        <v>951</v>
      </c>
      <c r="E164" s="15" t="s">
        <v>952</v>
      </c>
      <c r="F164" s="15">
        <v>3</v>
      </c>
      <c r="G164" s="15">
        <v>2</v>
      </c>
      <c r="H164" s="15">
        <v>1</v>
      </c>
      <c r="I164" s="15">
        <v>12</v>
      </c>
      <c r="J164" s="61" t="s">
        <v>2566</v>
      </c>
      <c r="K164" s="15" t="s">
        <v>2609</v>
      </c>
      <c r="L164" s="15">
        <v>4</v>
      </c>
      <c r="M164" s="15" t="s">
        <v>2802</v>
      </c>
      <c r="N164" s="15" t="s">
        <v>2569</v>
      </c>
    </row>
    <row r="165" spans="1:14">
      <c r="A165" s="15">
        <v>159</v>
      </c>
      <c r="B165" s="12" t="s">
        <v>2800</v>
      </c>
      <c r="C165" s="15" t="s">
        <v>2809</v>
      </c>
      <c r="D165" s="15" t="s">
        <v>2590</v>
      </c>
      <c r="E165" s="15" t="s">
        <v>217</v>
      </c>
      <c r="F165" s="15">
        <v>2</v>
      </c>
      <c r="G165" s="15">
        <v>1.5</v>
      </c>
      <c r="H165" s="15">
        <v>0.5</v>
      </c>
      <c r="I165" s="15">
        <v>8</v>
      </c>
      <c r="J165" s="61" t="s">
        <v>2566</v>
      </c>
      <c r="K165" s="15" t="s">
        <v>2591</v>
      </c>
      <c r="L165" s="15">
        <v>2</v>
      </c>
      <c r="M165" s="15" t="s">
        <v>2802</v>
      </c>
      <c r="N165" s="15" t="s">
        <v>2569</v>
      </c>
    </row>
    <row r="166" spans="1:14" ht="27.75" customHeight="1">
      <c r="A166" s="15">
        <v>160</v>
      </c>
      <c r="B166" s="12" t="s">
        <v>2810</v>
      </c>
      <c r="C166" s="15" t="s">
        <v>2811</v>
      </c>
      <c r="D166" s="15" t="s">
        <v>464</v>
      </c>
      <c r="E166" s="15" t="s">
        <v>465</v>
      </c>
      <c r="F166" s="15">
        <v>3</v>
      </c>
      <c r="G166" s="15">
        <v>2</v>
      </c>
      <c r="H166" s="15">
        <v>1</v>
      </c>
      <c r="I166" s="15">
        <v>12</v>
      </c>
      <c r="J166" s="61" t="s">
        <v>2566</v>
      </c>
      <c r="K166" s="15" t="s">
        <v>2609</v>
      </c>
      <c r="L166" s="15">
        <v>5</v>
      </c>
      <c r="M166" s="15" t="s">
        <v>2812</v>
      </c>
      <c r="N166" s="15" t="s">
        <v>2569</v>
      </c>
    </row>
    <row r="167" spans="1:14" ht="27.75" customHeight="1">
      <c r="A167" s="15">
        <v>161</v>
      </c>
      <c r="B167" s="12" t="s">
        <v>2810</v>
      </c>
      <c r="C167" s="15" t="s">
        <v>2813</v>
      </c>
      <c r="D167" s="15" t="s">
        <v>529</v>
      </c>
      <c r="E167" s="55" t="s">
        <v>507</v>
      </c>
      <c r="F167" s="15">
        <v>3</v>
      </c>
      <c r="G167" s="15">
        <v>2</v>
      </c>
      <c r="H167" s="15">
        <v>1</v>
      </c>
      <c r="I167" s="15">
        <v>12</v>
      </c>
      <c r="J167" s="61" t="s">
        <v>2566</v>
      </c>
      <c r="K167" s="15" t="s">
        <v>2609</v>
      </c>
      <c r="L167" s="15">
        <v>6</v>
      </c>
      <c r="M167" s="15" t="s">
        <v>2812</v>
      </c>
      <c r="N167" s="15" t="s">
        <v>2569</v>
      </c>
    </row>
    <row r="168" spans="1:14" ht="27.75" customHeight="1">
      <c r="A168" s="15">
        <v>163</v>
      </c>
      <c r="B168" s="12" t="s">
        <v>2810</v>
      </c>
      <c r="C168" s="15" t="s">
        <v>2814</v>
      </c>
      <c r="D168" s="15" t="s">
        <v>225</v>
      </c>
      <c r="E168" s="55" t="s">
        <v>226</v>
      </c>
      <c r="F168" s="15">
        <v>3</v>
      </c>
      <c r="G168" s="15">
        <v>2.5</v>
      </c>
      <c r="H168" s="15">
        <v>0.5</v>
      </c>
      <c r="I168" s="15">
        <v>11</v>
      </c>
      <c r="J168" s="61" t="s">
        <v>2566</v>
      </c>
      <c r="K168" s="15" t="s">
        <v>2622</v>
      </c>
      <c r="L168" s="15">
        <v>4</v>
      </c>
      <c r="M168" s="15" t="s">
        <v>2812</v>
      </c>
      <c r="N168" s="15" t="s">
        <v>2569</v>
      </c>
    </row>
    <row r="169" spans="1:14" ht="27.75" customHeight="1">
      <c r="A169" s="15">
        <v>166</v>
      </c>
      <c r="B169" s="12" t="s">
        <v>2810</v>
      </c>
      <c r="C169" s="15" t="s">
        <v>2815</v>
      </c>
      <c r="D169" s="15" t="s">
        <v>654</v>
      </c>
      <c r="E169" s="55" t="s">
        <v>128</v>
      </c>
      <c r="F169" s="15">
        <v>3</v>
      </c>
      <c r="G169" s="15">
        <v>0.5</v>
      </c>
      <c r="H169" s="15">
        <v>2.5</v>
      </c>
      <c r="I169" s="15">
        <v>20</v>
      </c>
      <c r="J169" s="61" t="s">
        <v>2614</v>
      </c>
      <c r="K169" s="15" t="s">
        <v>2601</v>
      </c>
      <c r="L169" s="61" t="s">
        <v>2615</v>
      </c>
      <c r="M169" s="15" t="s">
        <v>2616</v>
      </c>
      <c r="N169" s="15" t="s">
        <v>2569</v>
      </c>
    </row>
    <row r="170" spans="1:14" ht="27.75" customHeight="1">
      <c r="A170" s="15">
        <v>167</v>
      </c>
      <c r="B170" s="12" t="s">
        <v>2810</v>
      </c>
      <c r="C170" s="15" t="s">
        <v>2816</v>
      </c>
      <c r="D170" s="47" t="s">
        <v>661</v>
      </c>
      <c r="E170" s="46" t="s">
        <v>662</v>
      </c>
      <c r="F170" s="15">
        <v>3</v>
      </c>
      <c r="G170" s="15">
        <v>2</v>
      </c>
      <c r="H170" s="15">
        <v>1</v>
      </c>
      <c r="I170" s="15">
        <v>12</v>
      </c>
      <c r="J170" s="61" t="s">
        <v>2566</v>
      </c>
      <c r="K170" s="15" t="s">
        <v>2619</v>
      </c>
      <c r="L170" s="15">
        <v>2</v>
      </c>
      <c r="M170" s="15" t="s">
        <v>2812</v>
      </c>
      <c r="N170" s="15" t="s">
        <v>2569</v>
      </c>
    </row>
    <row r="171" spans="1:14" ht="27.75" customHeight="1">
      <c r="A171" s="15">
        <v>168</v>
      </c>
      <c r="B171" s="12" t="s">
        <v>2810</v>
      </c>
      <c r="C171" s="15" t="s">
        <v>2817</v>
      </c>
      <c r="D171" s="15" t="s">
        <v>669</v>
      </c>
      <c r="E171" s="55" t="s">
        <v>670</v>
      </c>
      <c r="F171" s="15">
        <v>3</v>
      </c>
      <c r="G171" s="15">
        <v>0.5</v>
      </c>
      <c r="H171" s="15">
        <v>2.5</v>
      </c>
      <c r="I171" s="15">
        <v>17</v>
      </c>
      <c r="J171" s="61" t="s">
        <v>2566</v>
      </c>
      <c r="K171" s="15" t="s">
        <v>2594</v>
      </c>
      <c r="L171" s="15">
        <v>3</v>
      </c>
      <c r="M171" s="15" t="s">
        <v>2812</v>
      </c>
      <c r="N171" s="15" t="s">
        <v>2569</v>
      </c>
    </row>
    <row r="172" spans="1:14" ht="27.75" customHeight="1">
      <c r="A172" s="15">
        <v>169</v>
      </c>
      <c r="B172" s="12" t="s">
        <v>2810</v>
      </c>
      <c r="C172" s="15" t="s">
        <v>2817</v>
      </c>
      <c r="D172" s="15" t="s">
        <v>669</v>
      </c>
      <c r="E172" s="55" t="s">
        <v>670</v>
      </c>
      <c r="F172" s="15">
        <v>3</v>
      </c>
      <c r="G172" s="15">
        <v>0.5</v>
      </c>
      <c r="H172" s="15">
        <v>2.5</v>
      </c>
      <c r="I172" s="15">
        <v>17</v>
      </c>
      <c r="J172" s="61" t="s">
        <v>2573</v>
      </c>
      <c r="K172" s="15" t="s">
        <v>2762</v>
      </c>
      <c r="L172" s="15">
        <v>3</v>
      </c>
      <c r="M172" s="15" t="s">
        <v>2586</v>
      </c>
      <c r="N172" s="15" t="s">
        <v>2569</v>
      </c>
    </row>
    <row r="173" spans="1:14">
      <c r="A173" s="15">
        <v>170</v>
      </c>
      <c r="B173" s="12" t="s">
        <v>2818</v>
      </c>
      <c r="C173" s="15" t="s">
        <v>2819</v>
      </c>
      <c r="D173" s="15" t="s">
        <v>1064</v>
      </c>
      <c r="E173" s="15" t="s">
        <v>1065</v>
      </c>
      <c r="F173" s="15">
        <v>2</v>
      </c>
      <c r="G173" s="15">
        <v>1.5</v>
      </c>
      <c r="H173" s="15">
        <v>0.5</v>
      </c>
      <c r="I173" s="15">
        <v>8</v>
      </c>
      <c r="J173" s="61" t="s">
        <v>2566</v>
      </c>
      <c r="K173" s="15" t="s">
        <v>2628</v>
      </c>
      <c r="L173" s="15">
        <v>6</v>
      </c>
      <c r="M173" s="15" t="s">
        <v>2820</v>
      </c>
      <c r="N173" s="15" t="s">
        <v>2569</v>
      </c>
    </row>
    <row r="174" spans="1:14">
      <c r="A174" s="15">
        <v>171</v>
      </c>
      <c r="B174" s="12" t="s">
        <v>2818</v>
      </c>
      <c r="C174" s="15" t="s">
        <v>2821</v>
      </c>
      <c r="D174" s="15" t="s">
        <v>1084</v>
      </c>
      <c r="E174" s="15" t="s">
        <v>1085</v>
      </c>
      <c r="F174" s="15">
        <v>3</v>
      </c>
      <c r="G174" s="15">
        <v>2</v>
      </c>
      <c r="H174" s="15">
        <v>1</v>
      </c>
      <c r="I174" s="15">
        <v>12</v>
      </c>
      <c r="J174" s="61" t="s">
        <v>2566</v>
      </c>
      <c r="K174" s="15" t="s">
        <v>2609</v>
      </c>
      <c r="L174" s="15">
        <v>3</v>
      </c>
      <c r="M174" s="15" t="s">
        <v>2820</v>
      </c>
      <c r="N174" s="15" t="s">
        <v>2569</v>
      </c>
    </row>
    <row r="175" spans="1:14">
      <c r="A175" s="15">
        <v>172</v>
      </c>
      <c r="B175" s="12" t="s">
        <v>2818</v>
      </c>
      <c r="C175" s="15" t="s">
        <v>2822</v>
      </c>
      <c r="D175" s="15" t="s">
        <v>373</v>
      </c>
      <c r="E175" s="15" t="s">
        <v>374</v>
      </c>
      <c r="F175" s="15">
        <v>3</v>
      </c>
      <c r="G175" s="15">
        <v>2</v>
      </c>
      <c r="H175" s="15">
        <v>1</v>
      </c>
      <c r="I175" s="15">
        <v>12</v>
      </c>
      <c r="J175" s="61" t="s">
        <v>2566</v>
      </c>
      <c r="K175" s="15" t="s">
        <v>2609</v>
      </c>
      <c r="L175" s="15">
        <v>4</v>
      </c>
      <c r="M175" s="15" t="s">
        <v>2820</v>
      </c>
      <c r="N175" s="15" t="s">
        <v>2569</v>
      </c>
    </row>
    <row r="176" spans="1:14">
      <c r="A176" s="15">
        <v>173</v>
      </c>
      <c r="B176" s="12" t="s">
        <v>2818</v>
      </c>
      <c r="C176" s="15" t="s">
        <v>2823</v>
      </c>
      <c r="D176" s="15" t="s">
        <v>1092</v>
      </c>
      <c r="E176" s="15" t="s">
        <v>1093</v>
      </c>
      <c r="F176" s="15">
        <v>3</v>
      </c>
      <c r="G176" s="15">
        <v>2</v>
      </c>
      <c r="H176" s="15">
        <v>1</v>
      </c>
      <c r="I176" s="15">
        <v>12</v>
      </c>
      <c r="J176" s="61" t="s">
        <v>2566</v>
      </c>
      <c r="K176" s="15" t="s">
        <v>2609</v>
      </c>
      <c r="L176" s="15">
        <v>5</v>
      </c>
      <c r="M176" s="15" t="s">
        <v>2820</v>
      </c>
      <c r="N176" s="15" t="s">
        <v>2569</v>
      </c>
    </row>
    <row r="177" spans="1:14">
      <c r="A177" s="15">
        <v>174</v>
      </c>
      <c r="B177" s="12" t="s">
        <v>2818</v>
      </c>
      <c r="C177" s="15" t="s">
        <v>2824</v>
      </c>
      <c r="D177" s="15" t="s">
        <v>1105</v>
      </c>
      <c r="E177" s="15" t="s">
        <v>772</v>
      </c>
      <c r="F177" s="15">
        <v>3</v>
      </c>
      <c r="G177" s="15">
        <v>2</v>
      </c>
      <c r="H177" s="15">
        <v>1</v>
      </c>
      <c r="I177" s="15">
        <v>12</v>
      </c>
      <c r="J177" s="61" t="s">
        <v>2566</v>
      </c>
      <c r="K177" s="15" t="s">
        <v>2619</v>
      </c>
      <c r="L177" s="15">
        <v>2</v>
      </c>
      <c r="M177" s="15" t="s">
        <v>2820</v>
      </c>
      <c r="N177" s="15" t="s">
        <v>2569</v>
      </c>
    </row>
    <row r="178" spans="1:14">
      <c r="A178" s="15">
        <v>175</v>
      </c>
      <c r="B178" s="12" t="s">
        <v>2818</v>
      </c>
      <c r="C178" s="15" t="s">
        <v>2825</v>
      </c>
      <c r="D178" s="15" t="s">
        <v>1106</v>
      </c>
      <c r="E178" s="15" t="s">
        <v>1107</v>
      </c>
      <c r="F178" s="15">
        <v>3</v>
      </c>
      <c r="G178" s="15">
        <v>2</v>
      </c>
      <c r="H178" s="15">
        <v>1</v>
      </c>
      <c r="I178" s="15">
        <v>12</v>
      </c>
      <c r="J178" s="61" t="s">
        <v>2566</v>
      </c>
      <c r="K178" s="15" t="s">
        <v>2826</v>
      </c>
      <c r="L178" s="15">
        <v>6</v>
      </c>
      <c r="M178" s="15" t="s">
        <v>2820</v>
      </c>
      <c r="N178" s="15" t="s">
        <v>2569</v>
      </c>
    </row>
    <row r="179" spans="1:14">
      <c r="A179" s="15">
        <v>176</v>
      </c>
      <c r="B179" s="12" t="s">
        <v>2818</v>
      </c>
      <c r="C179" s="15" t="s">
        <v>2825</v>
      </c>
      <c r="D179" s="15" t="s">
        <v>1106</v>
      </c>
      <c r="E179" s="15" t="s">
        <v>1107</v>
      </c>
      <c r="F179" s="15">
        <v>3</v>
      </c>
      <c r="G179" s="15">
        <v>2</v>
      </c>
      <c r="H179" s="15">
        <v>1</v>
      </c>
      <c r="I179" s="15">
        <v>12</v>
      </c>
      <c r="J179" s="61" t="s">
        <v>2566</v>
      </c>
      <c r="K179" s="15" t="s">
        <v>2827</v>
      </c>
      <c r="L179" s="15">
        <v>3</v>
      </c>
      <c r="M179" s="15" t="s">
        <v>2820</v>
      </c>
      <c r="N179" s="15" t="s">
        <v>2569</v>
      </c>
    </row>
    <row r="180" spans="1:14">
      <c r="A180" s="15">
        <v>177</v>
      </c>
      <c r="B180" s="12" t="s">
        <v>2818</v>
      </c>
      <c r="C180" s="15" t="s">
        <v>2825</v>
      </c>
      <c r="D180" s="15" t="s">
        <v>1106</v>
      </c>
      <c r="E180" s="15" t="s">
        <v>1107</v>
      </c>
      <c r="F180" s="15">
        <v>3</v>
      </c>
      <c r="G180" s="15">
        <v>2</v>
      </c>
      <c r="H180" s="15">
        <v>1</v>
      </c>
      <c r="I180" s="15">
        <v>12</v>
      </c>
      <c r="J180" s="61" t="s">
        <v>2573</v>
      </c>
      <c r="K180" s="15" t="s">
        <v>2828</v>
      </c>
      <c r="L180" s="15">
        <v>5</v>
      </c>
      <c r="M180" s="15" t="s">
        <v>2586</v>
      </c>
      <c r="N180" s="15" t="s">
        <v>2569</v>
      </c>
    </row>
    <row r="181" spans="1:14">
      <c r="A181" s="15">
        <v>178</v>
      </c>
      <c r="B181" s="12" t="s">
        <v>2818</v>
      </c>
      <c r="C181" s="15" t="s">
        <v>2829</v>
      </c>
      <c r="D181" s="15" t="s">
        <v>1134</v>
      </c>
      <c r="E181" s="15" t="s">
        <v>128</v>
      </c>
      <c r="F181" s="15">
        <v>2</v>
      </c>
      <c r="G181" s="15">
        <v>1.5</v>
      </c>
      <c r="H181" s="15">
        <v>0.5</v>
      </c>
      <c r="I181" s="15">
        <v>20</v>
      </c>
      <c r="J181" s="61" t="s">
        <v>2614</v>
      </c>
      <c r="K181" s="15" t="s">
        <v>2601</v>
      </c>
      <c r="L181" s="61" t="s">
        <v>2615</v>
      </c>
      <c r="M181" s="15" t="s">
        <v>2616</v>
      </c>
      <c r="N181" s="15" t="s">
        <v>2569</v>
      </c>
    </row>
    <row r="182" spans="1:14">
      <c r="A182" s="15">
        <v>179</v>
      </c>
      <c r="B182" s="12" t="s">
        <v>2830</v>
      </c>
      <c r="C182" s="15" t="s">
        <v>2831</v>
      </c>
      <c r="D182" s="15" t="s">
        <v>883</v>
      </c>
      <c r="E182" s="15" t="s">
        <v>884</v>
      </c>
      <c r="F182" s="15">
        <v>3</v>
      </c>
      <c r="G182" s="15">
        <v>2</v>
      </c>
      <c r="H182" s="15">
        <v>1</v>
      </c>
      <c r="I182" s="15">
        <v>12</v>
      </c>
      <c r="J182" s="61" t="s">
        <v>2566</v>
      </c>
      <c r="K182" s="15" t="s">
        <v>2609</v>
      </c>
      <c r="L182" s="15">
        <v>3</v>
      </c>
      <c r="M182" s="15" t="s">
        <v>2683</v>
      </c>
      <c r="N182" s="15" t="s">
        <v>2569</v>
      </c>
    </row>
    <row r="183" spans="1:14">
      <c r="A183" s="15">
        <v>180</v>
      </c>
      <c r="B183" s="12" t="s">
        <v>2830</v>
      </c>
      <c r="C183" s="15" t="s">
        <v>2832</v>
      </c>
      <c r="D183" s="15" t="s">
        <v>916</v>
      </c>
      <c r="E183" s="15" t="s">
        <v>917</v>
      </c>
      <c r="F183" s="15">
        <v>3</v>
      </c>
      <c r="G183" s="15">
        <v>2</v>
      </c>
      <c r="H183" s="15">
        <v>1</v>
      </c>
      <c r="I183" s="15">
        <v>12</v>
      </c>
      <c r="J183" s="61" t="s">
        <v>2566</v>
      </c>
      <c r="K183" s="15" t="s">
        <v>2609</v>
      </c>
      <c r="L183" s="15">
        <v>5</v>
      </c>
      <c r="M183" s="15" t="s">
        <v>2683</v>
      </c>
      <c r="N183" s="15" t="s">
        <v>2569</v>
      </c>
    </row>
    <row r="184" spans="1:14">
      <c r="A184" s="15">
        <v>181</v>
      </c>
      <c r="B184" s="12" t="s">
        <v>2830</v>
      </c>
      <c r="C184" s="15" t="s">
        <v>2833</v>
      </c>
      <c r="D184" s="15" t="s">
        <v>874</v>
      </c>
      <c r="E184" s="15" t="s">
        <v>875</v>
      </c>
      <c r="F184" s="15">
        <v>2</v>
      </c>
      <c r="G184" s="15">
        <v>1</v>
      </c>
      <c r="H184" s="15">
        <v>1</v>
      </c>
      <c r="I184" s="15">
        <v>9</v>
      </c>
      <c r="J184" s="61" t="s">
        <v>2566</v>
      </c>
      <c r="K184" s="15" t="s">
        <v>2834</v>
      </c>
      <c r="L184" s="15">
        <v>2</v>
      </c>
      <c r="M184" s="15" t="s">
        <v>2683</v>
      </c>
      <c r="N184" s="15" t="s">
        <v>2569</v>
      </c>
    </row>
    <row r="185" spans="1:14">
      <c r="A185" s="15">
        <v>182</v>
      </c>
      <c r="B185" s="12" t="s">
        <v>2830</v>
      </c>
      <c r="C185" s="15" t="s">
        <v>2835</v>
      </c>
      <c r="D185" s="15" t="s">
        <v>895</v>
      </c>
      <c r="E185" s="15" t="s">
        <v>896</v>
      </c>
      <c r="F185" s="15">
        <v>3</v>
      </c>
      <c r="G185" s="15">
        <v>2</v>
      </c>
      <c r="H185" s="15">
        <v>1</v>
      </c>
      <c r="I185" s="15">
        <v>12</v>
      </c>
      <c r="J185" s="61" t="s">
        <v>2566</v>
      </c>
      <c r="K185" s="15" t="s">
        <v>2609</v>
      </c>
      <c r="L185" s="15">
        <v>4</v>
      </c>
      <c r="M185" s="15" t="s">
        <v>2683</v>
      </c>
      <c r="N185" s="15" t="s">
        <v>2569</v>
      </c>
    </row>
    <row r="186" spans="1:14">
      <c r="A186" s="15">
        <v>183</v>
      </c>
      <c r="B186" s="12" t="s">
        <v>2830</v>
      </c>
      <c r="C186" s="15" t="s">
        <v>2836</v>
      </c>
      <c r="D186" s="15" t="s">
        <v>859</v>
      </c>
      <c r="E186" s="15" t="s">
        <v>128</v>
      </c>
      <c r="F186" s="15">
        <v>3</v>
      </c>
      <c r="G186" s="15">
        <v>0.5</v>
      </c>
      <c r="H186" s="15">
        <v>2.5</v>
      </c>
      <c r="I186" s="15">
        <v>20</v>
      </c>
      <c r="J186" s="61" t="s">
        <v>2614</v>
      </c>
      <c r="K186" s="15" t="s">
        <v>2601</v>
      </c>
      <c r="L186" s="61" t="s">
        <v>2615</v>
      </c>
      <c r="M186" s="15" t="s">
        <v>2616</v>
      </c>
      <c r="N186" s="15" t="s">
        <v>2569</v>
      </c>
    </row>
    <row r="187" spans="1:14">
      <c r="A187" s="15">
        <v>184</v>
      </c>
      <c r="B187" s="12" t="s">
        <v>2830</v>
      </c>
      <c r="C187" s="15" t="s">
        <v>2837</v>
      </c>
      <c r="D187" s="15" t="s">
        <v>517</v>
      </c>
      <c r="E187" s="15" t="s">
        <v>81</v>
      </c>
      <c r="F187" s="15">
        <v>3</v>
      </c>
      <c r="G187" s="15">
        <v>2.5</v>
      </c>
      <c r="H187" s="15">
        <v>0.5</v>
      </c>
      <c r="I187" s="15">
        <v>11</v>
      </c>
      <c r="J187" s="61" t="s">
        <v>2566</v>
      </c>
      <c r="K187" s="15" t="s">
        <v>2622</v>
      </c>
      <c r="L187" s="15">
        <v>6</v>
      </c>
      <c r="M187" s="15" t="s">
        <v>2683</v>
      </c>
      <c r="N187" s="15" t="s">
        <v>2569</v>
      </c>
    </row>
    <row r="188" spans="1:14">
      <c r="A188" s="15">
        <v>185</v>
      </c>
      <c r="B188" s="12" t="s">
        <v>2838</v>
      </c>
      <c r="C188" s="15" t="s">
        <v>2839</v>
      </c>
      <c r="D188" s="15" t="s">
        <v>1576</v>
      </c>
      <c r="E188" s="15" t="s">
        <v>1577</v>
      </c>
      <c r="F188" s="15">
        <v>5</v>
      </c>
      <c r="G188" s="15">
        <v>2</v>
      </c>
      <c r="H188" s="15">
        <v>3</v>
      </c>
      <c r="I188" s="15">
        <v>24</v>
      </c>
      <c r="J188" s="61" t="s">
        <v>2566</v>
      </c>
      <c r="K188" s="15" t="s">
        <v>2840</v>
      </c>
      <c r="L188" s="15">
        <v>2</v>
      </c>
      <c r="M188" s="15" t="s">
        <v>2841</v>
      </c>
      <c r="N188" s="15" t="s">
        <v>2569</v>
      </c>
    </row>
    <row r="189" spans="1:14">
      <c r="A189" s="15">
        <v>186</v>
      </c>
      <c r="B189" s="12" t="s">
        <v>2838</v>
      </c>
      <c r="C189" s="15" t="s">
        <v>2839</v>
      </c>
      <c r="D189" s="15" t="s">
        <v>1576</v>
      </c>
      <c r="E189" s="15" t="s">
        <v>1577</v>
      </c>
      <c r="F189" s="15">
        <v>5</v>
      </c>
      <c r="G189" s="15">
        <v>2</v>
      </c>
      <c r="H189" s="15">
        <v>3</v>
      </c>
      <c r="I189" s="15">
        <v>24</v>
      </c>
      <c r="J189" s="61" t="s">
        <v>2566</v>
      </c>
      <c r="K189" s="15" t="s">
        <v>2597</v>
      </c>
      <c r="L189" s="15">
        <v>5</v>
      </c>
      <c r="M189" s="15" t="s">
        <v>2841</v>
      </c>
      <c r="N189" s="15" t="s">
        <v>2569</v>
      </c>
    </row>
    <row r="190" spans="1:14">
      <c r="A190" s="15">
        <v>187</v>
      </c>
      <c r="B190" s="12" t="s">
        <v>2838</v>
      </c>
      <c r="C190" s="15" t="s">
        <v>2842</v>
      </c>
      <c r="D190" s="15" t="s">
        <v>1578</v>
      </c>
      <c r="E190" s="15" t="s">
        <v>1579</v>
      </c>
      <c r="F190" s="15">
        <v>5</v>
      </c>
      <c r="G190" s="15">
        <v>2</v>
      </c>
      <c r="H190" s="15">
        <v>3</v>
      </c>
      <c r="I190" s="15">
        <v>24</v>
      </c>
      <c r="J190" s="61" t="s">
        <v>2566</v>
      </c>
      <c r="K190" s="15" t="s">
        <v>2597</v>
      </c>
      <c r="L190" s="15">
        <v>6</v>
      </c>
      <c r="M190" s="15" t="s">
        <v>2841</v>
      </c>
      <c r="N190" s="15" t="s">
        <v>2569</v>
      </c>
    </row>
    <row r="191" spans="1:14">
      <c r="A191" s="15">
        <v>188</v>
      </c>
      <c r="B191" s="12" t="s">
        <v>2838</v>
      </c>
      <c r="C191" s="15" t="s">
        <v>2842</v>
      </c>
      <c r="D191" s="15" t="s">
        <v>1578</v>
      </c>
      <c r="E191" s="15" t="s">
        <v>1579</v>
      </c>
      <c r="F191" s="15">
        <v>5</v>
      </c>
      <c r="G191" s="15">
        <v>2</v>
      </c>
      <c r="H191" s="15">
        <v>3</v>
      </c>
      <c r="I191" s="15">
        <v>24</v>
      </c>
      <c r="J191" s="61" t="s">
        <v>2566</v>
      </c>
      <c r="K191" s="15" t="s">
        <v>2716</v>
      </c>
      <c r="L191" s="15">
        <v>2</v>
      </c>
      <c r="M191" s="15" t="s">
        <v>2841</v>
      </c>
      <c r="N191" s="15" t="s">
        <v>2569</v>
      </c>
    </row>
    <row r="192" spans="1:14">
      <c r="A192" s="15">
        <v>189</v>
      </c>
      <c r="B192" s="12" t="s">
        <v>2838</v>
      </c>
      <c r="C192" s="15" t="s">
        <v>2842</v>
      </c>
      <c r="D192" s="15" t="s">
        <v>1578</v>
      </c>
      <c r="E192" s="15" t="s">
        <v>1579</v>
      </c>
      <c r="F192" s="15">
        <v>5</v>
      </c>
      <c r="G192" s="15">
        <v>2</v>
      </c>
      <c r="H192" s="15">
        <v>3</v>
      </c>
      <c r="I192" s="15">
        <v>24</v>
      </c>
      <c r="J192" s="61" t="s">
        <v>2573</v>
      </c>
      <c r="K192" s="15" t="s">
        <v>2843</v>
      </c>
      <c r="L192" s="61" t="s">
        <v>2844</v>
      </c>
      <c r="M192" s="15" t="s">
        <v>2586</v>
      </c>
      <c r="N192" s="15" t="s">
        <v>2569</v>
      </c>
    </row>
    <row r="193" spans="1:14">
      <c r="A193" s="15">
        <v>190</v>
      </c>
      <c r="B193" s="12" t="s">
        <v>2838</v>
      </c>
      <c r="C193" s="15" t="s">
        <v>2845</v>
      </c>
      <c r="D193" s="15" t="s">
        <v>1589</v>
      </c>
      <c r="E193" s="15" t="s">
        <v>1590</v>
      </c>
      <c r="F193" s="15">
        <v>3</v>
      </c>
      <c r="G193" s="15">
        <v>1.5</v>
      </c>
      <c r="H193" s="15">
        <v>1.5</v>
      </c>
      <c r="I193" s="15">
        <v>14</v>
      </c>
      <c r="J193" s="61" t="s">
        <v>2566</v>
      </c>
      <c r="K193" s="15" t="s">
        <v>2594</v>
      </c>
      <c r="L193" s="15">
        <v>4</v>
      </c>
      <c r="M193" s="15" t="s">
        <v>2841</v>
      </c>
      <c r="N193" s="15" t="s">
        <v>2569</v>
      </c>
    </row>
    <row r="194" spans="1:14">
      <c r="A194" s="15">
        <v>191</v>
      </c>
      <c r="B194" s="12" t="s">
        <v>2838</v>
      </c>
      <c r="C194" s="15" t="s">
        <v>2846</v>
      </c>
      <c r="D194" s="15" t="s">
        <v>1597</v>
      </c>
      <c r="E194" s="15" t="s">
        <v>1598</v>
      </c>
      <c r="F194" s="15">
        <v>3</v>
      </c>
      <c r="G194" s="15">
        <v>1.5</v>
      </c>
      <c r="H194" s="15">
        <v>1.5</v>
      </c>
      <c r="I194" s="15">
        <v>14</v>
      </c>
      <c r="J194" s="61" t="s">
        <v>2566</v>
      </c>
      <c r="K194" s="15" t="s">
        <v>2594</v>
      </c>
      <c r="L194" s="15">
        <v>3</v>
      </c>
      <c r="M194" s="15" t="s">
        <v>2841</v>
      </c>
      <c r="N194" s="15" t="s">
        <v>2569</v>
      </c>
    </row>
    <row r="195" spans="1:14">
      <c r="A195" s="15">
        <v>192</v>
      </c>
      <c r="B195" s="12" t="s">
        <v>2838</v>
      </c>
      <c r="C195" s="15" t="s">
        <v>2847</v>
      </c>
      <c r="D195" s="15" t="s">
        <v>1699</v>
      </c>
      <c r="E195" s="15" t="s">
        <v>1608</v>
      </c>
      <c r="F195" s="15">
        <v>4</v>
      </c>
      <c r="G195" s="15">
        <v>0.5</v>
      </c>
      <c r="H195" s="15">
        <v>3.5</v>
      </c>
      <c r="I195" s="15">
        <v>20</v>
      </c>
      <c r="J195" s="61" t="s">
        <v>2614</v>
      </c>
      <c r="K195" s="15" t="s">
        <v>2601</v>
      </c>
      <c r="L195" s="61" t="s">
        <v>2615</v>
      </c>
      <c r="M195" s="15" t="s">
        <v>2616</v>
      </c>
      <c r="N195" s="15" t="s">
        <v>2569</v>
      </c>
    </row>
    <row r="196" spans="1:14" ht="16.5">
      <c r="A196" s="15">
        <v>193</v>
      </c>
      <c r="B196" s="13" t="s">
        <v>2848</v>
      </c>
      <c r="C196" s="13" t="s">
        <v>2849</v>
      </c>
      <c r="D196" s="13" t="s">
        <v>2850</v>
      </c>
      <c r="E196" s="60" t="s">
        <v>1608</v>
      </c>
      <c r="F196" s="60">
        <v>3</v>
      </c>
      <c r="G196" s="42">
        <v>0.5</v>
      </c>
      <c r="H196" s="42">
        <v>2.5</v>
      </c>
      <c r="I196" s="15">
        <v>27</v>
      </c>
      <c r="J196" s="61" t="s">
        <v>2614</v>
      </c>
      <c r="K196" s="15" t="s">
        <v>2676</v>
      </c>
      <c r="L196" s="61" t="s">
        <v>2615</v>
      </c>
      <c r="M196" s="15" t="s">
        <v>2616</v>
      </c>
      <c r="N196" s="15" t="s">
        <v>2669</v>
      </c>
    </row>
    <row r="197" spans="1:14" ht="16.5">
      <c r="A197" s="15">
        <v>194</v>
      </c>
      <c r="B197" s="13" t="s">
        <v>2848</v>
      </c>
      <c r="C197" s="13" t="s">
        <v>2851</v>
      </c>
      <c r="D197" s="13" t="s">
        <v>2852</v>
      </c>
      <c r="E197" s="13" t="s">
        <v>1693</v>
      </c>
      <c r="F197" s="13">
        <v>3</v>
      </c>
      <c r="G197" s="13">
        <v>1</v>
      </c>
      <c r="H197" s="13">
        <v>2</v>
      </c>
      <c r="I197" s="15">
        <v>15</v>
      </c>
      <c r="J197" s="61" t="s">
        <v>2566</v>
      </c>
      <c r="K197" s="15" t="s">
        <v>2853</v>
      </c>
      <c r="L197" s="15">
        <v>2</v>
      </c>
      <c r="M197" s="15" t="s">
        <v>2854</v>
      </c>
      <c r="N197" s="15" t="s">
        <v>2669</v>
      </c>
    </row>
    <row r="198" spans="1:14" ht="16.5">
      <c r="A198" s="15">
        <v>195</v>
      </c>
      <c r="B198" s="13" t="s">
        <v>2848</v>
      </c>
      <c r="C198" s="13" t="s">
        <v>2851</v>
      </c>
      <c r="D198" s="13" t="s">
        <v>2852</v>
      </c>
      <c r="E198" s="13" t="s">
        <v>1693</v>
      </c>
      <c r="F198" s="13">
        <v>3</v>
      </c>
      <c r="G198" s="13">
        <v>1</v>
      </c>
      <c r="H198" s="13">
        <v>2</v>
      </c>
      <c r="I198" s="15">
        <v>15</v>
      </c>
      <c r="J198" s="61" t="s">
        <v>2573</v>
      </c>
      <c r="K198" s="15" t="s">
        <v>2723</v>
      </c>
      <c r="L198" s="15">
        <v>6</v>
      </c>
      <c r="M198" s="15" t="s">
        <v>2586</v>
      </c>
      <c r="N198" s="15" t="s">
        <v>2669</v>
      </c>
    </row>
    <row r="199" spans="1:14" ht="16.5">
      <c r="A199" s="15">
        <v>196</v>
      </c>
      <c r="B199" s="13" t="s">
        <v>2848</v>
      </c>
      <c r="C199" s="13" t="s">
        <v>2855</v>
      </c>
      <c r="D199" s="13" t="s">
        <v>2856</v>
      </c>
      <c r="E199" s="13" t="s">
        <v>1680</v>
      </c>
      <c r="F199" s="13">
        <v>3</v>
      </c>
      <c r="G199" s="13">
        <v>1</v>
      </c>
      <c r="H199" s="13">
        <v>2</v>
      </c>
      <c r="I199" s="15">
        <v>15</v>
      </c>
      <c r="J199" s="61" t="s">
        <v>2566</v>
      </c>
      <c r="K199" s="15" t="s">
        <v>2594</v>
      </c>
      <c r="L199" s="15">
        <v>3</v>
      </c>
      <c r="M199" s="15" t="s">
        <v>2854</v>
      </c>
      <c r="N199" s="15" t="s">
        <v>2669</v>
      </c>
    </row>
    <row r="200" spans="1:14" ht="16.5">
      <c r="A200" s="15">
        <v>197</v>
      </c>
      <c r="B200" s="13" t="s">
        <v>2848</v>
      </c>
      <c r="C200" s="13" t="s">
        <v>2855</v>
      </c>
      <c r="D200" s="13" t="s">
        <v>2856</v>
      </c>
      <c r="E200" s="13" t="s">
        <v>1680</v>
      </c>
      <c r="F200" s="13">
        <v>3</v>
      </c>
      <c r="G200" s="13">
        <v>1</v>
      </c>
      <c r="H200" s="13">
        <v>2</v>
      </c>
      <c r="I200" s="15">
        <v>15</v>
      </c>
      <c r="J200" s="61" t="s">
        <v>2573</v>
      </c>
      <c r="K200" s="15" t="s">
        <v>2633</v>
      </c>
      <c r="L200" s="15">
        <v>2</v>
      </c>
      <c r="M200" s="15" t="s">
        <v>2586</v>
      </c>
      <c r="N200" s="15" t="s">
        <v>2669</v>
      </c>
    </row>
    <row r="201" spans="1:14" ht="16.5">
      <c r="A201" s="15">
        <v>198</v>
      </c>
      <c r="B201" s="13" t="s">
        <v>2848</v>
      </c>
      <c r="C201" s="13" t="s">
        <v>2857</v>
      </c>
      <c r="D201" s="13" t="s">
        <v>2858</v>
      </c>
      <c r="E201" s="13" t="s">
        <v>2859</v>
      </c>
      <c r="F201" s="13">
        <v>3</v>
      </c>
      <c r="G201" s="13">
        <v>1</v>
      </c>
      <c r="H201" s="13">
        <v>2</v>
      </c>
      <c r="I201" s="15">
        <v>15</v>
      </c>
      <c r="J201" s="61" t="s">
        <v>2566</v>
      </c>
      <c r="K201" s="15" t="s">
        <v>2594</v>
      </c>
      <c r="L201" s="15">
        <v>4</v>
      </c>
      <c r="M201" s="15" t="s">
        <v>2854</v>
      </c>
      <c r="N201" s="15" t="s">
        <v>2669</v>
      </c>
    </row>
    <row r="202" spans="1:14" ht="16.5">
      <c r="A202" s="15">
        <v>199</v>
      </c>
      <c r="B202" s="13" t="s">
        <v>2848</v>
      </c>
      <c r="C202" s="13" t="s">
        <v>2857</v>
      </c>
      <c r="D202" s="13" t="s">
        <v>2858</v>
      </c>
      <c r="E202" s="13" t="s">
        <v>2859</v>
      </c>
      <c r="F202" s="13">
        <v>3</v>
      </c>
      <c r="G202" s="13">
        <v>1</v>
      </c>
      <c r="H202" s="13">
        <v>2</v>
      </c>
      <c r="I202" s="15">
        <v>15</v>
      </c>
      <c r="J202" s="61" t="s">
        <v>2573</v>
      </c>
      <c r="K202" s="15" t="s">
        <v>2633</v>
      </c>
      <c r="L202" s="15">
        <v>4</v>
      </c>
      <c r="M202" s="15" t="s">
        <v>2586</v>
      </c>
      <c r="N202" s="15" t="s">
        <v>2669</v>
      </c>
    </row>
    <row r="203" spans="1:14" ht="16.5">
      <c r="A203" s="15">
        <v>200</v>
      </c>
      <c r="B203" s="13" t="s">
        <v>2848</v>
      </c>
      <c r="C203" s="13" t="s">
        <v>2860</v>
      </c>
      <c r="D203" s="13" t="s">
        <v>2861</v>
      </c>
      <c r="E203" s="13" t="s">
        <v>2862</v>
      </c>
      <c r="F203" s="13">
        <v>3</v>
      </c>
      <c r="G203" s="13">
        <v>1</v>
      </c>
      <c r="H203" s="13">
        <v>2</v>
      </c>
      <c r="I203" s="15">
        <v>15</v>
      </c>
      <c r="J203" s="61" t="s">
        <v>2566</v>
      </c>
      <c r="K203" s="15" t="s">
        <v>2597</v>
      </c>
      <c r="L203" s="15">
        <v>5</v>
      </c>
      <c r="M203" s="15" t="s">
        <v>2854</v>
      </c>
      <c r="N203" s="15" t="s">
        <v>2669</v>
      </c>
    </row>
    <row r="204" spans="1:14" ht="16.5">
      <c r="A204" s="15">
        <v>201</v>
      </c>
      <c r="B204" s="13" t="s">
        <v>2848</v>
      </c>
      <c r="C204" s="13" t="s">
        <v>2860</v>
      </c>
      <c r="D204" s="13" t="s">
        <v>2861</v>
      </c>
      <c r="E204" s="13" t="s">
        <v>2862</v>
      </c>
      <c r="F204" s="13">
        <v>3</v>
      </c>
      <c r="G204" s="13">
        <v>1</v>
      </c>
      <c r="H204" s="13">
        <v>2</v>
      </c>
      <c r="I204" s="15">
        <v>15</v>
      </c>
      <c r="J204" s="61" t="s">
        <v>2573</v>
      </c>
      <c r="K204" s="15" t="s">
        <v>2633</v>
      </c>
      <c r="L204" s="15">
        <v>5</v>
      </c>
      <c r="M204" s="15" t="s">
        <v>2586</v>
      </c>
      <c r="N204" s="15" t="s">
        <v>2669</v>
      </c>
    </row>
    <row r="205" spans="1:14" ht="16.5">
      <c r="A205" s="15">
        <v>202</v>
      </c>
      <c r="B205" s="13" t="s">
        <v>2848</v>
      </c>
      <c r="C205" s="13" t="s">
        <v>2863</v>
      </c>
      <c r="D205" s="13" t="s">
        <v>2864</v>
      </c>
      <c r="E205" s="13" t="s">
        <v>2865</v>
      </c>
      <c r="F205" s="13">
        <v>3</v>
      </c>
      <c r="G205" s="13">
        <v>1</v>
      </c>
      <c r="H205" s="13">
        <v>2</v>
      </c>
      <c r="I205" s="15">
        <v>15</v>
      </c>
      <c r="J205" s="61" t="s">
        <v>2566</v>
      </c>
      <c r="K205" s="15" t="s">
        <v>2597</v>
      </c>
      <c r="L205" s="15">
        <v>6</v>
      </c>
      <c r="M205" s="15" t="s">
        <v>2854</v>
      </c>
      <c r="N205" s="15" t="s">
        <v>2669</v>
      </c>
    </row>
    <row r="206" spans="1:14" ht="16.5">
      <c r="A206" s="15">
        <v>203</v>
      </c>
      <c r="B206" s="13" t="s">
        <v>2848</v>
      </c>
      <c r="C206" s="13" t="s">
        <v>2863</v>
      </c>
      <c r="D206" s="13" t="s">
        <v>2864</v>
      </c>
      <c r="E206" s="13" t="s">
        <v>2865</v>
      </c>
      <c r="F206" s="13">
        <v>3</v>
      </c>
      <c r="G206" s="13">
        <v>1</v>
      </c>
      <c r="H206" s="13">
        <v>2</v>
      </c>
      <c r="I206" s="15">
        <v>15</v>
      </c>
      <c r="J206" s="61" t="s">
        <v>2573</v>
      </c>
      <c r="K206" s="15" t="s">
        <v>2633</v>
      </c>
      <c r="L206" s="15">
        <v>3</v>
      </c>
      <c r="M206" s="15" t="s">
        <v>2586</v>
      </c>
      <c r="N206" s="15" t="s">
        <v>2669</v>
      </c>
    </row>
    <row r="207" spans="1:14">
      <c r="A207" s="15">
        <v>204</v>
      </c>
      <c r="B207" s="12" t="s">
        <v>2866</v>
      </c>
      <c r="C207" s="15" t="s">
        <v>2867</v>
      </c>
      <c r="D207" s="15" t="s">
        <v>104</v>
      </c>
      <c r="E207" s="15" t="s">
        <v>105</v>
      </c>
      <c r="F207" s="15">
        <v>3</v>
      </c>
      <c r="G207" s="15">
        <v>1.5</v>
      </c>
      <c r="H207" s="15">
        <v>1.5</v>
      </c>
      <c r="I207" s="15">
        <v>14</v>
      </c>
      <c r="J207" s="61" t="s">
        <v>2566</v>
      </c>
      <c r="K207" s="15" t="s">
        <v>2853</v>
      </c>
      <c r="L207" s="15">
        <v>2</v>
      </c>
      <c r="M207" s="15" t="s">
        <v>2868</v>
      </c>
      <c r="N207" s="15" t="s">
        <v>2569</v>
      </c>
    </row>
    <row r="208" spans="1:14">
      <c r="A208" s="15">
        <v>205</v>
      </c>
      <c r="B208" s="12" t="s">
        <v>2866</v>
      </c>
      <c r="C208" s="15" t="s">
        <v>2867</v>
      </c>
      <c r="D208" s="15" t="s">
        <v>104</v>
      </c>
      <c r="E208" s="15" t="s">
        <v>105</v>
      </c>
      <c r="F208" s="15">
        <v>3</v>
      </c>
      <c r="G208" s="15">
        <v>1.5</v>
      </c>
      <c r="H208" s="15">
        <v>1.5</v>
      </c>
      <c r="I208" s="15">
        <v>14</v>
      </c>
      <c r="J208" s="61" t="s">
        <v>2573</v>
      </c>
      <c r="K208" s="15" t="s">
        <v>2743</v>
      </c>
      <c r="L208" s="15">
        <v>3</v>
      </c>
      <c r="M208" s="15" t="s">
        <v>2868</v>
      </c>
      <c r="N208" s="15" t="s">
        <v>2569</v>
      </c>
    </row>
    <row r="209" spans="1:14">
      <c r="A209" s="15">
        <v>206</v>
      </c>
      <c r="B209" s="12" t="s">
        <v>2866</v>
      </c>
      <c r="C209" s="15" t="s">
        <v>2869</v>
      </c>
      <c r="D209" s="15" t="s">
        <v>262</v>
      </c>
      <c r="E209" s="15" t="s">
        <v>263</v>
      </c>
      <c r="F209" s="15">
        <v>3</v>
      </c>
      <c r="G209" s="15">
        <v>1.5</v>
      </c>
      <c r="H209" s="15">
        <v>1.5</v>
      </c>
      <c r="I209" s="15">
        <v>14</v>
      </c>
      <c r="J209" s="61" t="s">
        <v>2566</v>
      </c>
      <c r="K209" s="15" t="s">
        <v>2597</v>
      </c>
      <c r="L209" s="15">
        <v>5</v>
      </c>
      <c r="M209" s="15" t="s">
        <v>2868</v>
      </c>
      <c r="N209" s="15" t="s">
        <v>2569</v>
      </c>
    </row>
    <row r="210" spans="1:14">
      <c r="A210" s="15">
        <v>207</v>
      </c>
      <c r="B210" s="12" t="s">
        <v>2866</v>
      </c>
      <c r="C210" s="15" t="s">
        <v>2870</v>
      </c>
      <c r="D210" s="15" t="s">
        <v>258</v>
      </c>
      <c r="E210" s="15" t="s">
        <v>259</v>
      </c>
      <c r="F210" s="15">
        <v>3</v>
      </c>
      <c r="G210" s="15">
        <v>1.5</v>
      </c>
      <c r="H210" s="15">
        <v>1.5</v>
      </c>
      <c r="I210" s="15">
        <v>14</v>
      </c>
      <c r="J210" s="61" t="s">
        <v>2566</v>
      </c>
      <c r="K210" s="15" t="s">
        <v>2594</v>
      </c>
      <c r="L210" s="15">
        <v>4</v>
      </c>
      <c r="M210" s="15" t="s">
        <v>2868</v>
      </c>
      <c r="N210" s="15" t="s">
        <v>2569</v>
      </c>
    </row>
    <row r="211" spans="1:14">
      <c r="A211" s="15">
        <v>208</v>
      </c>
      <c r="B211" s="12" t="s">
        <v>2866</v>
      </c>
      <c r="C211" s="15" t="s">
        <v>2871</v>
      </c>
      <c r="D211" s="15" t="s">
        <v>2872</v>
      </c>
      <c r="E211" s="15" t="s">
        <v>246</v>
      </c>
      <c r="F211" s="15">
        <v>2</v>
      </c>
      <c r="G211" s="15">
        <v>1</v>
      </c>
      <c r="H211" s="15">
        <v>1</v>
      </c>
      <c r="I211" s="15">
        <v>9</v>
      </c>
      <c r="J211" s="61" t="s">
        <v>2566</v>
      </c>
      <c r="K211" s="15" t="s">
        <v>2873</v>
      </c>
      <c r="L211" s="15">
        <v>3</v>
      </c>
      <c r="M211" s="15" t="s">
        <v>2868</v>
      </c>
      <c r="N211" s="15" t="s">
        <v>2569</v>
      </c>
    </row>
    <row r="212" spans="1:14">
      <c r="A212" s="15">
        <v>209</v>
      </c>
      <c r="B212" s="12" t="s">
        <v>2866</v>
      </c>
      <c r="C212" s="15" t="s">
        <v>2874</v>
      </c>
      <c r="D212" s="15" t="s">
        <v>269</v>
      </c>
      <c r="E212" s="15" t="s">
        <v>270</v>
      </c>
      <c r="F212" s="15">
        <v>3</v>
      </c>
      <c r="G212" s="15">
        <v>1.5</v>
      </c>
      <c r="H212" s="15">
        <v>1.5</v>
      </c>
      <c r="I212" s="15">
        <v>14</v>
      </c>
      <c r="J212" s="61" t="s">
        <v>2566</v>
      </c>
      <c r="K212" s="15" t="s">
        <v>2594</v>
      </c>
      <c r="L212" s="15">
        <v>6</v>
      </c>
      <c r="M212" s="15" t="s">
        <v>2868</v>
      </c>
      <c r="N212" s="15" t="s">
        <v>2569</v>
      </c>
    </row>
    <row r="213" spans="1:14">
      <c r="A213" s="15">
        <v>210</v>
      </c>
      <c r="B213" s="12" t="s">
        <v>2866</v>
      </c>
      <c r="C213" s="15" t="s">
        <v>2875</v>
      </c>
      <c r="D213" s="15" t="s">
        <v>240</v>
      </c>
      <c r="E213" s="15" t="s">
        <v>128</v>
      </c>
      <c r="F213" s="15">
        <v>3</v>
      </c>
      <c r="G213" s="15">
        <v>0.5</v>
      </c>
      <c r="H213" s="15">
        <v>2.5</v>
      </c>
      <c r="I213" s="15">
        <v>20</v>
      </c>
      <c r="J213" s="61" t="s">
        <v>2614</v>
      </c>
      <c r="K213" s="15" t="s">
        <v>2601</v>
      </c>
      <c r="L213" s="61" t="s">
        <v>2615</v>
      </c>
      <c r="M213" s="15" t="s">
        <v>2616</v>
      </c>
      <c r="N213" s="15" t="s">
        <v>2569</v>
      </c>
    </row>
    <row r="214" spans="1:14">
      <c r="A214" s="15">
        <v>211</v>
      </c>
      <c r="B214" s="12" t="s">
        <v>2876</v>
      </c>
      <c r="C214" s="15" t="s">
        <v>2877</v>
      </c>
      <c r="D214" s="15" t="s">
        <v>1576</v>
      </c>
      <c r="E214" s="15" t="s">
        <v>1577</v>
      </c>
      <c r="F214" s="15">
        <v>5</v>
      </c>
      <c r="G214" s="15">
        <v>2</v>
      </c>
      <c r="H214" s="15">
        <v>3</v>
      </c>
      <c r="I214" s="15">
        <v>24</v>
      </c>
      <c r="J214" s="61" t="s">
        <v>2566</v>
      </c>
      <c r="K214" s="15" t="s">
        <v>2597</v>
      </c>
      <c r="L214" s="15">
        <v>6</v>
      </c>
      <c r="M214" s="15" t="s">
        <v>2878</v>
      </c>
      <c r="N214" s="15" t="s">
        <v>2569</v>
      </c>
    </row>
    <row r="215" spans="1:14">
      <c r="A215" s="15">
        <v>212</v>
      </c>
      <c r="B215" s="12" t="s">
        <v>2876</v>
      </c>
      <c r="C215" s="15" t="s">
        <v>2877</v>
      </c>
      <c r="D215" s="15" t="s">
        <v>1576</v>
      </c>
      <c r="E215" s="15" t="s">
        <v>1577</v>
      </c>
      <c r="F215" s="15">
        <v>5</v>
      </c>
      <c r="G215" s="15">
        <v>2</v>
      </c>
      <c r="H215" s="15">
        <v>3</v>
      </c>
      <c r="I215" s="15">
        <v>24</v>
      </c>
      <c r="J215" s="61" t="s">
        <v>2566</v>
      </c>
      <c r="K215" s="15" t="s">
        <v>2879</v>
      </c>
      <c r="L215" s="15">
        <v>5</v>
      </c>
      <c r="M215" s="15" t="s">
        <v>2878</v>
      </c>
      <c r="N215" s="15" t="s">
        <v>2569</v>
      </c>
    </row>
    <row r="216" spans="1:14">
      <c r="A216" s="15">
        <v>213</v>
      </c>
      <c r="B216" s="12" t="s">
        <v>2876</v>
      </c>
      <c r="C216" s="15" t="s">
        <v>2877</v>
      </c>
      <c r="D216" s="15" t="s">
        <v>1576</v>
      </c>
      <c r="E216" s="15" t="s">
        <v>1577</v>
      </c>
      <c r="F216" s="15">
        <v>5</v>
      </c>
      <c r="G216" s="15">
        <v>2</v>
      </c>
      <c r="H216" s="15">
        <v>3</v>
      </c>
      <c r="I216" s="15">
        <v>24</v>
      </c>
      <c r="J216" s="61" t="s">
        <v>2573</v>
      </c>
      <c r="K216" s="15" t="s">
        <v>2880</v>
      </c>
      <c r="L216" s="15">
        <v>2</v>
      </c>
      <c r="M216" s="15" t="s">
        <v>2586</v>
      </c>
      <c r="N216" s="15" t="s">
        <v>2569</v>
      </c>
    </row>
    <row r="217" spans="1:14">
      <c r="A217" s="15">
        <v>214</v>
      </c>
      <c r="B217" s="12" t="s">
        <v>2876</v>
      </c>
      <c r="C217" s="15" t="s">
        <v>2881</v>
      </c>
      <c r="D217" s="15" t="s">
        <v>1582</v>
      </c>
      <c r="E217" s="15" t="s">
        <v>1583</v>
      </c>
      <c r="F217" s="15">
        <v>5</v>
      </c>
      <c r="G217" s="15">
        <v>2</v>
      </c>
      <c r="H217" s="15">
        <v>3</v>
      </c>
      <c r="I217" s="15">
        <v>24</v>
      </c>
      <c r="J217" s="61" t="s">
        <v>2566</v>
      </c>
      <c r="K217" s="15" t="s">
        <v>2594</v>
      </c>
      <c r="L217" s="15">
        <v>3</v>
      </c>
      <c r="M217" s="15" t="s">
        <v>2878</v>
      </c>
      <c r="N217" s="15" t="s">
        <v>2569</v>
      </c>
    </row>
    <row r="218" spans="1:14">
      <c r="A218" s="15">
        <v>215</v>
      </c>
      <c r="B218" s="12" t="s">
        <v>2876</v>
      </c>
      <c r="C218" s="15" t="s">
        <v>2881</v>
      </c>
      <c r="D218" s="15" t="s">
        <v>1582</v>
      </c>
      <c r="E218" s="15" t="s">
        <v>1583</v>
      </c>
      <c r="F218" s="15">
        <v>5</v>
      </c>
      <c r="G218" s="15">
        <v>2</v>
      </c>
      <c r="H218" s="15">
        <v>3</v>
      </c>
      <c r="I218" s="15">
        <v>24</v>
      </c>
      <c r="J218" s="61" t="s">
        <v>2566</v>
      </c>
      <c r="K218" s="15" t="s">
        <v>2600</v>
      </c>
      <c r="L218" s="15">
        <v>5</v>
      </c>
      <c r="M218" s="15" t="s">
        <v>2878</v>
      </c>
      <c r="N218" s="15" t="s">
        <v>2569</v>
      </c>
    </row>
    <row r="219" spans="1:14">
      <c r="A219" s="15">
        <v>216</v>
      </c>
      <c r="B219" s="12" t="s">
        <v>2876</v>
      </c>
      <c r="C219" s="15" t="s">
        <v>2882</v>
      </c>
      <c r="D219" s="15" t="s">
        <v>1589</v>
      </c>
      <c r="E219" s="15" t="s">
        <v>1590</v>
      </c>
      <c r="F219" s="15">
        <v>3</v>
      </c>
      <c r="G219" s="15">
        <v>1.5</v>
      </c>
      <c r="H219" s="15">
        <v>1.5</v>
      </c>
      <c r="I219" s="15">
        <v>14</v>
      </c>
      <c r="J219" s="61" t="s">
        <v>2566</v>
      </c>
      <c r="K219" s="15" t="s">
        <v>2594</v>
      </c>
      <c r="L219" s="15">
        <v>4</v>
      </c>
      <c r="M219" s="15" t="s">
        <v>2878</v>
      </c>
      <c r="N219" s="15" t="s">
        <v>2569</v>
      </c>
    </row>
    <row r="220" spans="1:14">
      <c r="A220" s="15">
        <v>217</v>
      </c>
      <c r="B220" s="12" t="s">
        <v>2876</v>
      </c>
      <c r="C220" s="15" t="s">
        <v>2883</v>
      </c>
      <c r="D220" s="15" t="s">
        <v>1597</v>
      </c>
      <c r="E220" s="15" t="s">
        <v>1598</v>
      </c>
      <c r="F220" s="15">
        <v>3</v>
      </c>
      <c r="G220" s="15">
        <v>1.5</v>
      </c>
      <c r="H220" s="15">
        <v>1.5</v>
      </c>
      <c r="I220" s="15">
        <v>14</v>
      </c>
      <c r="J220" s="61" t="s">
        <v>2566</v>
      </c>
      <c r="K220" s="15" t="s">
        <v>2853</v>
      </c>
      <c r="L220" s="15">
        <v>2</v>
      </c>
      <c r="M220" s="15" t="s">
        <v>2878</v>
      </c>
      <c r="N220" s="15" t="s">
        <v>2569</v>
      </c>
    </row>
    <row r="221" spans="1:14">
      <c r="A221" s="15">
        <v>218</v>
      </c>
      <c r="B221" s="12" t="s">
        <v>2876</v>
      </c>
      <c r="C221" s="15" t="s">
        <v>2883</v>
      </c>
      <c r="D221" s="15" t="s">
        <v>1597</v>
      </c>
      <c r="E221" s="15" t="s">
        <v>1598</v>
      </c>
      <c r="F221" s="15">
        <v>3</v>
      </c>
      <c r="G221" s="15">
        <v>1.5</v>
      </c>
      <c r="H221" s="15">
        <v>1.5</v>
      </c>
      <c r="I221" s="15">
        <v>14</v>
      </c>
      <c r="J221" s="61" t="s">
        <v>2573</v>
      </c>
      <c r="K221" s="15" t="s">
        <v>2633</v>
      </c>
      <c r="L221" s="15">
        <v>5</v>
      </c>
      <c r="M221" s="15" t="s">
        <v>2586</v>
      </c>
      <c r="N221" s="15" t="s">
        <v>2569</v>
      </c>
    </row>
    <row r="222" spans="1:14">
      <c r="A222" s="15">
        <v>219</v>
      </c>
      <c r="B222" s="12" t="s">
        <v>2876</v>
      </c>
      <c r="C222" s="15" t="s">
        <v>2884</v>
      </c>
      <c r="D222" s="15" t="s">
        <v>1681</v>
      </c>
      <c r="E222" s="15" t="s">
        <v>1608</v>
      </c>
      <c r="F222" s="15">
        <v>4</v>
      </c>
      <c r="G222" s="15">
        <v>0.5</v>
      </c>
      <c r="H222" s="15">
        <v>3.5</v>
      </c>
      <c r="I222" s="15">
        <v>20</v>
      </c>
      <c r="J222" s="61" t="s">
        <v>2614</v>
      </c>
      <c r="K222" s="15" t="s">
        <v>2601</v>
      </c>
      <c r="L222" s="61" t="s">
        <v>2615</v>
      </c>
      <c r="M222" s="15" t="s">
        <v>2616</v>
      </c>
      <c r="N222" s="15" t="s">
        <v>2569</v>
      </c>
    </row>
    <row r="223" spans="1:14" ht="31.5" customHeight="1">
      <c r="A223" s="15">
        <v>220</v>
      </c>
      <c r="B223" s="12" t="s">
        <v>2885</v>
      </c>
      <c r="C223" s="15" t="s">
        <v>2886</v>
      </c>
      <c r="D223" s="15" t="s">
        <v>464</v>
      </c>
      <c r="E223" s="15" t="s">
        <v>465</v>
      </c>
      <c r="F223" s="15">
        <v>3</v>
      </c>
      <c r="G223" s="15">
        <v>2</v>
      </c>
      <c r="H223" s="15">
        <v>1</v>
      </c>
      <c r="I223" s="15">
        <v>12</v>
      </c>
      <c r="J223" s="61" t="s">
        <v>2566</v>
      </c>
      <c r="K223" s="15" t="s">
        <v>2619</v>
      </c>
      <c r="L223" s="15">
        <v>2</v>
      </c>
      <c r="M223" s="15" t="s">
        <v>2887</v>
      </c>
      <c r="N223" s="15" t="s">
        <v>2569</v>
      </c>
    </row>
    <row r="224" spans="1:14" ht="31.5" customHeight="1">
      <c r="A224" s="15">
        <v>221</v>
      </c>
      <c r="B224" s="12" t="s">
        <v>2885</v>
      </c>
      <c r="C224" s="15" t="s">
        <v>2888</v>
      </c>
      <c r="D224" s="15" t="s">
        <v>529</v>
      </c>
      <c r="E224" s="15" t="s">
        <v>507</v>
      </c>
      <c r="F224" s="15">
        <v>3</v>
      </c>
      <c r="G224" s="15">
        <v>2</v>
      </c>
      <c r="H224" s="15">
        <v>1</v>
      </c>
      <c r="I224" s="15">
        <v>12</v>
      </c>
      <c r="J224" s="61" t="s">
        <v>2566</v>
      </c>
      <c r="K224" s="15" t="s">
        <v>2609</v>
      </c>
      <c r="L224" s="15">
        <v>4</v>
      </c>
      <c r="M224" s="15" t="s">
        <v>2887</v>
      </c>
      <c r="N224" s="15" t="s">
        <v>2569</v>
      </c>
    </row>
    <row r="225" spans="1:14" ht="31.5" customHeight="1">
      <c r="A225" s="15">
        <v>223</v>
      </c>
      <c r="B225" s="12" t="s">
        <v>2885</v>
      </c>
      <c r="C225" s="15" t="s">
        <v>2889</v>
      </c>
      <c r="D225" s="15" t="s">
        <v>537</v>
      </c>
      <c r="E225" s="15" t="s">
        <v>538</v>
      </c>
      <c r="F225" s="15">
        <v>3</v>
      </c>
      <c r="G225" s="15">
        <v>2</v>
      </c>
      <c r="H225" s="15">
        <v>1</v>
      </c>
      <c r="I225" s="15">
        <v>12</v>
      </c>
      <c r="J225" s="61" t="s">
        <v>2566</v>
      </c>
      <c r="K225" s="15" t="s">
        <v>2609</v>
      </c>
      <c r="L225" s="15">
        <v>6</v>
      </c>
      <c r="M225" s="15" t="s">
        <v>2887</v>
      </c>
      <c r="N225" s="15" t="s">
        <v>2569</v>
      </c>
    </row>
    <row r="226" spans="1:14" ht="31.5" customHeight="1">
      <c r="A226" s="15">
        <v>224</v>
      </c>
      <c r="B226" s="12" t="s">
        <v>2885</v>
      </c>
      <c r="C226" s="15" t="s">
        <v>2890</v>
      </c>
      <c r="D226" s="15" t="s">
        <v>225</v>
      </c>
      <c r="E226" s="15" t="s">
        <v>226</v>
      </c>
      <c r="F226" s="15">
        <v>3</v>
      </c>
      <c r="G226" s="15">
        <v>2.5</v>
      </c>
      <c r="H226" s="15">
        <v>0.5</v>
      </c>
      <c r="I226" s="15">
        <v>11</v>
      </c>
      <c r="J226" s="61" t="s">
        <v>2566</v>
      </c>
      <c r="K226" s="15" t="s">
        <v>2622</v>
      </c>
      <c r="L226" s="15">
        <v>3</v>
      </c>
      <c r="M226" s="15" t="s">
        <v>2887</v>
      </c>
      <c r="N226" s="15" t="s">
        <v>2569</v>
      </c>
    </row>
    <row r="227" spans="1:14" ht="31.5" customHeight="1">
      <c r="A227" s="15">
        <v>225</v>
      </c>
      <c r="B227" s="12" t="s">
        <v>2885</v>
      </c>
      <c r="C227" s="15" t="s">
        <v>2891</v>
      </c>
      <c r="D227" s="15" t="s">
        <v>654</v>
      </c>
      <c r="E227" s="15" t="s">
        <v>128</v>
      </c>
      <c r="F227" s="15">
        <v>3</v>
      </c>
      <c r="G227" s="15">
        <v>0.5</v>
      </c>
      <c r="H227" s="15">
        <v>2.5</v>
      </c>
      <c r="I227" s="15">
        <v>20</v>
      </c>
      <c r="J227" s="61" t="s">
        <v>2614</v>
      </c>
      <c r="K227" s="15" t="s">
        <v>2601</v>
      </c>
      <c r="L227" s="61" t="s">
        <v>2615</v>
      </c>
      <c r="M227" s="15" t="s">
        <v>2616</v>
      </c>
      <c r="N227" s="15" t="s">
        <v>2569</v>
      </c>
    </row>
    <row r="228" spans="1:14">
      <c r="A228" s="15">
        <v>226</v>
      </c>
      <c r="B228" s="12" t="s">
        <v>2892</v>
      </c>
      <c r="C228" s="15" t="s">
        <v>2893</v>
      </c>
      <c r="D228" s="15" t="s">
        <v>1743</v>
      </c>
      <c r="E228" s="15" t="s">
        <v>1744</v>
      </c>
      <c r="F228" s="15">
        <v>3</v>
      </c>
      <c r="G228" s="15">
        <v>1</v>
      </c>
      <c r="H228" s="15">
        <v>2</v>
      </c>
      <c r="I228" s="15">
        <v>15</v>
      </c>
      <c r="J228" s="61" t="s">
        <v>2566</v>
      </c>
      <c r="K228" s="15" t="s">
        <v>2597</v>
      </c>
      <c r="L228" s="15">
        <v>6</v>
      </c>
      <c r="M228" s="15" t="s">
        <v>2894</v>
      </c>
      <c r="N228" s="15" t="s">
        <v>2569</v>
      </c>
    </row>
    <row r="229" spans="1:14">
      <c r="A229" s="15">
        <v>227</v>
      </c>
      <c r="B229" s="12" t="s">
        <v>2892</v>
      </c>
      <c r="C229" s="15" t="s">
        <v>2895</v>
      </c>
      <c r="D229" s="15" t="s">
        <v>1743</v>
      </c>
      <c r="E229" s="15" t="s">
        <v>1744</v>
      </c>
      <c r="F229" s="15">
        <v>3</v>
      </c>
      <c r="G229" s="15">
        <v>1</v>
      </c>
      <c r="H229" s="15">
        <v>2</v>
      </c>
      <c r="I229" s="15">
        <v>15</v>
      </c>
      <c r="J229" s="61" t="s">
        <v>2566</v>
      </c>
      <c r="K229" s="15" t="s">
        <v>2597</v>
      </c>
      <c r="L229" s="15">
        <v>6</v>
      </c>
      <c r="M229" s="15" t="s">
        <v>2896</v>
      </c>
      <c r="N229" s="15" t="s">
        <v>2569</v>
      </c>
    </row>
    <row r="230" spans="1:14">
      <c r="A230" s="15">
        <v>228</v>
      </c>
      <c r="B230" s="12" t="s">
        <v>2892</v>
      </c>
      <c r="C230" s="15" t="s">
        <v>2897</v>
      </c>
      <c r="D230" s="15" t="s">
        <v>1794</v>
      </c>
      <c r="E230" s="15" t="s">
        <v>688</v>
      </c>
      <c r="F230" s="15">
        <v>3</v>
      </c>
      <c r="G230" s="15">
        <v>1</v>
      </c>
      <c r="H230" s="15">
        <v>2</v>
      </c>
      <c r="I230" s="15">
        <v>15</v>
      </c>
      <c r="J230" s="61" t="s">
        <v>2566</v>
      </c>
      <c r="K230" s="15" t="s">
        <v>2898</v>
      </c>
      <c r="L230" s="15">
        <v>2</v>
      </c>
      <c r="M230" s="15" t="s">
        <v>2894</v>
      </c>
      <c r="N230" s="15" t="s">
        <v>2569</v>
      </c>
    </row>
    <row r="231" spans="1:14">
      <c r="A231" s="15">
        <v>229</v>
      </c>
      <c r="B231" s="12" t="s">
        <v>2892</v>
      </c>
      <c r="C231" s="15" t="s">
        <v>2899</v>
      </c>
      <c r="D231" s="15" t="s">
        <v>1794</v>
      </c>
      <c r="E231" s="15" t="s">
        <v>688</v>
      </c>
      <c r="F231" s="15">
        <v>3</v>
      </c>
      <c r="G231" s="15">
        <v>1</v>
      </c>
      <c r="H231" s="15">
        <v>2</v>
      </c>
      <c r="I231" s="15">
        <v>15</v>
      </c>
      <c r="J231" s="61" t="s">
        <v>2566</v>
      </c>
      <c r="K231" s="15" t="s">
        <v>2898</v>
      </c>
      <c r="L231" s="15">
        <v>2</v>
      </c>
      <c r="M231" s="15" t="s">
        <v>2896</v>
      </c>
      <c r="N231" s="15" t="s">
        <v>2569</v>
      </c>
    </row>
    <row r="232" spans="1:14">
      <c r="A232" s="15">
        <v>230</v>
      </c>
      <c r="B232" s="12" t="s">
        <v>2892</v>
      </c>
      <c r="C232" s="15" t="s">
        <v>2900</v>
      </c>
      <c r="D232" s="15" t="s">
        <v>1797</v>
      </c>
      <c r="E232" s="15" t="s">
        <v>1798</v>
      </c>
      <c r="F232" s="15">
        <v>3</v>
      </c>
      <c r="G232" s="15">
        <v>1</v>
      </c>
      <c r="H232" s="15">
        <v>2</v>
      </c>
      <c r="I232" s="15">
        <v>15</v>
      </c>
      <c r="J232" s="61" t="s">
        <v>2566</v>
      </c>
      <c r="K232" s="15" t="s">
        <v>2567</v>
      </c>
      <c r="L232" s="15">
        <v>4</v>
      </c>
      <c r="M232" s="15" t="s">
        <v>2894</v>
      </c>
      <c r="N232" s="15" t="s">
        <v>2569</v>
      </c>
    </row>
    <row r="233" spans="1:14">
      <c r="A233" s="15">
        <v>231</v>
      </c>
      <c r="B233" s="12" t="s">
        <v>2892</v>
      </c>
      <c r="C233" s="15" t="s">
        <v>2901</v>
      </c>
      <c r="D233" s="15" t="s">
        <v>1797</v>
      </c>
      <c r="E233" s="15" t="s">
        <v>1798</v>
      </c>
      <c r="F233" s="15">
        <v>3</v>
      </c>
      <c r="G233" s="15">
        <v>1</v>
      </c>
      <c r="H233" s="15">
        <v>2</v>
      </c>
      <c r="I233" s="15">
        <v>15</v>
      </c>
      <c r="J233" s="61" t="s">
        <v>2566</v>
      </c>
      <c r="K233" s="15" t="s">
        <v>2567</v>
      </c>
      <c r="L233" s="15">
        <v>4</v>
      </c>
      <c r="M233" s="15" t="s">
        <v>2896</v>
      </c>
      <c r="N233" s="15" t="s">
        <v>2569</v>
      </c>
    </row>
    <row r="234" spans="1:14">
      <c r="A234" s="15">
        <v>232</v>
      </c>
      <c r="B234" s="12" t="s">
        <v>2892</v>
      </c>
      <c r="C234" s="15" t="s">
        <v>2902</v>
      </c>
      <c r="D234" s="15" t="s">
        <v>1800</v>
      </c>
      <c r="E234" s="15" t="s">
        <v>1801</v>
      </c>
      <c r="F234" s="15">
        <v>5</v>
      </c>
      <c r="G234" s="15">
        <v>2</v>
      </c>
      <c r="H234" s="15">
        <v>3</v>
      </c>
      <c r="I234" s="15">
        <v>24</v>
      </c>
      <c r="J234" s="61" t="s">
        <v>2566</v>
      </c>
      <c r="K234" s="15" t="s">
        <v>2571</v>
      </c>
      <c r="L234" s="15">
        <v>5</v>
      </c>
      <c r="M234" s="15" t="s">
        <v>2894</v>
      </c>
      <c r="N234" s="15" t="s">
        <v>2569</v>
      </c>
    </row>
    <row r="235" spans="1:14">
      <c r="A235" s="15">
        <v>233</v>
      </c>
      <c r="B235" s="12" t="s">
        <v>2892</v>
      </c>
      <c r="C235" s="15" t="s">
        <v>2902</v>
      </c>
      <c r="D235" s="15" t="s">
        <v>1800</v>
      </c>
      <c r="E235" s="15" t="s">
        <v>1801</v>
      </c>
      <c r="F235" s="15">
        <v>5</v>
      </c>
      <c r="G235" s="15">
        <v>2</v>
      </c>
      <c r="H235" s="15">
        <v>3</v>
      </c>
      <c r="I235" s="15">
        <v>24</v>
      </c>
      <c r="J235" s="61" t="s">
        <v>2566</v>
      </c>
      <c r="K235" s="15" t="s">
        <v>2601</v>
      </c>
      <c r="L235" s="15">
        <v>6</v>
      </c>
      <c r="M235" s="15" t="s">
        <v>2894</v>
      </c>
      <c r="N235" s="15" t="s">
        <v>2569</v>
      </c>
    </row>
    <row r="236" spans="1:14">
      <c r="A236" s="15">
        <v>234</v>
      </c>
      <c r="B236" s="12" t="s">
        <v>2892</v>
      </c>
      <c r="C236" s="15" t="s">
        <v>2902</v>
      </c>
      <c r="D236" s="15" t="s">
        <v>1800</v>
      </c>
      <c r="E236" s="15" t="s">
        <v>1801</v>
      </c>
      <c r="F236" s="15">
        <v>5</v>
      </c>
      <c r="G236" s="15">
        <v>2</v>
      </c>
      <c r="H236" s="15">
        <v>3</v>
      </c>
      <c r="I236" s="15">
        <v>24</v>
      </c>
      <c r="J236" s="61" t="s">
        <v>2566</v>
      </c>
      <c r="K236" s="15" t="s">
        <v>2572</v>
      </c>
      <c r="L236" s="15">
        <v>3</v>
      </c>
      <c r="M236" s="15" t="s">
        <v>2894</v>
      </c>
      <c r="N236" s="15" t="s">
        <v>2569</v>
      </c>
    </row>
    <row r="237" spans="1:14">
      <c r="A237" s="15">
        <v>235</v>
      </c>
      <c r="B237" s="12" t="s">
        <v>2892</v>
      </c>
      <c r="C237" s="15" t="s">
        <v>2903</v>
      </c>
      <c r="D237" s="15" t="s">
        <v>1800</v>
      </c>
      <c r="E237" s="15" t="s">
        <v>1801</v>
      </c>
      <c r="F237" s="15">
        <v>5</v>
      </c>
      <c r="G237" s="15">
        <v>2</v>
      </c>
      <c r="H237" s="15">
        <v>3</v>
      </c>
      <c r="I237" s="15">
        <v>24</v>
      </c>
      <c r="J237" s="61" t="s">
        <v>2566</v>
      </c>
      <c r="K237" s="15" t="s">
        <v>2571</v>
      </c>
      <c r="L237" s="15">
        <v>5</v>
      </c>
      <c r="M237" s="15" t="s">
        <v>2896</v>
      </c>
      <c r="N237" s="15" t="s">
        <v>2569</v>
      </c>
    </row>
    <row r="238" spans="1:14">
      <c r="A238" s="15">
        <v>236</v>
      </c>
      <c r="B238" s="12" t="s">
        <v>2892</v>
      </c>
      <c r="C238" s="15" t="s">
        <v>2903</v>
      </c>
      <c r="D238" s="15" t="s">
        <v>1800</v>
      </c>
      <c r="E238" s="15" t="s">
        <v>1801</v>
      </c>
      <c r="F238" s="15">
        <v>5</v>
      </c>
      <c r="G238" s="15">
        <v>2</v>
      </c>
      <c r="H238" s="15">
        <v>3</v>
      </c>
      <c r="I238" s="15">
        <v>24</v>
      </c>
      <c r="J238" s="61" t="s">
        <v>2566</v>
      </c>
      <c r="K238" s="15" t="s">
        <v>2601</v>
      </c>
      <c r="L238" s="15">
        <v>6</v>
      </c>
      <c r="M238" s="15" t="s">
        <v>2896</v>
      </c>
      <c r="N238" s="15" t="s">
        <v>2569</v>
      </c>
    </row>
    <row r="239" spans="1:14">
      <c r="A239" s="15">
        <v>237</v>
      </c>
      <c r="B239" s="12" t="s">
        <v>2892</v>
      </c>
      <c r="C239" s="15" t="s">
        <v>2903</v>
      </c>
      <c r="D239" s="15" t="s">
        <v>1800</v>
      </c>
      <c r="E239" s="15" t="s">
        <v>1801</v>
      </c>
      <c r="F239" s="15">
        <v>5</v>
      </c>
      <c r="G239" s="15">
        <v>2</v>
      </c>
      <c r="H239" s="15">
        <v>3</v>
      </c>
      <c r="I239" s="15">
        <v>24</v>
      </c>
      <c r="J239" s="61" t="s">
        <v>2566</v>
      </c>
      <c r="K239" s="15" t="s">
        <v>2572</v>
      </c>
      <c r="L239" s="15">
        <v>3</v>
      </c>
      <c r="M239" s="15" t="s">
        <v>2896</v>
      </c>
      <c r="N239" s="15" t="s">
        <v>2569</v>
      </c>
    </row>
    <row r="240" spans="1:14">
      <c r="A240" s="15">
        <v>238</v>
      </c>
      <c r="B240" s="12" t="s">
        <v>2892</v>
      </c>
      <c r="C240" s="15" t="s">
        <v>2904</v>
      </c>
      <c r="D240" s="15" t="s">
        <v>1795</v>
      </c>
      <c r="E240" s="15" t="s">
        <v>1796</v>
      </c>
      <c r="F240" s="15">
        <v>3</v>
      </c>
      <c r="G240" s="15">
        <v>1</v>
      </c>
      <c r="H240" s="15">
        <v>2</v>
      </c>
      <c r="I240" s="15">
        <v>15</v>
      </c>
      <c r="J240" s="61" t="s">
        <v>2566</v>
      </c>
      <c r="K240" s="15" t="s">
        <v>2567</v>
      </c>
      <c r="L240" s="15">
        <v>3</v>
      </c>
      <c r="M240" s="15" t="s">
        <v>2894</v>
      </c>
      <c r="N240" s="15" t="s">
        <v>2569</v>
      </c>
    </row>
    <row r="241" spans="1:14">
      <c r="A241" s="15">
        <v>239</v>
      </c>
      <c r="B241" s="12" t="s">
        <v>2892</v>
      </c>
      <c r="C241" s="15" t="s">
        <v>2905</v>
      </c>
      <c r="D241" s="15" t="s">
        <v>1795</v>
      </c>
      <c r="E241" s="15" t="s">
        <v>1796</v>
      </c>
      <c r="F241" s="15">
        <v>3</v>
      </c>
      <c r="G241" s="15">
        <v>1</v>
      </c>
      <c r="H241" s="15">
        <v>2</v>
      </c>
      <c r="I241" s="15">
        <v>15</v>
      </c>
      <c r="J241" s="61" t="s">
        <v>2573</v>
      </c>
      <c r="K241" s="15" t="s">
        <v>2567</v>
      </c>
      <c r="L241" s="15">
        <v>3</v>
      </c>
      <c r="M241" s="15" t="s">
        <v>2641</v>
      </c>
      <c r="N241" s="15" t="s">
        <v>2569</v>
      </c>
    </row>
    <row r="242" spans="1:14">
      <c r="A242" s="15">
        <v>240</v>
      </c>
      <c r="B242" s="12" t="s">
        <v>2906</v>
      </c>
      <c r="C242" s="15" t="s">
        <v>2907</v>
      </c>
      <c r="D242" s="15" t="s">
        <v>979</v>
      </c>
      <c r="E242" s="15" t="s">
        <v>980</v>
      </c>
      <c r="F242" s="15">
        <v>3</v>
      </c>
      <c r="G242" s="15">
        <v>1.5</v>
      </c>
      <c r="H242" s="15">
        <v>1.5</v>
      </c>
      <c r="I242" s="15">
        <v>14</v>
      </c>
      <c r="J242" s="61" t="s">
        <v>2566</v>
      </c>
      <c r="K242" s="15" t="s">
        <v>2769</v>
      </c>
      <c r="L242" s="15">
        <v>3</v>
      </c>
      <c r="M242" s="15" t="s">
        <v>2908</v>
      </c>
      <c r="N242" s="15" t="s">
        <v>2569</v>
      </c>
    </row>
    <row r="243" spans="1:14">
      <c r="A243" s="15">
        <v>241</v>
      </c>
      <c r="B243" s="12" t="s">
        <v>2906</v>
      </c>
      <c r="C243" s="15" t="s">
        <v>2909</v>
      </c>
      <c r="D243" s="15" t="s">
        <v>1847</v>
      </c>
      <c r="E243" s="15" t="s">
        <v>128</v>
      </c>
      <c r="F243" s="15">
        <v>2</v>
      </c>
      <c r="G243" s="15">
        <v>0.5</v>
      </c>
      <c r="H243" s="15">
        <v>1.5</v>
      </c>
      <c r="I243" s="15">
        <v>20</v>
      </c>
      <c r="J243" s="61" t="s">
        <v>2614</v>
      </c>
      <c r="K243" s="15" t="s">
        <v>2774</v>
      </c>
      <c r="L243" s="61" t="s">
        <v>2615</v>
      </c>
      <c r="M243" s="15" t="s">
        <v>2616</v>
      </c>
      <c r="N243" s="15" t="s">
        <v>2569</v>
      </c>
    </row>
    <row r="244" spans="1:14">
      <c r="A244" s="15">
        <v>242</v>
      </c>
      <c r="B244" s="12" t="s">
        <v>2906</v>
      </c>
      <c r="C244" s="15" t="s">
        <v>2910</v>
      </c>
      <c r="D244" s="15" t="s">
        <v>977</v>
      </c>
      <c r="E244" s="15" t="s">
        <v>978</v>
      </c>
      <c r="F244" s="15">
        <v>3</v>
      </c>
      <c r="G244" s="15">
        <v>1.5</v>
      </c>
      <c r="H244" s="15">
        <v>1.5</v>
      </c>
      <c r="I244" s="15">
        <v>14</v>
      </c>
      <c r="J244" s="61" t="s">
        <v>2566</v>
      </c>
      <c r="K244" s="15" t="s">
        <v>2766</v>
      </c>
      <c r="L244" s="15">
        <v>2</v>
      </c>
      <c r="M244" s="15" t="s">
        <v>2908</v>
      </c>
      <c r="N244" s="15" t="s">
        <v>2569</v>
      </c>
    </row>
    <row r="245" spans="1:14">
      <c r="A245" s="15">
        <v>244</v>
      </c>
      <c r="B245" s="12" t="s">
        <v>2906</v>
      </c>
      <c r="C245" s="15" t="s">
        <v>2911</v>
      </c>
      <c r="D245" s="15" t="s">
        <v>998</v>
      </c>
      <c r="E245" s="15" t="s">
        <v>999</v>
      </c>
      <c r="F245" s="15">
        <v>3</v>
      </c>
      <c r="G245" s="15">
        <v>1.5</v>
      </c>
      <c r="H245" s="15">
        <v>1.5</v>
      </c>
      <c r="I245" s="15">
        <v>14</v>
      </c>
      <c r="J245" s="61" t="s">
        <v>2566</v>
      </c>
      <c r="K245" s="15" t="s">
        <v>2769</v>
      </c>
      <c r="L245" s="15">
        <v>5</v>
      </c>
      <c r="M245" s="15" t="s">
        <v>2908</v>
      </c>
      <c r="N245" s="15" t="s">
        <v>2569</v>
      </c>
    </row>
    <row r="246" spans="1:14">
      <c r="A246" s="15">
        <v>245</v>
      </c>
      <c r="B246" s="12" t="s">
        <v>2906</v>
      </c>
      <c r="C246" s="15" t="s">
        <v>2912</v>
      </c>
      <c r="D246" s="15" t="s">
        <v>1037</v>
      </c>
      <c r="E246" s="15" t="s">
        <v>1038</v>
      </c>
      <c r="F246" s="15">
        <v>3</v>
      </c>
      <c r="G246" s="15">
        <v>1.5</v>
      </c>
      <c r="H246" s="15">
        <v>1.5</v>
      </c>
      <c r="I246" s="15">
        <v>14</v>
      </c>
      <c r="J246" s="61" t="s">
        <v>2566</v>
      </c>
      <c r="K246" s="15" t="s">
        <v>2769</v>
      </c>
      <c r="L246" s="15">
        <v>6</v>
      </c>
      <c r="M246" s="15" t="s">
        <v>2908</v>
      </c>
      <c r="N246" s="15" t="s">
        <v>2569</v>
      </c>
    </row>
    <row r="247" spans="1:14">
      <c r="A247" s="15">
        <v>246</v>
      </c>
      <c r="B247" s="12" t="s">
        <v>2906</v>
      </c>
      <c r="C247" s="15" t="s">
        <v>2913</v>
      </c>
      <c r="D247" s="15" t="s">
        <v>1049</v>
      </c>
      <c r="E247" s="15" t="s">
        <v>1050</v>
      </c>
      <c r="F247" s="15">
        <v>3</v>
      </c>
      <c r="G247" s="15">
        <v>1.5</v>
      </c>
      <c r="H247" s="15">
        <v>1.5</v>
      </c>
      <c r="I247" s="15">
        <v>14</v>
      </c>
      <c r="J247" s="61" t="s">
        <v>2566</v>
      </c>
      <c r="K247" s="15" t="s">
        <v>2769</v>
      </c>
      <c r="L247" s="15">
        <v>4</v>
      </c>
      <c r="M247" s="15" t="s">
        <v>2908</v>
      </c>
      <c r="N247" s="15" t="s">
        <v>2569</v>
      </c>
    </row>
    <row r="248" spans="1:14">
      <c r="A248" s="15">
        <v>247</v>
      </c>
      <c r="B248" s="12" t="s">
        <v>2914</v>
      </c>
      <c r="C248" s="15" t="s">
        <v>2915</v>
      </c>
      <c r="D248" s="15" t="s">
        <v>1724</v>
      </c>
      <c r="E248" s="15" t="s">
        <v>1725</v>
      </c>
      <c r="F248" s="15">
        <v>3</v>
      </c>
      <c r="G248" s="15">
        <v>1</v>
      </c>
      <c r="H248" s="15">
        <v>2</v>
      </c>
      <c r="I248" s="15">
        <v>15</v>
      </c>
      <c r="J248" s="61" t="s">
        <v>2566</v>
      </c>
      <c r="K248" s="15" t="s">
        <v>2567</v>
      </c>
      <c r="L248" s="15">
        <v>3</v>
      </c>
      <c r="M248" s="15" t="s">
        <v>2916</v>
      </c>
      <c r="N248" s="15" t="s">
        <v>2569</v>
      </c>
    </row>
    <row r="249" spans="1:14">
      <c r="A249" s="15">
        <v>248</v>
      </c>
      <c r="B249" s="12" t="s">
        <v>2914</v>
      </c>
      <c r="C249" s="15" t="s">
        <v>2917</v>
      </c>
      <c r="D249" s="15" t="s">
        <v>94</v>
      </c>
      <c r="E249" s="15" t="s">
        <v>95</v>
      </c>
      <c r="F249" s="15">
        <v>3</v>
      </c>
      <c r="G249" s="15">
        <v>1</v>
      </c>
      <c r="H249" s="15">
        <v>2</v>
      </c>
      <c r="I249" s="15">
        <v>15</v>
      </c>
      <c r="J249" s="61" t="s">
        <v>2566</v>
      </c>
      <c r="K249" s="15" t="s">
        <v>2567</v>
      </c>
      <c r="L249" s="15">
        <v>4</v>
      </c>
      <c r="M249" s="15" t="s">
        <v>2916</v>
      </c>
      <c r="N249" s="15" t="s">
        <v>2569</v>
      </c>
    </row>
    <row r="250" spans="1:14">
      <c r="A250" s="15">
        <v>249</v>
      </c>
      <c r="B250" s="12" t="s">
        <v>2914</v>
      </c>
      <c r="C250" s="15" t="s">
        <v>2918</v>
      </c>
      <c r="D250" s="15" t="s">
        <v>1743</v>
      </c>
      <c r="E250" s="15" t="s">
        <v>1744</v>
      </c>
      <c r="F250" s="15">
        <v>3</v>
      </c>
      <c r="G250" s="15">
        <v>1</v>
      </c>
      <c r="H250" s="15">
        <v>2</v>
      </c>
      <c r="I250" s="15">
        <v>15</v>
      </c>
      <c r="J250" s="61" t="s">
        <v>2566</v>
      </c>
      <c r="K250" s="15" t="s">
        <v>2567</v>
      </c>
      <c r="L250" s="15">
        <v>5</v>
      </c>
      <c r="M250" s="15" t="s">
        <v>2916</v>
      </c>
      <c r="N250" s="15" t="s">
        <v>2569</v>
      </c>
    </row>
    <row r="251" spans="1:14" ht="16.5">
      <c r="A251" s="15">
        <v>250</v>
      </c>
      <c r="B251" s="12" t="s">
        <v>2914</v>
      </c>
      <c r="C251" s="15" t="s">
        <v>2919</v>
      </c>
      <c r="D251" s="47" t="s">
        <v>1774</v>
      </c>
      <c r="E251" s="56" t="s">
        <v>1775</v>
      </c>
      <c r="F251" s="47">
        <v>3</v>
      </c>
      <c r="G251" s="47">
        <v>1.5</v>
      </c>
      <c r="H251" s="47">
        <v>1.5</v>
      </c>
      <c r="I251" s="15">
        <v>14</v>
      </c>
      <c r="J251" s="61" t="s">
        <v>2566</v>
      </c>
      <c r="K251" s="15" t="s">
        <v>2873</v>
      </c>
      <c r="L251" s="15">
        <v>6</v>
      </c>
      <c r="M251" s="15" t="s">
        <v>2916</v>
      </c>
      <c r="N251" s="15" t="s">
        <v>2569</v>
      </c>
    </row>
    <row r="252" spans="1:14" ht="16.5">
      <c r="A252" s="15">
        <v>251</v>
      </c>
      <c r="B252" s="12" t="s">
        <v>2914</v>
      </c>
      <c r="C252" s="15" t="s">
        <v>2919</v>
      </c>
      <c r="D252" s="47" t="s">
        <v>1774</v>
      </c>
      <c r="E252" s="56" t="s">
        <v>1775</v>
      </c>
      <c r="F252" s="47">
        <v>3</v>
      </c>
      <c r="G252" s="47">
        <v>1.5</v>
      </c>
      <c r="H252" s="47">
        <v>1.5</v>
      </c>
      <c r="I252" s="15">
        <v>14</v>
      </c>
      <c r="J252" s="61" t="s">
        <v>2573</v>
      </c>
      <c r="K252" s="15" t="s">
        <v>2920</v>
      </c>
      <c r="L252" s="15">
        <v>4</v>
      </c>
      <c r="M252" s="15" t="s">
        <v>2586</v>
      </c>
      <c r="N252" s="15" t="s">
        <v>2569</v>
      </c>
    </row>
    <row r="253" spans="1:14">
      <c r="A253" s="15">
        <v>252</v>
      </c>
      <c r="B253" s="12" t="s">
        <v>2914</v>
      </c>
      <c r="C253" s="15" t="s">
        <v>2921</v>
      </c>
      <c r="D253" s="15" t="s">
        <v>1761</v>
      </c>
      <c r="E253" s="15" t="s">
        <v>1762</v>
      </c>
      <c r="F253" s="15">
        <v>3</v>
      </c>
      <c r="G253" s="15">
        <v>1</v>
      </c>
      <c r="H253" s="15">
        <v>2</v>
      </c>
      <c r="I253" s="15">
        <v>15</v>
      </c>
      <c r="J253" s="61" t="s">
        <v>2566</v>
      </c>
      <c r="K253" s="15" t="s">
        <v>2805</v>
      </c>
      <c r="L253" s="15">
        <v>6</v>
      </c>
      <c r="M253" s="15" t="s">
        <v>2916</v>
      </c>
      <c r="N253" s="15" t="s">
        <v>2569</v>
      </c>
    </row>
    <row r="254" spans="1:14">
      <c r="A254" s="15">
        <v>253</v>
      </c>
      <c r="B254" s="12" t="s">
        <v>2914</v>
      </c>
      <c r="C254" s="15" t="s">
        <v>2921</v>
      </c>
      <c r="D254" s="15" t="s">
        <v>1761</v>
      </c>
      <c r="E254" s="15" t="s">
        <v>1762</v>
      </c>
      <c r="F254" s="15">
        <v>3</v>
      </c>
      <c r="G254" s="15">
        <v>1</v>
      </c>
      <c r="H254" s="15">
        <v>2</v>
      </c>
      <c r="I254" s="15">
        <v>15</v>
      </c>
      <c r="J254" s="61" t="s">
        <v>2573</v>
      </c>
      <c r="K254" s="15" t="s">
        <v>2601</v>
      </c>
      <c r="L254" s="15">
        <v>2</v>
      </c>
      <c r="M254" s="15" t="s">
        <v>2586</v>
      </c>
      <c r="N254" s="15" t="s">
        <v>2569</v>
      </c>
    </row>
    <row r="255" spans="1:14">
      <c r="A255" s="15">
        <v>254</v>
      </c>
      <c r="B255" s="12" t="s">
        <v>2914</v>
      </c>
      <c r="C255" s="15" t="s">
        <v>2922</v>
      </c>
      <c r="D255" s="15" t="s">
        <v>445</v>
      </c>
      <c r="E255" s="15" t="s">
        <v>446</v>
      </c>
      <c r="F255" s="15">
        <v>3</v>
      </c>
      <c r="G255" s="15">
        <v>1</v>
      </c>
      <c r="H255" s="15">
        <v>2</v>
      </c>
      <c r="I255" s="15">
        <v>15</v>
      </c>
      <c r="J255" s="61" t="s">
        <v>2566</v>
      </c>
      <c r="K255" s="15" t="s">
        <v>2898</v>
      </c>
      <c r="L255" s="15">
        <v>2</v>
      </c>
      <c r="M255" s="15" t="s">
        <v>2916</v>
      </c>
      <c r="N255" s="15" t="s">
        <v>2569</v>
      </c>
    </row>
    <row r="256" spans="1:14">
      <c r="A256" s="15">
        <v>255</v>
      </c>
      <c r="B256" s="12" t="s">
        <v>2923</v>
      </c>
      <c r="C256" s="15" t="s">
        <v>2924</v>
      </c>
      <c r="D256" s="15" t="s">
        <v>63</v>
      </c>
      <c r="E256" s="15" t="s">
        <v>64</v>
      </c>
      <c r="F256" s="15">
        <v>3</v>
      </c>
      <c r="G256" s="15">
        <v>2</v>
      </c>
      <c r="H256" s="15">
        <v>1</v>
      </c>
      <c r="I256" s="15">
        <v>12</v>
      </c>
      <c r="J256" s="61" t="s">
        <v>2566</v>
      </c>
      <c r="K256" s="15" t="s">
        <v>2619</v>
      </c>
      <c r="L256" s="15">
        <v>2</v>
      </c>
      <c r="M256" s="15" t="s">
        <v>2925</v>
      </c>
      <c r="N256" s="15" t="s">
        <v>2569</v>
      </c>
    </row>
    <row r="257" spans="1:15">
      <c r="A257" s="15">
        <v>256</v>
      </c>
      <c r="B257" s="12" t="s">
        <v>2923</v>
      </c>
      <c r="C257" s="15" t="s">
        <v>2926</v>
      </c>
      <c r="D257" s="15" t="s">
        <v>483</v>
      </c>
      <c r="E257" s="15" t="s">
        <v>484</v>
      </c>
      <c r="F257" s="15">
        <v>4</v>
      </c>
      <c r="G257" s="15">
        <v>3</v>
      </c>
      <c r="H257" s="15">
        <v>1</v>
      </c>
      <c r="I257" s="15">
        <v>15</v>
      </c>
      <c r="J257" s="61" t="s">
        <v>2566</v>
      </c>
      <c r="K257" s="15" t="s">
        <v>2594</v>
      </c>
      <c r="L257" s="15">
        <v>4</v>
      </c>
      <c r="M257" s="15" t="s">
        <v>2925</v>
      </c>
      <c r="N257" s="15" t="s">
        <v>2569</v>
      </c>
    </row>
    <row r="258" spans="1:15">
      <c r="A258" s="15">
        <v>257</v>
      </c>
      <c r="B258" s="12" t="s">
        <v>2923</v>
      </c>
      <c r="C258" s="15" t="s">
        <v>2927</v>
      </c>
      <c r="D258" s="15" t="s">
        <v>496</v>
      </c>
      <c r="E258" s="15" t="s">
        <v>497</v>
      </c>
      <c r="F258" s="15">
        <v>3</v>
      </c>
      <c r="G258" s="15">
        <v>2</v>
      </c>
      <c r="H258" s="15">
        <v>1</v>
      </c>
      <c r="I258" s="15">
        <v>12</v>
      </c>
      <c r="J258" s="61" t="s">
        <v>2566</v>
      </c>
      <c r="K258" s="15" t="s">
        <v>2609</v>
      </c>
      <c r="L258" s="15">
        <v>6</v>
      </c>
      <c r="M258" s="15" t="s">
        <v>2925</v>
      </c>
      <c r="N258" s="15" t="s">
        <v>2569</v>
      </c>
    </row>
    <row r="259" spans="1:15">
      <c r="A259" s="15">
        <v>258</v>
      </c>
      <c r="B259" s="12" t="s">
        <v>2923</v>
      </c>
      <c r="C259" s="15" t="s">
        <v>2928</v>
      </c>
      <c r="D259" s="15" t="s">
        <v>494</v>
      </c>
      <c r="E259" s="15" t="s">
        <v>495</v>
      </c>
      <c r="F259" s="15">
        <v>3</v>
      </c>
      <c r="G259" s="15">
        <v>2</v>
      </c>
      <c r="H259" s="15">
        <v>1</v>
      </c>
      <c r="I259" s="15">
        <v>12</v>
      </c>
      <c r="J259" s="61" t="s">
        <v>2566</v>
      </c>
      <c r="K259" s="15" t="s">
        <v>2609</v>
      </c>
      <c r="L259" s="15">
        <v>5</v>
      </c>
      <c r="M259" s="15" t="s">
        <v>2925</v>
      </c>
      <c r="N259" s="15" t="s">
        <v>2569</v>
      </c>
    </row>
    <row r="260" spans="1:15">
      <c r="A260" s="15">
        <v>259</v>
      </c>
      <c r="B260" s="12" t="s">
        <v>2923</v>
      </c>
      <c r="C260" s="15" t="s">
        <v>2929</v>
      </c>
      <c r="D260" s="15" t="s">
        <v>467</v>
      </c>
      <c r="E260" s="15" t="s">
        <v>128</v>
      </c>
      <c r="F260" s="15">
        <v>2</v>
      </c>
      <c r="G260" s="15">
        <v>0</v>
      </c>
      <c r="H260" s="15">
        <v>2</v>
      </c>
      <c r="I260" s="15">
        <v>20</v>
      </c>
      <c r="J260" s="61" t="s">
        <v>2614</v>
      </c>
      <c r="K260" s="15" t="s">
        <v>2601</v>
      </c>
      <c r="L260" s="61" t="s">
        <v>2615</v>
      </c>
      <c r="M260" s="15" t="s">
        <v>2616</v>
      </c>
      <c r="N260" s="15" t="s">
        <v>2569</v>
      </c>
    </row>
    <row r="261" spans="1:15">
      <c r="A261" s="15">
        <v>260</v>
      </c>
      <c r="B261" s="12" t="s">
        <v>2923</v>
      </c>
      <c r="C261" s="15" t="s">
        <v>2930</v>
      </c>
      <c r="D261" s="15" t="s">
        <v>462</v>
      </c>
      <c r="E261" s="15" t="s">
        <v>463</v>
      </c>
      <c r="F261" s="15">
        <v>3</v>
      </c>
      <c r="G261" s="15">
        <v>2</v>
      </c>
      <c r="H261" s="15">
        <v>1</v>
      </c>
      <c r="I261" s="15">
        <v>12</v>
      </c>
      <c r="J261" s="61" t="s">
        <v>2566</v>
      </c>
      <c r="K261" s="15" t="s">
        <v>2609</v>
      </c>
      <c r="L261" s="15">
        <v>3</v>
      </c>
      <c r="M261" s="15" t="s">
        <v>2925</v>
      </c>
      <c r="N261" s="15" t="s">
        <v>2569</v>
      </c>
    </row>
    <row r="262" spans="1:15" ht="16.5">
      <c r="A262" s="15">
        <v>261</v>
      </c>
      <c r="B262" s="13" t="s">
        <v>2931</v>
      </c>
      <c r="C262" s="42" t="s">
        <v>2932</v>
      </c>
      <c r="D262" s="42" t="s">
        <v>2933</v>
      </c>
      <c r="E262" s="42" t="s">
        <v>2934</v>
      </c>
      <c r="F262" s="42">
        <v>3</v>
      </c>
      <c r="G262" s="42">
        <v>1.5</v>
      </c>
      <c r="H262" s="42">
        <v>1.5</v>
      </c>
      <c r="I262" s="15">
        <v>14</v>
      </c>
      <c r="J262" s="61" t="s">
        <v>2708</v>
      </c>
      <c r="K262" s="55" t="s">
        <v>2873</v>
      </c>
      <c r="L262" s="55">
        <v>3</v>
      </c>
      <c r="M262" s="15" t="s">
        <v>2854</v>
      </c>
      <c r="N262" s="15" t="s">
        <v>2669</v>
      </c>
      <c r="O262" s="38" t="s">
        <v>2935</v>
      </c>
    </row>
    <row r="263" spans="1:15" ht="16.5">
      <c r="A263" s="15">
        <v>261</v>
      </c>
      <c r="B263" s="13" t="s">
        <v>2931</v>
      </c>
      <c r="C263" s="42" t="s">
        <v>2932</v>
      </c>
      <c r="D263" s="42" t="s">
        <v>2933</v>
      </c>
      <c r="E263" s="42" t="s">
        <v>2934</v>
      </c>
      <c r="F263" s="42">
        <v>3</v>
      </c>
      <c r="G263" s="42">
        <v>1.5</v>
      </c>
      <c r="H263" s="42">
        <v>1.5</v>
      </c>
      <c r="I263" s="15">
        <v>14</v>
      </c>
      <c r="J263" s="61" t="s">
        <v>2708</v>
      </c>
      <c r="K263" s="15" t="s">
        <v>2880</v>
      </c>
      <c r="L263" s="15">
        <v>4</v>
      </c>
      <c r="M263" s="15" t="s">
        <v>2854</v>
      </c>
      <c r="N263" s="15" t="s">
        <v>2669</v>
      </c>
    </row>
    <row r="264" spans="1:15" ht="16.5">
      <c r="A264" s="15">
        <v>262</v>
      </c>
      <c r="B264" s="13" t="s">
        <v>2931</v>
      </c>
      <c r="C264" s="42" t="s">
        <v>2936</v>
      </c>
      <c r="D264" s="42" t="s">
        <v>2933</v>
      </c>
      <c r="E264" s="42" t="s">
        <v>2934</v>
      </c>
      <c r="F264" s="42">
        <v>3</v>
      </c>
      <c r="G264" s="42">
        <v>1.5</v>
      </c>
      <c r="H264" s="42">
        <v>1.5</v>
      </c>
      <c r="I264" s="15">
        <v>14</v>
      </c>
      <c r="J264" s="61" t="s">
        <v>2566</v>
      </c>
      <c r="K264" s="15" t="s">
        <v>2594</v>
      </c>
      <c r="L264" s="15">
        <v>4</v>
      </c>
      <c r="M264" s="15" t="s">
        <v>2779</v>
      </c>
      <c r="N264" s="15" t="s">
        <v>2669</v>
      </c>
    </row>
    <row r="265" spans="1:15" ht="16.5">
      <c r="A265" s="15">
        <v>263</v>
      </c>
      <c r="B265" s="13" t="s">
        <v>2931</v>
      </c>
      <c r="C265" s="42" t="s">
        <v>2937</v>
      </c>
      <c r="D265" s="42" t="s">
        <v>2938</v>
      </c>
      <c r="E265" s="42" t="s">
        <v>2939</v>
      </c>
      <c r="F265" s="42">
        <v>2</v>
      </c>
      <c r="G265" s="42">
        <v>1</v>
      </c>
      <c r="H265" s="42">
        <v>1</v>
      </c>
      <c r="I265" s="15">
        <v>9</v>
      </c>
      <c r="J265" s="61" t="s">
        <v>2708</v>
      </c>
      <c r="K265" s="55" t="s">
        <v>2873</v>
      </c>
      <c r="L265" s="55">
        <v>4</v>
      </c>
      <c r="M265" s="15" t="s">
        <v>2854</v>
      </c>
      <c r="N265" s="15" t="s">
        <v>2669</v>
      </c>
    </row>
    <row r="266" spans="1:15" ht="16.5">
      <c r="A266" s="15">
        <v>264</v>
      </c>
      <c r="B266" s="13" t="s">
        <v>2931</v>
      </c>
      <c r="C266" s="42" t="s">
        <v>2940</v>
      </c>
      <c r="D266" s="42" t="s">
        <v>2938</v>
      </c>
      <c r="E266" s="42" t="s">
        <v>2939</v>
      </c>
      <c r="F266" s="42">
        <v>2</v>
      </c>
      <c r="G266" s="42">
        <v>1</v>
      </c>
      <c r="H266" s="42">
        <v>1</v>
      </c>
      <c r="I266" s="15">
        <v>9</v>
      </c>
      <c r="J266" s="61" t="s">
        <v>2566</v>
      </c>
      <c r="K266" s="15" t="s">
        <v>2873</v>
      </c>
      <c r="L266" s="15">
        <v>3</v>
      </c>
      <c r="M266" s="15" t="s">
        <v>2779</v>
      </c>
      <c r="N266" s="15" t="s">
        <v>2669</v>
      </c>
    </row>
    <row r="267" spans="1:15" ht="16.5">
      <c r="A267" s="15">
        <v>265</v>
      </c>
      <c r="B267" s="13" t="s">
        <v>2931</v>
      </c>
      <c r="C267" s="42" t="s">
        <v>2941</v>
      </c>
      <c r="D267" s="42" t="s">
        <v>2942</v>
      </c>
      <c r="E267" s="42" t="s">
        <v>1912</v>
      </c>
      <c r="F267" s="42">
        <v>3</v>
      </c>
      <c r="G267" s="42">
        <v>1.5</v>
      </c>
      <c r="H267" s="42">
        <v>1.5</v>
      </c>
      <c r="I267" s="15">
        <v>14</v>
      </c>
      <c r="J267" s="61" t="s">
        <v>2708</v>
      </c>
      <c r="K267" s="15" t="s">
        <v>2597</v>
      </c>
      <c r="L267" s="15">
        <v>5</v>
      </c>
      <c r="M267" s="15" t="s">
        <v>2854</v>
      </c>
      <c r="N267" s="15" t="s">
        <v>2669</v>
      </c>
    </row>
    <row r="268" spans="1:15" ht="16.5">
      <c r="A268" s="15">
        <v>266</v>
      </c>
      <c r="B268" s="13" t="s">
        <v>2931</v>
      </c>
      <c r="C268" s="42" t="s">
        <v>2943</v>
      </c>
      <c r="D268" s="42" t="s">
        <v>2942</v>
      </c>
      <c r="E268" s="42" t="s">
        <v>1912</v>
      </c>
      <c r="F268" s="42">
        <v>3</v>
      </c>
      <c r="G268" s="42">
        <v>1.5</v>
      </c>
      <c r="H268" s="42">
        <v>1.5</v>
      </c>
      <c r="I268" s="15">
        <v>14</v>
      </c>
      <c r="J268" s="61" t="s">
        <v>2566</v>
      </c>
      <c r="K268" s="15" t="s">
        <v>2597</v>
      </c>
      <c r="L268" s="15">
        <v>5</v>
      </c>
      <c r="M268" s="15" t="s">
        <v>2779</v>
      </c>
      <c r="N268" s="15" t="s">
        <v>2669</v>
      </c>
    </row>
    <row r="269" spans="1:15" s="33" customFormat="1" ht="16.5">
      <c r="A269" s="15">
        <v>267</v>
      </c>
      <c r="B269" s="13" t="s">
        <v>2931</v>
      </c>
      <c r="C269" s="42" t="s">
        <v>2944</v>
      </c>
      <c r="D269" s="42" t="s">
        <v>2945</v>
      </c>
      <c r="E269" s="42" t="s">
        <v>2946</v>
      </c>
      <c r="F269" s="42">
        <v>3</v>
      </c>
      <c r="G269" s="42">
        <v>1</v>
      </c>
      <c r="H269" s="42">
        <v>2</v>
      </c>
      <c r="I269" s="15">
        <v>15</v>
      </c>
      <c r="J269" s="61" t="s">
        <v>2708</v>
      </c>
      <c r="K269" s="15" t="s">
        <v>2898</v>
      </c>
      <c r="L269" s="15">
        <v>2</v>
      </c>
      <c r="M269" s="15" t="s">
        <v>2854</v>
      </c>
      <c r="N269" s="15" t="s">
        <v>2669</v>
      </c>
    </row>
    <row r="270" spans="1:15" ht="16.5">
      <c r="A270" s="15">
        <v>268</v>
      </c>
      <c r="B270" s="13" t="s">
        <v>2931</v>
      </c>
      <c r="C270" s="42" t="s">
        <v>2947</v>
      </c>
      <c r="D270" s="42" t="s">
        <v>2945</v>
      </c>
      <c r="E270" s="42" t="s">
        <v>2946</v>
      </c>
      <c r="F270" s="42">
        <v>3</v>
      </c>
      <c r="G270" s="42">
        <v>1</v>
      </c>
      <c r="H270" s="42">
        <v>2</v>
      </c>
      <c r="I270" s="15">
        <v>15</v>
      </c>
      <c r="J270" s="61" t="s">
        <v>2566</v>
      </c>
      <c r="K270" s="15" t="s">
        <v>2898</v>
      </c>
      <c r="L270" s="15">
        <v>2</v>
      </c>
      <c r="M270" s="15" t="s">
        <v>2779</v>
      </c>
      <c r="N270" s="15" t="s">
        <v>2669</v>
      </c>
    </row>
    <row r="271" spans="1:15" ht="16.5">
      <c r="A271" s="15">
        <v>269</v>
      </c>
      <c r="B271" s="13" t="s">
        <v>2931</v>
      </c>
      <c r="C271" s="13" t="s">
        <v>2948</v>
      </c>
      <c r="D271" s="13" t="s">
        <v>2949</v>
      </c>
      <c r="E271" s="59" t="s">
        <v>2675</v>
      </c>
      <c r="F271" s="59">
        <v>5</v>
      </c>
      <c r="G271" s="13">
        <v>1</v>
      </c>
      <c r="H271" s="13">
        <v>4</v>
      </c>
      <c r="I271" s="15">
        <v>27</v>
      </c>
      <c r="J271" s="61" t="s">
        <v>2614</v>
      </c>
      <c r="K271" s="15" t="s">
        <v>2676</v>
      </c>
      <c r="L271" s="61" t="s">
        <v>2615</v>
      </c>
      <c r="M271" s="15" t="s">
        <v>2616</v>
      </c>
      <c r="N271" s="15" t="s">
        <v>2669</v>
      </c>
    </row>
    <row r="272" spans="1:15" ht="16.5">
      <c r="A272" s="15">
        <v>270</v>
      </c>
      <c r="B272" s="13" t="s">
        <v>2931</v>
      </c>
      <c r="C272" s="13" t="s">
        <v>2950</v>
      </c>
      <c r="D272" s="13" t="s">
        <v>2949</v>
      </c>
      <c r="E272" s="59" t="s">
        <v>2675</v>
      </c>
      <c r="F272" s="59">
        <v>5</v>
      </c>
      <c r="G272" s="13">
        <v>1</v>
      </c>
      <c r="H272" s="13">
        <v>4</v>
      </c>
      <c r="I272" s="15">
        <v>27</v>
      </c>
      <c r="J272" s="61" t="s">
        <v>2614</v>
      </c>
      <c r="K272" s="15" t="s">
        <v>2676</v>
      </c>
      <c r="L272" s="61" t="s">
        <v>2615</v>
      </c>
      <c r="M272" s="15" t="s">
        <v>2616</v>
      </c>
      <c r="N272" s="15" t="s">
        <v>2669</v>
      </c>
    </row>
    <row r="273" spans="1:14">
      <c r="A273" s="15">
        <v>271</v>
      </c>
      <c r="B273" s="12" t="s">
        <v>2951</v>
      </c>
      <c r="C273" s="15" t="s">
        <v>2952</v>
      </c>
      <c r="D273" s="15" t="s">
        <v>979</v>
      </c>
      <c r="E273" s="15" t="s">
        <v>980</v>
      </c>
      <c r="F273" s="15">
        <v>3</v>
      </c>
      <c r="G273" s="15">
        <v>1.5</v>
      </c>
      <c r="H273" s="15">
        <v>1.5</v>
      </c>
      <c r="I273" s="15">
        <v>14</v>
      </c>
      <c r="J273" s="61" t="s">
        <v>2566</v>
      </c>
      <c r="K273" s="15" t="s">
        <v>2766</v>
      </c>
      <c r="L273" s="15">
        <v>2</v>
      </c>
      <c r="M273" s="15" t="s">
        <v>2953</v>
      </c>
      <c r="N273" s="15" t="s">
        <v>2569</v>
      </c>
    </row>
    <row r="274" spans="1:14">
      <c r="A274" s="15">
        <v>273</v>
      </c>
      <c r="B274" s="12" t="s">
        <v>2951</v>
      </c>
      <c r="C274" s="15" t="s">
        <v>2954</v>
      </c>
      <c r="D274" s="15" t="s">
        <v>1847</v>
      </c>
      <c r="E274" s="15" t="s">
        <v>128</v>
      </c>
      <c r="F274" s="15">
        <v>2</v>
      </c>
      <c r="G274" s="15">
        <v>0.5</v>
      </c>
      <c r="H274" s="15">
        <v>1.5</v>
      </c>
      <c r="I274" s="15">
        <v>20</v>
      </c>
      <c r="J274" s="61" t="s">
        <v>2614</v>
      </c>
      <c r="K274" s="15" t="s">
        <v>2774</v>
      </c>
      <c r="L274" s="61" t="s">
        <v>2615</v>
      </c>
      <c r="M274" s="15" t="s">
        <v>2616</v>
      </c>
      <c r="N274" s="15" t="s">
        <v>2569</v>
      </c>
    </row>
    <row r="275" spans="1:14">
      <c r="A275" s="15">
        <v>274</v>
      </c>
      <c r="B275" s="12" t="s">
        <v>2951</v>
      </c>
      <c r="C275" s="15" t="s">
        <v>2955</v>
      </c>
      <c r="D275" s="15" t="s">
        <v>1849</v>
      </c>
      <c r="E275" s="15" t="s">
        <v>999</v>
      </c>
      <c r="F275" s="15">
        <v>3</v>
      </c>
      <c r="G275" s="15">
        <v>1.5</v>
      </c>
      <c r="H275" s="15">
        <v>1.5</v>
      </c>
      <c r="I275" s="15">
        <v>14</v>
      </c>
      <c r="J275" s="61" t="s">
        <v>2566</v>
      </c>
      <c r="K275" s="15" t="s">
        <v>2769</v>
      </c>
      <c r="L275" s="15">
        <v>3</v>
      </c>
      <c r="M275" s="15" t="s">
        <v>2953</v>
      </c>
      <c r="N275" s="15" t="s">
        <v>2569</v>
      </c>
    </row>
    <row r="276" spans="1:14">
      <c r="A276" s="15">
        <v>275</v>
      </c>
      <c r="B276" s="12" t="s">
        <v>2951</v>
      </c>
      <c r="C276" s="15" t="s">
        <v>2956</v>
      </c>
      <c r="D276" s="15" t="s">
        <v>1040</v>
      </c>
      <c r="E276" s="15" t="s">
        <v>1041</v>
      </c>
      <c r="F276" s="15">
        <v>3</v>
      </c>
      <c r="G276" s="15">
        <v>1.5</v>
      </c>
      <c r="H276" s="15">
        <v>1.5</v>
      </c>
      <c r="I276" s="15">
        <v>14</v>
      </c>
      <c r="J276" s="61" t="s">
        <v>2566</v>
      </c>
      <c r="K276" s="15" t="s">
        <v>2769</v>
      </c>
      <c r="L276" s="15">
        <v>4</v>
      </c>
      <c r="M276" s="15" t="s">
        <v>2953</v>
      </c>
      <c r="N276" s="15" t="s">
        <v>2569</v>
      </c>
    </row>
    <row r="277" spans="1:14">
      <c r="A277" s="15">
        <v>276</v>
      </c>
      <c r="B277" s="12" t="s">
        <v>2951</v>
      </c>
      <c r="C277" s="15" t="s">
        <v>2957</v>
      </c>
      <c r="D277" s="15" t="s">
        <v>1023</v>
      </c>
      <c r="E277" s="15" t="s">
        <v>1024</v>
      </c>
      <c r="F277" s="15">
        <v>3</v>
      </c>
      <c r="G277" s="15">
        <v>1.5</v>
      </c>
      <c r="H277" s="15">
        <v>1.5</v>
      </c>
      <c r="I277" s="15">
        <v>14</v>
      </c>
      <c r="J277" s="61" t="s">
        <v>2566</v>
      </c>
      <c r="K277" s="15" t="s">
        <v>2769</v>
      </c>
      <c r="L277" s="15">
        <v>5</v>
      </c>
      <c r="M277" s="15" t="s">
        <v>2953</v>
      </c>
      <c r="N277" s="15" t="s">
        <v>2569</v>
      </c>
    </row>
    <row r="278" spans="1:14">
      <c r="A278" s="15">
        <v>277</v>
      </c>
      <c r="B278" s="12" t="s">
        <v>2951</v>
      </c>
      <c r="C278" s="15" t="s">
        <v>2958</v>
      </c>
      <c r="D278" s="15" t="s">
        <v>1016</v>
      </c>
      <c r="E278" s="15" t="s">
        <v>1017</v>
      </c>
      <c r="F278" s="15">
        <v>3</v>
      </c>
      <c r="G278" s="15">
        <v>1.5</v>
      </c>
      <c r="H278" s="15">
        <v>1.5</v>
      </c>
      <c r="I278" s="15">
        <v>14</v>
      </c>
      <c r="J278" s="61" t="s">
        <v>2566</v>
      </c>
      <c r="K278" s="15" t="s">
        <v>2769</v>
      </c>
      <c r="L278" s="15">
        <v>6</v>
      </c>
      <c r="M278" s="15" t="s">
        <v>2953</v>
      </c>
      <c r="N278" s="15" t="s">
        <v>2569</v>
      </c>
    </row>
    <row r="279" spans="1:14">
      <c r="A279" s="15">
        <v>278</v>
      </c>
      <c r="B279" s="12" t="s">
        <v>2959</v>
      </c>
      <c r="C279" s="15" t="s">
        <v>2960</v>
      </c>
      <c r="D279" s="15" t="s">
        <v>464</v>
      </c>
      <c r="E279" s="15" t="s">
        <v>465</v>
      </c>
      <c r="F279" s="15">
        <v>3</v>
      </c>
      <c r="G279" s="15">
        <v>2</v>
      </c>
      <c r="H279" s="15">
        <v>1</v>
      </c>
      <c r="I279" s="15">
        <v>12</v>
      </c>
      <c r="J279" s="61" t="s">
        <v>2566</v>
      </c>
      <c r="K279" s="15" t="s">
        <v>2628</v>
      </c>
      <c r="L279" s="15">
        <v>6</v>
      </c>
      <c r="M279" s="15" t="s">
        <v>2961</v>
      </c>
      <c r="N279" s="15" t="s">
        <v>2569</v>
      </c>
    </row>
    <row r="280" spans="1:14">
      <c r="A280" s="15">
        <v>279</v>
      </c>
      <c r="B280" s="12" t="s">
        <v>2959</v>
      </c>
      <c r="C280" s="15" t="s">
        <v>2960</v>
      </c>
      <c r="D280" s="15" t="s">
        <v>464</v>
      </c>
      <c r="E280" s="15" t="s">
        <v>465</v>
      </c>
      <c r="F280" s="15">
        <v>3</v>
      </c>
      <c r="G280" s="15">
        <v>2</v>
      </c>
      <c r="H280" s="15">
        <v>1</v>
      </c>
      <c r="I280" s="15">
        <v>12</v>
      </c>
      <c r="J280" s="61" t="s">
        <v>2573</v>
      </c>
      <c r="K280" s="15" t="s">
        <v>2962</v>
      </c>
      <c r="L280" s="15">
        <v>4</v>
      </c>
      <c r="M280" s="15" t="s">
        <v>2586</v>
      </c>
      <c r="N280" s="15" t="s">
        <v>2569</v>
      </c>
    </row>
    <row r="281" spans="1:14">
      <c r="A281" s="15">
        <v>280</v>
      </c>
      <c r="B281" s="12" t="s">
        <v>2959</v>
      </c>
      <c r="C281" s="15" t="s">
        <v>2963</v>
      </c>
      <c r="D281" s="15" t="s">
        <v>529</v>
      </c>
      <c r="E281" s="15" t="s">
        <v>507</v>
      </c>
      <c r="F281" s="15">
        <v>3</v>
      </c>
      <c r="G281" s="15">
        <v>2</v>
      </c>
      <c r="H281" s="15">
        <v>1</v>
      </c>
      <c r="I281" s="15">
        <v>12</v>
      </c>
      <c r="J281" s="61" t="s">
        <v>2566</v>
      </c>
      <c r="K281" s="15" t="s">
        <v>2619</v>
      </c>
      <c r="L281" s="15">
        <v>2</v>
      </c>
      <c r="M281" s="15" t="s">
        <v>2961</v>
      </c>
      <c r="N281" s="15" t="s">
        <v>2569</v>
      </c>
    </row>
    <row r="282" spans="1:14">
      <c r="A282" s="15">
        <v>281</v>
      </c>
      <c r="B282" s="12" t="s">
        <v>2959</v>
      </c>
      <c r="C282" s="15" t="s">
        <v>2964</v>
      </c>
      <c r="D282" s="15" t="s">
        <v>461</v>
      </c>
      <c r="E282" s="15" t="s">
        <v>210</v>
      </c>
      <c r="F282" s="15">
        <v>3</v>
      </c>
      <c r="G282" s="15">
        <v>2</v>
      </c>
      <c r="H282" s="15">
        <v>1</v>
      </c>
      <c r="I282" s="15">
        <v>12</v>
      </c>
      <c r="J282" s="61" t="s">
        <v>2566</v>
      </c>
      <c r="K282" s="15" t="s">
        <v>2609</v>
      </c>
      <c r="L282" s="15">
        <v>4</v>
      </c>
      <c r="M282" s="15" t="s">
        <v>2961</v>
      </c>
      <c r="N282" s="15" t="s">
        <v>2569</v>
      </c>
    </row>
    <row r="283" spans="1:14">
      <c r="A283" s="15">
        <v>282</v>
      </c>
      <c r="B283" s="12" t="s">
        <v>2959</v>
      </c>
      <c r="C283" s="15" t="s">
        <v>2965</v>
      </c>
      <c r="D283" s="15" t="s">
        <v>539</v>
      </c>
      <c r="E283" s="15" t="s">
        <v>540</v>
      </c>
      <c r="F283" s="15">
        <v>3</v>
      </c>
      <c r="G283" s="15">
        <v>2</v>
      </c>
      <c r="H283" s="15">
        <v>1</v>
      </c>
      <c r="I283" s="15">
        <v>12</v>
      </c>
      <c r="J283" s="61" t="s">
        <v>2566</v>
      </c>
      <c r="K283" s="15" t="s">
        <v>2609</v>
      </c>
      <c r="L283" s="15">
        <v>5</v>
      </c>
      <c r="M283" s="15" t="s">
        <v>2961</v>
      </c>
      <c r="N283" s="15" t="s">
        <v>2569</v>
      </c>
    </row>
    <row r="284" spans="1:14">
      <c r="A284" s="15">
        <v>283</v>
      </c>
      <c r="B284" s="12" t="s">
        <v>2959</v>
      </c>
      <c r="C284" s="15" t="s">
        <v>2966</v>
      </c>
      <c r="D284" s="15" t="s">
        <v>545</v>
      </c>
      <c r="E284" s="15" t="s">
        <v>546</v>
      </c>
      <c r="F284" s="15">
        <v>3</v>
      </c>
      <c r="G284" s="15">
        <v>1.5</v>
      </c>
      <c r="H284" s="15">
        <v>1.5</v>
      </c>
      <c r="I284" s="15">
        <v>14</v>
      </c>
      <c r="J284" s="61" t="s">
        <v>2566</v>
      </c>
      <c r="K284" s="15" t="s">
        <v>2826</v>
      </c>
      <c r="L284" s="15">
        <v>6</v>
      </c>
      <c r="M284" s="15" t="s">
        <v>2961</v>
      </c>
      <c r="N284" s="15" t="s">
        <v>2569</v>
      </c>
    </row>
    <row r="285" spans="1:14">
      <c r="A285" s="15">
        <v>284</v>
      </c>
      <c r="B285" s="12" t="s">
        <v>2959</v>
      </c>
      <c r="C285" s="15" t="s">
        <v>2966</v>
      </c>
      <c r="D285" s="15" t="s">
        <v>545</v>
      </c>
      <c r="E285" s="15" t="s">
        <v>546</v>
      </c>
      <c r="F285" s="15">
        <v>3</v>
      </c>
      <c r="G285" s="15">
        <v>1.5</v>
      </c>
      <c r="H285" s="15">
        <v>1.5</v>
      </c>
      <c r="I285" s="15">
        <v>14</v>
      </c>
      <c r="J285" s="61" t="s">
        <v>2566</v>
      </c>
      <c r="K285" s="15" t="s">
        <v>2827</v>
      </c>
      <c r="L285" s="15">
        <v>3</v>
      </c>
      <c r="M285" s="15" t="s">
        <v>2961</v>
      </c>
      <c r="N285" s="15" t="s">
        <v>2569</v>
      </c>
    </row>
    <row r="286" spans="1:14">
      <c r="A286" s="15">
        <v>285</v>
      </c>
      <c r="B286" s="12" t="s">
        <v>2959</v>
      </c>
      <c r="C286" s="15" t="s">
        <v>2966</v>
      </c>
      <c r="D286" s="15" t="s">
        <v>545</v>
      </c>
      <c r="E286" s="15" t="s">
        <v>546</v>
      </c>
      <c r="F286" s="15">
        <v>3</v>
      </c>
      <c r="G286" s="15">
        <v>1.5</v>
      </c>
      <c r="H286" s="15">
        <v>1.5</v>
      </c>
      <c r="I286" s="15">
        <v>14</v>
      </c>
      <c r="J286" s="61" t="s">
        <v>2566</v>
      </c>
      <c r="K286" s="15" t="s">
        <v>2827</v>
      </c>
      <c r="L286" s="15">
        <v>5</v>
      </c>
      <c r="M286" s="15" t="s">
        <v>2961</v>
      </c>
      <c r="N286" s="15" t="s">
        <v>2569</v>
      </c>
    </row>
    <row r="287" spans="1:14">
      <c r="A287" s="15">
        <v>286</v>
      </c>
      <c r="B287" s="12" t="s">
        <v>2959</v>
      </c>
      <c r="C287" s="15" t="s">
        <v>2966</v>
      </c>
      <c r="D287" s="15" t="s">
        <v>545</v>
      </c>
      <c r="E287" s="15" t="s">
        <v>546</v>
      </c>
      <c r="F287" s="15">
        <v>3</v>
      </c>
      <c r="G287" s="15">
        <v>1.5</v>
      </c>
      <c r="H287" s="15">
        <v>1.5</v>
      </c>
      <c r="I287" s="15">
        <v>14</v>
      </c>
      <c r="J287" s="61" t="s">
        <v>2566</v>
      </c>
      <c r="K287" s="15" t="s">
        <v>2716</v>
      </c>
      <c r="L287" s="15">
        <v>2</v>
      </c>
      <c r="M287" s="15" t="s">
        <v>2961</v>
      </c>
      <c r="N287" s="15" t="s">
        <v>2569</v>
      </c>
    </row>
    <row r="288" spans="1:14">
      <c r="A288" s="15">
        <v>287</v>
      </c>
      <c r="B288" s="12" t="s">
        <v>2959</v>
      </c>
      <c r="C288" s="15" t="s">
        <v>2967</v>
      </c>
      <c r="D288" s="15" t="s">
        <v>164</v>
      </c>
      <c r="E288" s="15" t="s">
        <v>165</v>
      </c>
      <c r="F288" s="15">
        <v>3</v>
      </c>
      <c r="G288" s="15">
        <v>2</v>
      </c>
      <c r="H288" s="15">
        <v>1</v>
      </c>
      <c r="I288" s="15">
        <v>12</v>
      </c>
      <c r="J288" s="61" t="s">
        <v>2566</v>
      </c>
      <c r="K288" s="15" t="s">
        <v>2609</v>
      </c>
      <c r="L288" s="15">
        <v>3</v>
      </c>
      <c r="M288" s="15" t="s">
        <v>2961</v>
      </c>
      <c r="N288" s="15" t="s">
        <v>2569</v>
      </c>
    </row>
    <row r="289" spans="1:15">
      <c r="A289" s="15">
        <v>288</v>
      </c>
      <c r="B289" s="12" t="s">
        <v>2959</v>
      </c>
      <c r="C289" s="15" t="s">
        <v>2968</v>
      </c>
      <c r="D289" s="15" t="s">
        <v>692</v>
      </c>
      <c r="E289" s="15" t="s">
        <v>128</v>
      </c>
      <c r="F289" s="15">
        <v>3</v>
      </c>
      <c r="G289" s="15">
        <v>0.5</v>
      </c>
      <c r="H289" s="15">
        <v>2.5</v>
      </c>
      <c r="I289" s="15">
        <v>20</v>
      </c>
      <c r="J289" s="61" t="s">
        <v>2614</v>
      </c>
      <c r="K289" s="15" t="s">
        <v>2601</v>
      </c>
      <c r="L289" s="61" t="s">
        <v>2615</v>
      </c>
      <c r="M289" s="15" t="s">
        <v>2616</v>
      </c>
      <c r="N289" s="15" t="s">
        <v>2569</v>
      </c>
    </row>
    <row r="290" spans="1:15" ht="36.75" customHeight="1">
      <c r="A290" s="15">
        <v>289</v>
      </c>
      <c r="B290" s="12" t="s">
        <v>2969</v>
      </c>
      <c r="C290" s="15" t="s">
        <v>2970</v>
      </c>
      <c r="D290" s="15" t="s">
        <v>1978</v>
      </c>
      <c r="E290" s="15" t="s">
        <v>2971</v>
      </c>
      <c r="F290" s="15">
        <v>3</v>
      </c>
      <c r="G290" s="15">
        <v>1.5</v>
      </c>
      <c r="H290" s="15" t="s">
        <v>2972</v>
      </c>
      <c r="I290" s="15">
        <v>14</v>
      </c>
      <c r="J290" s="61" t="s">
        <v>2566</v>
      </c>
      <c r="K290" s="15" t="s">
        <v>2597</v>
      </c>
      <c r="L290" s="15">
        <v>4</v>
      </c>
      <c r="M290" s="15" t="s">
        <v>2973</v>
      </c>
      <c r="N290" s="15" t="s">
        <v>2569</v>
      </c>
      <c r="O290" s="38">
        <v>5</v>
      </c>
    </row>
    <row r="291" spans="1:15" ht="36.75" customHeight="1">
      <c r="A291" s="15">
        <v>290</v>
      </c>
      <c r="B291" s="12" t="s">
        <v>2969</v>
      </c>
      <c r="C291" s="15" t="s">
        <v>2974</v>
      </c>
      <c r="D291" s="15" t="s">
        <v>1978</v>
      </c>
      <c r="E291" s="15" t="s">
        <v>2971</v>
      </c>
      <c r="F291" s="15">
        <v>3</v>
      </c>
      <c r="G291" s="15">
        <v>1.5</v>
      </c>
      <c r="H291" s="15" t="s">
        <v>2972</v>
      </c>
      <c r="I291" s="15">
        <v>14</v>
      </c>
      <c r="J291" s="61" t="s">
        <v>2566</v>
      </c>
      <c r="K291" s="15" t="s">
        <v>2597</v>
      </c>
      <c r="L291" s="15">
        <v>6</v>
      </c>
      <c r="M291" s="15" t="s">
        <v>2668</v>
      </c>
      <c r="N291" s="15" t="s">
        <v>2569</v>
      </c>
    </row>
    <row r="292" spans="1:15" ht="36.75" customHeight="1">
      <c r="A292" s="15">
        <v>291</v>
      </c>
      <c r="B292" s="12" t="s">
        <v>2969</v>
      </c>
      <c r="C292" s="15" t="s">
        <v>2975</v>
      </c>
      <c r="D292" s="15" t="s">
        <v>1980</v>
      </c>
      <c r="E292" s="15" t="s">
        <v>1981</v>
      </c>
      <c r="F292" s="15">
        <v>3</v>
      </c>
      <c r="G292" s="15">
        <v>1.5</v>
      </c>
      <c r="H292" s="15">
        <v>1.5</v>
      </c>
      <c r="I292" s="15">
        <v>14</v>
      </c>
      <c r="J292" s="61" t="s">
        <v>2566</v>
      </c>
      <c r="K292" s="15" t="s">
        <v>2594</v>
      </c>
      <c r="L292" s="15">
        <v>3</v>
      </c>
      <c r="M292" s="15" t="s">
        <v>2973</v>
      </c>
      <c r="N292" s="15" t="s">
        <v>2569</v>
      </c>
      <c r="O292" s="38">
        <v>6</v>
      </c>
    </row>
    <row r="293" spans="1:15" ht="36.75" customHeight="1">
      <c r="A293" s="15">
        <v>292</v>
      </c>
      <c r="B293" s="12" t="s">
        <v>2969</v>
      </c>
      <c r="C293" s="15" t="s">
        <v>2976</v>
      </c>
      <c r="D293" s="15" t="s">
        <v>1980</v>
      </c>
      <c r="E293" s="15" t="s">
        <v>1981</v>
      </c>
      <c r="F293" s="15">
        <v>3</v>
      </c>
      <c r="G293" s="15">
        <v>1.5</v>
      </c>
      <c r="H293" s="15">
        <v>1.5</v>
      </c>
      <c r="I293" s="15">
        <v>14</v>
      </c>
      <c r="J293" s="61" t="s">
        <v>2566</v>
      </c>
      <c r="K293" s="15" t="s">
        <v>2594</v>
      </c>
      <c r="L293" s="15">
        <v>5</v>
      </c>
      <c r="M293" s="15" t="s">
        <v>2977</v>
      </c>
      <c r="N293" s="15" t="s">
        <v>2569</v>
      </c>
    </row>
    <row r="294" spans="1:15" ht="36.75" customHeight="1">
      <c r="A294" s="15">
        <v>293</v>
      </c>
      <c r="B294" s="12" t="s">
        <v>2969</v>
      </c>
      <c r="C294" s="15" t="s">
        <v>2978</v>
      </c>
      <c r="D294" s="15" t="s">
        <v>1966</v>
      </c>
      <c r="E294" s="15" t="s">
        <v>1967</v>
      </c>
      <c r="F294" s="15">
        <v>3</v>
      </c>
      <c r="G294" s="15">
        <v>0.5</v>
      </c>
      <c r="H294" s="15">
        <v>2.5</v>
      </c>
      <c r="I294" s="15">
        <v>20</v>
      </c>
      <c r="J294" s="61" t="s">
        <v>2614</v>
      </c>
      <c r="K294" s="15" t="s">
        <v>2601</v>
      </c>
      <c r="L294" s="61" t="s">
        <v>2615</v>
      </c>
      <c r="M294" s="15" t="s">
        <v>2616</v>
      </c>
      <c r="N294" s="15" t="s">
        <v>2569</v>
      </c>
    </row>
    <row r="295" spans="1:15" ht="36.75" customHeight="1">
      <c r="A295" s="15">
        <v>294</v>
      </c>
      <c r="B295" s="12" t="s">
        <v>2969</v>
      </c>
      <c r="C295" s="15" t="s">
        <v>2979</v>
      </c>
      <c r="D295" s="15" t="s">
        <v>2980</v>
      </c>
      <c r="E295" s="15" t="s">
        <v>2981</v>
      </c>
      <c r="F295" s="15">
        <v>3</v>
      </c>
      <c r="G295" s="15">
        <v>1.5</v>
      </c>
      <c r="H295" s="15">
        <v>1.5</v>
      </c>
      <c r="I295" s="15">
        <v>14</v>
      </c>
      <c r="J295" s="61" t="s">
        <v>2573</v>
      </c>
      <c r="K295" s="15" t="s">
        <v>2594</v>
      </c>
      <c r="L295" s="15">
        <v>6</v>
      </c>
      <c r="M295" s="15" t="s">
        <v>2973</v>
      </c>
      <c r="N295" s="15" t="s">
        <v>2569</v>
      </c>
      <c r="O295" s="38">
        <v>3</v>
      </c>
    </row>
    <row r="296" spans="1:15" ht="36.75" customHeight="1">
      <c r="A296" s="15">
        <v>295</v>
      </c>
      <c r="B296" s="12" t="s">
        <v>2969</v>
      </c>
      <c r="C296" s="15" t="s">
        <v>2982</v>
      </c>
      <c r="D296" s="15" t="s">
        <v>2980</v>
      </c>
      <c r="E296" s="15" t="s">
        <v>2981</v>
      </c>
      <c r="F296" s="15">
        <v>3</v>
      </c>
      <c r="G296" s="15">
        <v>1.5</v>
      </c>
      <c r="H296" s="15">
        <v>1.5</v>
      </c>
      <c r="I296" s="15">
        <v>14</v>
      </c>
      <c r="J296" s="61" t="s">
        <v>2573</v>
      </c>
      <c r="K296" s="15" t="s">
        <v>2594</v>
      </c>
      <c r="L296" s="15">
        <v>5</v>
      </c>
      <c r="M296" s="15" t="s">
        <v>2977</v>
      </c>
      <c r="N296" s="15" t="s">
        <v>2569</v>
      </c>
      <c r="O296" s="38">
        <v>4</v>
      </c>
    </row>
    <row r="297" spans="1:15" ht="36.75" customHeight="1">
      <c r="A297" s="15">
        <v>296</v>
      </c>
      <c r="B297" s="12" t="s">
        <v>2969</v>
      </c>
      <c r="C297" s="15" t="s">
        <v>2983</v>
      </c>
      <c r="D297" s="15" t="s">
        <v>2984</v>
      </c>
      <c r="E297" s="15" t="s">
        <v>2985</v>
      </c>
      <c r="F297" s="15">
        <v>3</v>
      </c>
      <c r="G297" s="15">
        <v>1.5</v>
      </c>
      <c r="H297" s="15">
        <v>1.5</v>
      </c>
      <c r="I297" s="15">
        <v>14</v>
      </c>
      <c r="J297" s="61" t="s">
        <v>2573</v>
      </c>
      <c r="K297" s="15" t="s">
        <v>2594</v>
      </c>
      <c r="L297" s="15">
        <v>4</v>
      </c>
      <c r="M297" s="15" t="s">
        <v>2973</v>
      </c>
      <c r="N297" s="15" t="s">
        <v>2569</v>
      </c>
    </row>
    <row r="298" spans="1:15" ht="36.75" customHeight="1">
      <c r="A298" s="15">
        <v>297</v>
      </c>
      <c r="B298" s="12" t="s">
        <v>2969</v>
      </c>
      <c r="C298" s="15" t="s">
        <v>2986</v>
      </c>
      <c r="D298" s="15" t="s">
        <v>2984</v>
      </c>
      <c r="E298" s="15" t="s">
        <v>2985</v>
      </c>
      <c r="F298" s="15">
        <v>3</v>
      </c>
      <c r="G298" s="15">
        <v>1.5</v>
      </c>
      <c r="H298" s="15">
        <v>1.5</v>
      </c>
      <c r="I298" s="15">
        <v>14</v>
      </c>
      <c r="J298" s="61" t="s">
        <v>2573</v>
      </c>
      <c r="K298" s="15" t="s">
        <v>2594</v>
      </c>
      <c r="L298" s="15">
        <v>3</v>
      </c>
      <c r="M298" s="15" t="s">
        <v>2977</v>
      </c>
      <c r="N298" s="15" t="s">
        <v>2569</v>
      </c>
    </row>
    <row r="299" spans="1:15" ht="36.75" customHeight="1">
      <c r="A299" s="18">
        <v>298</v>
      </c>
      <c r="B299" s="16" t="s">
        <v>2969</v>
      </c>
      <c r="C299" s="18" t="s">
        <v>2987</v>
      </c>
      <c r="D299" s="18" t="s">
        <v>33</v>
      </c>
      <c r="E299" s="18" t="s">
        <v>1435</v>
      </c>
      <c r="F299" s="18">
        <v>2</v>
      </c>
      <c r="G299" s="18">
        <v>1.5</v>
      </c>
      <c r="H299" s="18">
        <v>0.5</v>
      </c>
      <c r="I299" s="18">
        <v>8</v>
      </c>
      <c r="J299" s="63" t="s">
        <v>2566</v>
      </c>
      <c r="K299" s="18" t="s">
        <v>2591</v>
      </c>
      <c r="L299" s="18">
        <v>2</v>
      </c>
      <c r="M299" s="18" t="s">
        <v>2977</v>
      </c>
      <c r="N299" s="18" t="s">
        <v>2569</v>
      </c>
    </row>
    <row r="300" spans="1:15" ht="27" customHeight="1">
      <c r="A300" s="14">
        <v>299</v>
      </c>
      <c r="B300" s="11" t="s">
        <v>2988</v>
      </c>
      <c r="C300" s="14" t="s">
        <v>2989</v>
      </c>
      <c r="D300" s="14" t="s">
        <v>33</v>
      </c>
      <c r="E300" s="14" t="s">
        <v>34</v>
      </c>
      <c r="F300" s="14">
        <v>2</v>
      </c>
      <c r="G300" s="14">
        <v>1.5</v>
      </c>
      <c r="H300" s="14">
        <v>0.5</v>
      </c>
      <c r="I300" s="14">
        <v>8</v>
      </c>
      <c r="J300" s="71" t="s">
        <v>2566</v>
      </c>
      <c r="K300" s="14" t="s">
        <v>2591</v>
      </c>
      <c r="L300" s="14">
        <v>2</v>
      </c>
      <c r="M300" s="14" t="s">
        <v>2990</v>
      </c>
      <c r="N300" s="14" t="s">
        <v>2569</v>
      </c>
    </row>
    <row r="301" spans="1:15" ht="27" customHeight="1">
      <c r="A301" s="15">
        <v>301</v>
      </c>
      <c r="B301" s="12" t="s">
        <v>2988</v>
      </c>
      <c r="C301" s="15" t="s">
        <v>2991</v>
      </c>
      <c r="D301" s="15" t="s">
        <v>773</v>
      </c>
      <c r="E301" s="15" t="s">
        <v>774</v>
      </c>
      <c r="F301" s="15">
        <v>3</v>
      </c>
      <c r="G301" s="15">
        <v>1.5</v>
      </c>
      <c r="H301" s="15">
        <v>1.5</v>
      </c>
      <c r="I301" s="15">
        <v>14</v>
      </c>
      <c r="J301" s="61" t="s">
        <v>2566</v>
      </c>
      <c r="K301" s="15" t="s">
        <v>2597</v>
      </c>
      <c r="L301" s="15">
        <v>5</v>
      </c>
      <c r="M301" s="15" t="s">
        <v>2990</v>
      </c>
      <c r="N301" s="15" t="s">
        <v>2569</v>
      </c>
    </row>
    <row r="302" spans="1:15" ht="27" customHeight="1">
      <c r="A302" s="15">
        <v>303</v>
      </c>
      <c r="B302" s="12" t="s">
        <v>2988</v>
      </c>
      <c r="C302" s="15" t="s">
        <v>2992</v>
      </c>
      <c r="D302" s="15" t="s">
        <v>1259</v>
      </c>
      <c r="E302" s="15" t="s">
        <v>1260</v>
      </c>
      <c r="F302" s="15">
        <v>3</v>
      </c>
      <c r="G302" s="15">
        <v>1.5</v>
      </c>
      <c r="H302" s="15">
        <v>1.5</v>
      </c>
      <c r="I302" s="15">
        <v>14</v>
      </c>
      <c r="J302" s="61" t="s">
        <v>2566</v>
      </c>
      <c r="K302" s="15" t="s">
        <v>2826</v>
      </c>
      <c r="L302" s="15">
        <v>6</v>
      </c>
      <c r="M302" s="15" t="s">
        <v>2990</v>
      </c>
      <c r="N302" s="15" t="s">
        <v>2569</v>
      </c>
    </row>
    <row r="303" spans="1:15" ht="27" customHeight="1">
      <c r="A303" s="15">
        <v>304</v>
      </c>
      <c r="B303" s="12" t="s">
        <v>2988</v>
      </c>
      <c r="C303" s="15" t="s">
        <v>2993</v>
      </c>
      <c r="D303" s="15" t="s">
        <v>1261</v>
      </c>
      <c r="E303" s="15" t="s">
        <v>1262</v>
      </c>
      <c r="F303" s="15">
        <v>3</v>
      </c>
      <c r="G303" s="15">
        <v>1.5</v>
      </c>
      <c r="H303" s="15">
        <v>1.5</v>
      </c>
      <c r="I303" s="15">
        <v>14</v>
      </c>
      <c r="J303" s="61" t="s">
        <v>2566</v>
      </c>
      <c r="K303" s="15" t="s">
        <v>2628</v>
      </c>
      <c r="L303" s="15">
        <v>6</v>
      </c>
      <c r="M303" s="15" t="s">
        <v>2990</v>
      </c>
      <c r="N303" s="15" t="s">
        <v>2569</v>
      </c>
    </row>
    <row r="304" spans="1:15" ht="27" customHeight="1">
      <c r="A304" s="15">
        <v>306</v>
      </c>
      <c r="B304" s="12" t="s">
        <v>2988</v>
      </c>
      <c r="C304" s="15" t="s">
        <v>2993</v>
      </c>
      <c r="D304" s="15" t="s">
        <v>1261</v>
      </c>
      <c r="E304" s="15" t="s">
        <v>1262</v>
      </c>
      <c r="F304" s="15">
        <v>3</v>
      </c>
      <c r="G304" s="15">
        <v>1.5</v>
      </c>
      <c r="H304" s="15">
        <v>1.5</v>
      </c>
      <c r="I304" s="15">
        <v>14</v>
      </c>
      <c r="J304" s="61" t="s">
        <v>2573</v>
      </c>
      <c r="K304" s="15" t="s">
        <v>2994</v>
      </c>
      <c r="L304" s="15">
        <v>5</v>
      </c>
      <c r="M304" s="15" t="s">
        <v>2586</v>
      </c>
      <c r="N304" s="15" t="s">
        <v>2569</v>
      </c>
    </row>
    <row r="305" spans="1:14" ht="27" customHeight="1">
      <c r="A305" s="15">
        <v>307</v>
      </c>
      <c r="B305" s="12" t="s">
        <v>2988</v>
      </c>
      <c r="C305" s="15" t="s">
        <v>2995</v>
      </c>
      <c r="D305" s="15" t="s">
        <v>1263</v>
      </c>
      <c r="E305" s="15" t="s">
        <v>1264</v>
      </c>
      <c r="F305" s="15">
        <v>3</v>
      </c>
      <c r="G305" s="15">
        <v>1.5</v>
      </c>
      <c r="H305" s="15">
        <v>1.5</v>
      </c>
      <c r="I305" s="15">
        <v>14</v>
      </c>
      <c r="J305" s="61" t="s">
        <v>2566</v>
      </c>
      <c r="K305" s="15" t="s">
        <v>2594</v>
      </c>
      <c r="L305" s="15">
        <v>4</v>
      </c>
      <c r="M305" s="15" t="s">
        <v>2990</v>
      </c>
      <c r="N305" s="15" t="s">
        <v>2569</v>
      </c>
    </row>
    <row r="306" spans="1:14" ht="27" customHeight="1">
      <c r="A306" s="18">
        <v>308</v>
      </c>
      <c r="B306" s="16" t="s">
        <v>2988</v>
      </c>
      <c r="C306" s="18" t="s">
        <v>2996</v>
      </c>
      <c r="D306" s="18" t="s">
        <v>1300</v>
      </c>
      <c r="E306" s="18" t="s">
        <v>532</v>
      </c>
      <c r="F306" s="18">
        <v>2</v>
      </c>
      <c r="G306" s="18">
        <v>0.5</v>
      </c>
      <c r="H306" s="18">
        <v>1.5</v>
      </c>
      <c r="I306" s="18">
        <v>20</v>
      </c>
      <c r="J306" s="63" t="s">
        <v>2614</v>
      </c>
      <c r="K306" s="18" t="s">
        <v>2601</v>
      </c>
      <c r="L306" s="63" t="s">
        <v>2615</v>
      </c>
      <c r="M306" s="18" t="s">
        <v>2616</v>
      </c>
      <c r="N306" s="18" t="s">
        <v>2569</v>
      </c>
    </row>
    <row r="307" spans="1:14" ht="21.75" customHeight="1">
      <c r="A307" s="15">
        <v>309</v>
      </c>
      <c r="B307" s="12" t="s">
        <v>2988</v>
      </c>
      <c r="C307" s="15" t="s">
        <v>2997</v>
      </c>
      <c r="D307" s="15" t="s">
        <v>1294</v>
      </c>
      <c r="E307" s="15" t="s">
        <v>1295</v>
      </c>
      <c r="F307" s="15">
        <v>3</v>
      </c>
      <c r="G307" s="15">
        <v>1.5</v>
      </c>
      <c r="H307" s="15">
        <v>1.5</v>
      </c>
      <c r="I307" s="15">
        <v>14</v>
      </c>
      <c r="J307" s="61" t="s">
        <v>2566</v>
      </c>
      <c r="K307" s="15" t="s">
        <v>2594</v>
      </c>
      <c r="L307" s="15">
        <v>3</v>
      </c>
      <c r="M307" s="15" t="s">
        <v>2990</v>
      </c>
      <c r="N307" s="15" t="s">
        <v>2569</v>
      </c>
    </row>
    <row r="308" spans="1:14" ht="31.5" customHeight="1">
      <c r="A308" s="15"/>
      <c r="B308" s="12" t="s">
        <v>2885</v>
      </c>
      <c r="C308" s="47" t="s">
        <v>2998</v>
      </c>
      <c r="D308" s="47" t="s">
        <v>661</v>
      </c>
      <c r="E308" s="56" t="s">
        <v>662</v>
      </c>
      <c r="F308" s="47">
        <v>3</v>
      </c>
      <c r="G308" s="15">
        <v>2</v>
      </c>
      <c r="H308" s="15">
        <v>1</v>
      </c>
      <c r="I308" s="15">
        <v>12</v>
      </c>
      <c r="J308" s="61" t="s">
        <v>2566</v>
      </c>
      <c r="K308" s="15" t="s">
        <v>2609</v>
      </c>
      <c r="L308" s="61" t="s">
        <v>2999</v>
      </c>
      <c r="M308" s="15" t="s">
        <v>2887</v>
      </c>
      <c r="N308" s="15" t="s">
        <v>2569</v>
      </c>
    </row>
    <row r="309" spans="1:14" ht="27" customHeight="1">
      <c r="A309" s="15">
        <v>303</v>
      </c>
      <c r="B309" s="12" t="s">
        <v>2988</v>
      </c>
      <c r="C309" s="15" t="s">
        <v>2992</v>
      </c>
      <c r="D309" s="15" t="s">
        <v>1259</v>
      </c>
      <c r="E309" s="15" t="s">
        <v>1260</v>
      </c>
      <c r="F309" s="15">
        <v>3</v>
      </c>
      <c r="G309" s="15">
        <v>1.5</v>
      </c>
      <c r="H309" s="15">
        <v>1.5</v>
      </c>
      <c r="I309" s="15">
        <v>14</v>
      </c>
      <c r="J309" s="61" t="s">
        <v>2573</v>
      </c>
      <c r="K309" s="15" t="s">
        <v>2827</v>
      </c>
      <c r="L309" s="15">
        <v>3</v>
      </c>
      <c r="M309" s="15" t="s">
        <v>2586</v>
      </c>
      <c r="N309" s="15" t="s">
        <v>2569</v>
      </c>
    </row>
    <row r="310" spans="1:14" ht="12" customHeight="1">
      <c r="A310" s="19">
        <v>303</v>
      </c>
      <c r="B310" s="17" t="s">
        <v>2988</v>
      </c>
      <c r="C310" s="19" t="s">
        <v>2992</v>
      </c>
      <c r="D310" s="19" t="s">
        <v>1259</v>
      </c>
      <c r="E310" s="19" t="s">
        <v>1260</v>
      </c>
      <c r="F310" s="19">
        <v>3</v>
      </c>
      <c r="G310" s="19">
        <v>1.5</v>
      </c>
      <c r="H310" s="19">
        <v>1.5</v>
      </c>
      <c r="I310" s="19">
        <v>14</v>
      </c>
      <c r="J310" s="72" t="s">
        <v>2566</v>
      </c>
      <c r="K310" s="19" t="s">
        <v>2880</v>
      </c>
      <c r="L310" s="19">
        <v>2</v>
      </c>
      <c r="M310" s="19" t="s">
        <v>2990</v>
      </c>
      <c r="N310" s="19" t="s">
        <v>2569</v>
      </c>
    </row>
    <row r="311" spans="1:14">
      <c r="A311" s="15">
        <v>134</v>
      </c>
      <c r="B311" s="12" t="s">
        <v>2764</v>
      </c>
      <c r="C311" s="15" t="s">
        <v>2765</v>
      </c>
      <c r="D311" s="15" t="s">
        <v>518</v>
      </c>
      <c r="E311" s="15" t="s">
        <v>519</v>
      </c>
      <c r="F311" s="15">
        <v>3</v>
      </c>
      <c r="G311" s="15">
        <v>2</v>
      </c>
      <c r="H311" s="15">
        <v>1</v>
      </c>
      <c r="I311" s="15">
        <v>12</v>
      </c>
      <c r="J311" s="61" t="s">
        <v>2566</v>
      </c>
      <c r="K311" s="15" t="s">
        <v>3000</v>
      </c>
      <c r="L311" s="15">
        <v>2</v>
      </c>
      <c r="M311" s="15" t="s">
        <v>2767</v>
      </c>
      <c r="N311" s="15" t="s">
        <v>2569</v>
      </c>
    </row>
    <row r="312" spans="1:14" ht="18">
      <c r="A312" s="15">
        <v>140</v>
      </c>
      <c r="B312" s="13" t="s">
        <v>2775</v>
      </c>
      <c r="C312" s="43" t="s">
        <v>2776</v>
      </c>
      <c r="D312" s="43" t="s">
        <v>2777</v>
      </c>
      <c r="E312" s="13" t="s">
        <v>2778</v>
      </c>
      <c r="F312" s="13">
        <v>2</v>
      </c>
      <c r="G312" s="13">
        <v>1.5</v>
      </c>
      <c r="H312" s="13">
        <v>0.5</v>
      </c>
      <c r="I312" s="15">
        <v>8</v>
      </c>
      <c r="J312" s="61" t="s">
        <v>2708</v>
      </c>
      <c r="K312" s="15" t="s">
        <v>3001</v>
      </c>
      <c r="L312" s="15">
        <v>2</v>
      </c>
      <c r="M312" s="15" t="s">
        <v>2779</v>
      </c>
      <c r="N312" s="15" t="s">
        <v>2669</v>
      </c>
    </row>
    <row r="313" spans="1:14">
      <c r="A313" s="15">
        <v>242</v>
      </c>
      <c r="B313" s="12" t="s">
        <v>2906</v>
      </c>
      <c r="C313" s="15" t="s">
        <v>2910</v>
      </c>
      <c r="D313" s="15" t="s">
        <v>977</v>
      </c>
      <c r="E313" s="15" t="s">
        <v>978</v>
      </c>
      <c r="F313" s="15">
        <v>3</v>
      </c>
      <c r="G313" s="15">
        <v>1.5</v>
      </c>
      <c r="H313" s="15">
        <v>1.5</v>
      </c>
      <c r="I313" s="15">
        <v>14</v>
      </c>
      <c r="J313" s="61" t="s">
        <v>2566</v>
      </c>
      <c r="K313" s="15" t="s">
        <v>3000</v>
      </c>
      <c r="L313" s="15">
        <v>2</v>
      </c>
      <c r="M313" s="15" t="s">
        <v>2908</v>
      </c>
      <c r="N313" s="15" t="s">
        <v>2569</v>
      </c>
    </row>
    <row r="314" spans="1:14">
      <c r="A314" s="15">
        <v>271</v>
      </c>
      <c r="B314" s="12" t="s">
        <v>2951</v>
      </c>
      <c r="C314" s="15" t="s">
        <v>2952</v>
      </c>
      <c r="D314" s="15" t="s">
        <v>979</v>
      </c>
      <c r="E314" s="15" t="s">
        <v>980</v>
      </c>
      <c r="F314" s="15">
        <v>3</v>
      </c>
      <c r="G314" s="15">
        <v>1.5</v>
      </c>
      <c r="H314" s="15">
        <v>1.5</v>
      </c>
      <c r="I314" s="15">
        <v>14</v>
      </c>
      <c r="J314" s="61" t="s">
        <v>2566</v>
      </c>
      <c r="K314" s="15" t="s">
        <v>3000</v>
      </c>
      <c r="L314" s="15">
        <v>2</v>
      </c>
      <c r="M314" s="15" t="s">
        <v>2953</v>
      </c>
      <c r="N314" s="15" t="s">
        <v>2569</v>
      </c>
    </row>
    <row r="315" spans="1:14">
      <c r="A315" s="15">
        <v>135</v>
      </c>
      <c r="B315" s="12" t="s">
        <v>2764</v>
      </c>
      <c r="C315" s="15" t="s">
        <v>2768</v>
      </c>
      <c r="D315" s="15" t="s">
        <v>974</v>
      </c>
      <c r="E315" s="15" t="s">
        <v>399</v>
      </c>
      <c r="F315" s="15">
        <v>3</v>
      </c>
      <c r="G315" s="15">
        <v>1.5</v>
      </c>
      <c r="H315" s="15">
        <v>1.5</v>
      </c>
      <c r="I315" s="15">
        <v>14</v>
      </c>
      <c r="J315" s="61" t="s">
        <v>2566</v>
      </c>
      <c r="K315" s="15" t="s">
        <v>3000</v>
      </c>
      <c r="L315" s="15">
        <v>3</v>
      </c>
      <c r="M315" s="15" t="s">
        <v>2767</v>
      </c>
      <c r="N315" s="15" t="s">
        <v>2569</v>
      </c>
    </row>
    <row r="316" spans="1:14" ht="18">
      <c r="A316" s="15">
        <v>141</v>
      </c>
      <c r="B316" s="13" t="s">
        <v>2775</v>
      </c>
      <c r="C316" s="43" t="s">
        <v>2780</v>
      </c>
      <c r="D316" s="43" t="s">
        <v>2781</v>
      </c>
      <c r="E316" s="13" t="s">
        <v>2782</v>
      </c>
      <c r="F316" s="13">
        <v>2</v>
      </c>
      <c r="G316" s="13">
        <v>1.5</v>
      </c>
      <c r="H316" s="13">
        <v>0.5</v>
      </c>
      <c r="I316" s="15">
        <v>8</v>
      </c>
      <c r="J316" s="61" t="s">
        <v>2708</v>
      </c>
      <c r="K316" s="15" t="s">
        <v>3002</v>
      </c>
      <c r="L316" s="15">
        <v>3</v>
      </c>
      <c r="M316" s="15" t="s">
        <v>2779</v>
      </c>
      <c r="N316" s="15" t="s">
        <v>2669</v>
      </c>
    </row>
    <row r="317" spans="1:14">
      <c r="A317" s="15">
        <v>240</v>
      </c>
      <c r="B317" s="12" t="s">
        <v>2906</v>
      </c>
      <c r="C317" s="15" t="s">
        <v>2907</v>
      </c>
      <c r="D317" s="15" t="s">
        <v>979</v>
      </c>
      <c r="E317" s="15" t="s">
        <v>980</v>
      </c>
      <c r="F317" s="15">
        <v>3</v>
      </c>
      <c r="G317" s="15">
        <v>1.5</v>
      </c>
      <c r="H317" s="15">
        <v>1.5</v>
      </c>
      <c r="I317" s="15">
        <v>14</v>
      </c>
      <c r="J317" s="61" t="s">
        <v>2566</v>
      </c>
      <c r="K317" s="15" t="s">
        <v>3000</v>
      </c>
      <c r="L317" s="15">
        <v>3</v>
      </c>
      <c r="M317" s="15" t="s">
        <v>2908</v>
      </c>
      <c r="N317" s="15" t="s">
        <v>2569</v>
      </c>
    </row>
    <row r="318" spans="1:14">
      <c r="A318" s="15">
        <v>274</v>
      </c>
      <c r="B318" s="12" t="s">
        <v>2951</v>
      </c>
      <c r="C318" s="15" t="s">
        <v>2955</v>
      </c>
      <c r="D318" s="15" t="s">
        <v>1849</v>
      </c>
      <c r="E318" s="15" t="s">
        <v>999</v>
      </c>
      <c r="F318" s="15">
        <v>3</v>
      </c>
      <c r="G318" s="15">
        <v>1.5</v>
      </c>
      <c r="H318" s="15">
        <v>1.5</v>
      </c>
      <c r="I318" s="15">
        <v>14</v>
      </c>
      <c r="J318" s="61" t="s">
        <v>2566</v>
      </c>
      <c r="K318" s="15" t="s">
        <v>3000</v>
      </c>
      <c r="L318" s="15">
        <v>3</v>
      </c>
      <c r="M318" s="15" t="s">
        <v>2953</v>
      </c>
      <c r="N318" s="15" t="s">
        <v>2569</v>
      </c>
    </row>
    <row r="319" spans="1:14">
      <c r="A319" s="15">
        <v>136</v>
      </c>
      <c r="B319" s="12" t="s">
        <v>2764</v>
      </c>
      <c r="C319" s="15" t="s">
        <v>2770</v>
      </c>
      <c r="D319" s="15" t="s">
        <v>979</v>
      </c>
      <c r="E319" s="15" t="s">
        <v>980</v>
      </c>
      <c r="F319" s="15">
        <v>3</v>
      </c>
      <c r="G319" s="15">
        <v>1.5</v>
      </c>
      <c r="H319" s="15">
        <v>1.5</v>
      </c>
      <c r="I319" s="15">
        <v>14</v>
      </c>
      <c r="J319" s="61" t="s">
        <v>2566</v>
      </c>
      <c r="K319" s="15" t="s">
        <v>3000</v>
      </c>
      <c r="L319" s="15">
        <v>4</v>
      </c>
      <c r="M319" s="15" t="s">
        <v>2767</v>
      </c>
      <c r="N319" s="15" t="s">
        <v>2569</v>
      </c>
    </row>
    <row r="320" spans="1:14" ht="18">
      <c r="A320" s="15">
        <v>143</v>
      </c>
      <c r="B320" s="13" t="s">
        <v>2775</v>
      </c>
      <c r="C320" s="43" t="s">
        <v>2785</v>
      </c>
      <c r="D320" s="43" t="s">
        <v>2786</v>
      </c>
      <c r="E320" s="13" t="s">
        <v>1050</v>
      </c>
      <c r="F320" s="13">
        <v>3</v>
      </c>
      <c r="G320" s="13">
        <v>1.5</v>
      </c>
      <c r="H320" s="13">
        <v>1.5</v>
      </c>
      <c r="I320" s="15">
        <v>14</v>
      </c>
      <c r="J320" s="61" t="s">
        <v>2708</v>
      </c>
      <c r="K320" s="15" t="s">
        <v>3000</v>
      </c>
      <c r="L320" s="15">
        <v>4</v>
      </c>
      <c r="M320" s="15" t="s">
        <v>2779</v>
      </c>
      <c r="N320" s="15" t="s">
        <v>2669</v>
      </c>
    </row>
    <row r="321" spans="1:14">
      <c r="A321" s="15">
        <v>246</v>
      </c>
      <c r="B321" s="12" t="s">
        <v>2906</v>
      </c>
      <c r="C321" s="15" t="s">
        <v>2913</v>
      </c>
      <c r="D321" s="15" t="s">
        <v>1049</v>
      </c>
      <c r="E321" s="15" t="s">
        <v>1050</v>
      </c>
      <c r="F321" s="15">
        <v>3</v>
      </c>
      <c r="G321" s="15">
        <v>1.5</v>
      </c>
      <c r="H321" s="15">
        <v>1.5</v>
      </c>
      <c r="I321" s="15">
        <v>14</v>
      </c>
      <c r="J321" s="61" t="s">
        <v>2566</v>
      </c>
      <c r="K321" s="15" t="s">
        <v>3000</v>
      </c>
      <c r="L321" s="15">
        <v>4</v>
      </c>
      <c r="M321" s="15" t="s">
        <v>2908</v>
      </c>
      <c r="N321" s="15" t="s">
        <v>2569</v>
      </c>
    </row>
    <row r="322" spans="1:14">
      <c r="A322" s="15">
        <v>272</v>
      </c>
      <c r="B322" s="12" t="s">
        <v>2951</v>
      </c>
      <c r="C322" s="15" t="s">
        <v>2952</v>
      </c>
      <c r="D322" s="15" t="s">
        <v>979</v>
      </c>
      <c r="E322" s="15" t="s">
        <v>980</v>
      </c>
      <c r="F322" s="15">
        <v>3</v>
      </c>
      <c r="G322" s="15">
        <v>1.5</v>
      </c>
      <c r="H322" s="15">
        <v>1.5</v>
      </c>
      <c r="I322" s="15">
        <v>14</v>
      </c>
      <c r="J322" s="61" t="s">
        <v>2573</v>
      </c>
      <c r="K322" s="15" t="s">
        <v>3003</v>
      </c>
      <c r="L322" s="15">
        <v>4</v>
      </c>
      <c r="M322" s="15" t="s">
        <v>2586</v>
      </c>
      <c r="N322" s="15" t="s">
        <v>2569</v>
      </c>
    </row>
    <row r="323" spans="1:14">
      <c r="A323" s="15">
        <v>275</v>
      </c>
      <c r="B323" s="12" t="s">
        <v>2951</v>
      </c>
      <c r="C323" s="15" t="s">
        <v>2956</v>
      </c>
      <c r="D323" s="15" t="s">
        <v>1040</v>
      </c>
      <c r="E323" s="15" t="s">
        <v>1041</v>
      </c>
      <c r="F323" s="15">
        <v>3</v>
      </c>
      <c r="G323" s="15">
        <v>1.5</v>
      </c>
      <c r="H323" s="15">
        <v>1.5</v>
      </c>
      <c r="I323" s="15">
        <v>14</v>
      </c>
      <c r="J323" s="61" t="s">
        <v>2566</v>
      </c>
      <c r="K323" s="15" t="s">
        <v>3000</v>
      </c>
      <c r="L323" s="15">
        <v>4</v>
      </c>
      <c r="M323" s="15" t="s">
        <v>2953</v>
      </c>
      <c r="N323" s="15" t="s">
        <v>2569</v>
      </c>
    </row>
    <row r="324" spans="1:14">
      <c r="A324" s="15">
        <v>137</v>
      </c>
      <c r="B324" s="12" t="s">
        <v>2764</v>
      </c>
      <c r="C324" s="15" t="s">
        <v>2771</v>
      </c>
      <c r="D324" s="15" t="s">
        <v>989</v>
      </c>
      <c r="E324" s="15" t="s">
        <v>990</v>
      </c>
      <c r="F324" s="15">
        <v>3</v>
      </c>
      <c r="G324" s="15">
        <v>1.5</v>
      </c>
      <c r="H324" s="15">
        <v>1.5</v>
      </c>
      <c r="I324" s="15">
        <v>14</v>
      </c>
      <c r="J324" s="61" t="s">
        <v>2566</v>
      </c>
      <c r="K324" s="15" t="s">
        <v>2603</v>
      </c>
      <c r="L324" s="15">
        <v>5</v>
      </c>
      <c r="M324" s="15" t="s">
        <v>2767</v>
      </c>
      <c r="N324" s="15" t="s">
        <v>2569</v>
      </c>
    </row>
    <row r="325" spans="1:14" ht="18">
      <c r="A325" s="15">
        <v>142</v>
      </c>
      <c r="B325" s="13" t="s">
        <v>2775</v>
      </c>
      <c r="C325" s="43" t="s">
        <v>2783</v>
      </c>
      <c r="D325" s="43" t="s">
        <v>2784</v>
      </c>
      <c r="E325" s="13" t="s">
        <v>1024</v>
      </c>
      <c r="F325" s="13">
        <v>3</v>
      </c>
      <c r="G325" s="13">
        <v>1.5</v>
      </c>
      <c r="H325" s="13">
        <v>1.5</v>
      </c>
      <c r="I325" s="15">
        <v>14</v>
      </c>
      <c r="J325" s="61" t="s">
        <v>2708</v>
      </c>
      <c r="K325" s="15" t="s">
        <v>2603</v>
      </c>
      <c r="L325" s="15">
        <v>5</v>
      </c>
      <c r="M325" s="15" t="s">
        <v>2779</v>
      </c>
      <c r="N325" s="15" t="s">
        <v>2669</v>
      </c>
    </row>
    <row r="326" spans="1:14">
      <c r="A326" s="15">
        <v>243</v>
      </c>
      <c r="B326" s="12" t="s">
        <v>2906</v>
      </c>
      <c r="C326" s="15" t="s">
        <v>2910</v>
      </c>
      <c r="D326" s="15" t="s">
        <v>977</v>
      </c>
      <c r="E326" s="15" t="s">
        <v>978</v>
      </c>
      <c r="F326" s="15">
        <v>3</v>
      </c>
      <c r="G326" s="15">
        <v>1.5</v>
      </c>
      <c r="H326" s="15">
        <v>1.5</v>
      </c>
      <c r="I326" s="15">
        <v>14</v>
      </c>
      <c r="J326" s="61" t="s">
        <v>2573</v>
      </c>
      <c r="K326" s="15" t="s">
        <v>3003</v>
      </c>
      <c r="L326" s="15">
        <v>5</v>
      </c>
      <c r="M326" s="15" t="s">
        <v>2586</v>
      </c>
      <c r="N326" s="15" t="s">
        <v>2569</v>
      </c>
    </row>
    <row r="327" spans="1:14">
      <c r="A327" s="15">
        <v>244</v>
      </c>
      <c r="B327" s="12" t="s">
        <v>2906</v>
      </c>
      <c r="C327" s="15" t="s">
        <v>2911</v>
      </c>
      <c r="D327" s="15" t="s">
        <v>998</v>
      </c>
      <c r="E327" s="15" t="s">
        <v>999</v>
      </c>
      <c r="F327" s="15">
        <v>3</v>
      </c>
      <c r="G327" s="15">
        <v>1.5</v>
      </c>
      <c r="H327" s="15">
        <v>1.5</v>
      </c>
      <c r="I327" s="15">
        <v>14</v>
      </c>
      <c r="J327" s="61" t="s">
        <v>2566</v>
      </c>
      <c r="K327" s="15" t="s">
        <v>2603</v>
      </c>
      <c r="L327" s="15">
        <v>5</v>
      </c>
      <c r="M327" s="15" t="s">
        <v>2908</v>
      </c>
      <c r="N327" s="15" t="s">
        <v>2569</v>
      </c>
    </row>
    <row r="328" spans="1:14">
      <c r="A328" s="15">
        <v>276</v>
      </c>
      <c r="B328" s="12" t="s">
        <v>2951</v>
      </c>
      <c r="C328" s="15" t="s">
        <v>2957</v>
      </c>
      <c r="D328" s="15" t="s">
        <v>1023</v>
      </c>
      <c r="E328" s="15" t="s">
        <v>1024</v>
      </c>
      <c r="F328" s="15">
        <v>3</v>
      </c>
      <c r="G328" s="15">
        <v>1.5</v>
      </c>
      <c r="H328" s="15">
        <v>1.5</v>
      </c>
      <c r="I328" s="15">
        <v>14</v>
      </c>
      <c r="J328" s="61" t="s">
        <v>2566</v>
      </c>
      <c r="K328" s="15" t="s">
        <v>2603</v>
      </c>
      <c r="L328" s="15">
        <v>5</v>
      </c>
      <c r="M328" s="15" t="s">
        <v>2953</v>
      </c>
      <c r="N328" s="15" t="s">
        <v>2569</v>
      </c>
    </row>
    <row r="329" spans="1:14">
      <c r="A329" s="15">
        <v>138</v>
      </c>
      <c r="B329" s="12" t="s">
        <v>2764</v>
      </c>
      <c r="C329" s="15" t="s">
        <v>2772</v>
      </c>
      <c r="D329" s="15" t="s">
        <v>998</v>
      </c>
      <c r="E329" s="15" t="s">
        <v>999</v>
      </c>
      <c r="F329" s="15">
        <v>3</v>
      </c>
      <c r="G329" s="15">
        <v>1.5</v>
      </c>
      <c r="H329" s="15">
        <v>1.5</v>
      </c>
      <c r="I329" s="15">
        <v>14</v>
      </c>
      <c r="J329" s="61" t="s">
        <v>2566</v>
      </c>
      <c r="K329" s="15" t="s">
        <v>3000</v>
      </c>
      <c r="L329" s="15">
        <v>6</v>
      </c>
      <c r="M329" s="15" t="s">
        <v>2767</v>
      </c>
      <c r="N329" s="15" t="s">
        <v>2569</v>
      </c>
    </row>
    <row r="330" spans="1:14" ht="18">
      <c r="A330" s="15">
        <v>144</v>
      </c>
      <c r="B330" s="13" t="s">
        <v>2775</v>
      </c>
      <c r="C330" s="43" t="s">
        <v>2787</v>
      </c>
      <c r="D330" s="43" t="s">
        <v>2788</v>
      </c>
      <c r="E330" s="13" t="s">
        <v>1026</v>
      </c>
      <c r="F330" s="13">
        <v>2</v>
      </c>
      <c r="G330" s="13">
        <v>1</v>
      </c>
      <c r="H330" s="13">
        <v>1</v>
      </c>
      <c r="I330" s="15">
        <v>9</v>
      </c>
      <c r="J330" s="61" t="s">
        <v>2708</v>
      </c>
      <c r="K330" s="15" t="s">
        <v>3002</v>
      </c>
      <c r="L330" s="15">
        <v>6</v>
      </c>
      <c r="M330" s="15" t="s">
        <v>2779</v>
      </c>
      <c r="N330" s="15" t="s">
        <v>2669</v>
      </c>
    </row>
    <row r="331" spans="1:14">
      <c r="A331" s="15">
        <v>245</v>
      </c>
      <c r="B331" s="12" t="s">
        <v>2906</v>
      </c>
      <c r="C331" s="15" t="s">
        <v>2912</v>
      </c>
      <c r="D331" s="15" t="s">
        <v>1037</v>
      </c>
      <c r="E331" s="15" t="s">
        <v>1038</v>
      </c>
      <c r="F331" s="15">
        <v>3</v>
      </c>
      <c r="G331" s="15">
        <v>1.5</v>
      </c>
      <c r="H331" s="15">
        <v>1.5</v>
      </c>
      <c r="I331" s="15">
        <v>14</v>
      </c>
      <c r="J331" s="61" t="s">
        <v>2566</v>
      </c>
      <c r="K331" s="15" t="s">
        <v>3000</v>
      </c>
      <c r="L331" s="15">
        <v>6</v>
      </c>
      <c r="M331" s="15" t="s">
        <v>2908</v>
      </c>
      <c r="N331" s="15" t="s">
        <v>2569</v>
      </c>
    </row>
    <row r="332" spans="1:14">
      <c r="A332" s="15">
        <v>277</v>
      </c>
      <c r="B332" s="12" t="s">
        <v>2951</v>
      </c>
      <c r="C332" s="15" t="s">
        <v>2958</v>
      </c>
      <c r="D332" s="15" t="s">
        <v>1016</v>
      </c>
      <c r="E332" s="15" t="s">
        <v>1017</v>
      </c>
      <c r="F332" s="15">
        <v>3</v>
      </c>
      <c r="G332" s="15">
        <v>1.5</v>
      </c>
      <c r="H332" s="15">
        <v>1.5</v>
      </c>
      <c r="I332" s="15">
        <v>14</v>
      </c>
      <c r="J332" s="61" t="s">
        <v>2566</v>
      </c>
      <c r="K332" s="15" t="s">
        <v>3000</v>
      </c>
      <c r="L332" s="15">
        <v>6</v>
      </c>
      <c r="M332" s="15" t="s">
        <v>2953</v>
      </c>
      <c r="N332" s="15" t="s">
        <v>2569</v>
      </c>
    </row>
    <row r="333" spans="1:14" ht="19">
      <c r="J333" s="118" t="s">
        <v>3004</v>
      </c>
      <c r="K333" s="119"/>
      <c r="L333" s="118"/>
      <c r="M333" s="119"/>
      <c r="N333" s="119"/>
    </row>
    <row r="334" spans="1:14" ht="19">
      <c r="J334" s="120" t="s">
        <v>3005</v>
      </c>
      <c r="K334" s="121"/>
      <c r="L334" s="120"/>
      <c r="M334" s="121"/>
      <c r="N334" s="121"/>
    </row>
    <row r="335" spans="1:14" ht="19">
      <c r="J335" s="73"/>
      <c r="K335" s="74"/>
      <c r="L335" s="73"/>
      <c r="M335" s="74"/>
      <c r="N335" s="74"/>
    </row>
    <row r="336" spans="1:14" ht="19">
      <c r="J336" s="73"/>
      <c r="K336" s="74"/>
      <c r="L336" s="73"/>
      <c r="M336" s="74"/>
      <c r="N336" s="74"/>
    </row>
    <row r="337" spans="10:14" ht="19">
      <c r="J337" s="73"/>
      <c r="K337" s="74"/>
      <c r="L337" s="73"/>
      <c r="M337" s="74"/>
      <c r="N337" s="74"/>
    </row>
    <row r="338" spans="10:14" ht="19">
      <c r="J338" s="73"/>
      <c r="K338" s="74"/>
      <c r="L338" s="73"/>
      <c r="M338" s="74"/>
      <c r="N338" s="74"/>
    </row>
    <row r="339" spans="10:14" ht="19">
      <c r="J339" s="73"/>
      <c r="K339" s="74"/>
      <c r="L339" s="73"/>
      <c r="M339" s="74"/>
      <c r="N339" s="74"/>
    </row>
    <row r="340" spans="10:14" ht="19">
      <c r="J340" s="118" t="s">
        <v>3006</v>
      </c>
      <c r="K340" s="119"/>
      <c r="L340" s="118"/>
      <c r="M340" s="119"/>
      <c r="N340" s="119"/>
    </row>
  </sheetData>
  <autoFilter ref="A6:N334" xr:uid="{00000000-0009-0000-0000-000001000000}"/>
  <mergeCells count="8">
    <mergeCell ref="J333:N333"/>
    <mergeCell ref="J334:N334"/>
    <mergeCell ref="J340:N340"/>
    <mergeCell ref="A1:D1"/>
    <mergeCell ref="G1:N1"/>
    <mergeCell ref="A2:D2"/>
    <mergeCell ref="G3:N3"/>
    <mergeCell ref="A4:N4"/>
  </mergeCells>
  <conditionalFormatting sqref="C119">
    <cfRule type="duplicateValues" dxfId="41" priority="14"/>
  </conditionalFormatting>
  <conditionalFormatting sqref="C269">
    <cfRule type="duplicateValues" dxfId="40" priority="12"/>
  </conditionalFormatting>
  <conditionalFormatting sqref="C274">
    <cfRule type="duplicateValues" dxfId="39" priority="8"/>
  </conditionalFormatting>
  <conditionalFormatting sqref="C308">
    <cfRule type="duplicateValues" dxfId="38" priority="2"/>
  </conditionalFormatting>
  <conditionalFormatting sqref="D65">
    <cfRule type="duplicateValues" dxfId="37" priority="5"/>
  </conditionalFormatting>
  <conditionalFormatting sqref="D116">
    <cfRule type="duplicateValues" dxfId="36" priority="16"/>
  </conditionalFormatting>
  <conditionalFormatting sqref="D119">
    <cfRule type="duplicateValues" dxfId="35" priority="15"/>
  </conditionalFormatting>
  <conditionalFormatting sqref="D170">
    <cfRule type="duplicateValues" dxfId="34" priority="4"/>
  </conditionalFormatting>
  <conditionalFormatting sqref="D175">
    <cfRule type="duplicateValues" dxfId="33" priority="7"/>
  </conditionalFormatting>
  <conditionalFormatting sqref="D211">
    <cfRule type="duplicateValues" dxfId="32" priority="11"/>
  </conditionalFormatting>
  <conditionalFormatting sqref="D269">
    <cfRule type="duplicateValues" dxfId="31" priority="13"/>
  </conditionalFormatting>
  <conditionalFormatting sqref="D274">
    <cfRule type="duplicateValues" dxfId="30" priority="9"/>
  </conditionalFormatting>
  <conditionalFormatting sqref="D291">
    <cfRule type="duplicateValues" dxfId="29" priority="6"/>
  </conditionalFormatting>
  <conditionalFormatting sqref="D308">
    <cfRule type="duplicateValues" dxfId="28" priority="3"/>
  </conditionalFormatting>
  <conditionalFormatting sqref="D322">
    <cfRule type="duplicateValues" dxfId="27" priority="1"/>
  </conditionalFormatting>
  <pageMargins left="0.16944444444444401" right="0.16944444444444401" top="0.23958333333333301" bottom="0.4" header="0.16944444444444401" footer="0.3"/>
  <pageSetup paperSize="9" scale="75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455"/>
  <sheetViews>
    <sheetView topLeftCell="G1" workbookViewId="0">
      <selection activeCell="H1" sqref="H1"/>
    </sheetView>
  </sheetViews>
  <sheetFormatPr defaultColWidth="9" defaultRowHeight="15.5"/>
  <cols>
    <col min="1" max="1" width="5" style="34" customWidth="1"/>
    <col min="2" max="2" width="37.453125" style="35" customWidth="1"/>
    <col min="3" max="3" width="19.453125" style="34" customWidth="1"/>
    <col min="4" max="5" width="12.26953125" style="34" customWidth="1"/>
    <col min="6" max="6" width="13.453125" style="36" customWidth="1"/>
    <col min="7" max="7" width="11.26953125" style="34" customWidth="1"/>
    <col min="8" max="8" width="29.1796875" style="34" customWidth="1"/>
    <col min="9" max="10" width="20.7265625" style="34" customWidth="1"/>
    <col min="11" max="11" width="16.26953125" style="34" customWidth="1"/>
    <col min="12" max="12" width="7.7265625" style="34" customWidth="1"/>
    <col min="13" max="13" width="9.7265625" style="37" customWidth="1"/>
    <col min="14" max="14" width="4.7265625" style="34" customWidth="1"/>
    <col min="15" max="15" width="4.54296875" style="37" customWidth="1"/>
    <col min="16" max="16" width="7.26953125" style="34" customWidth="1"/>
    <col min="17" max="17" width="9.1796875" style="34" customWidth="1"/>
    <col min="18" max="18" width="19.81640625" style="38" customWidth="1"/>
    <col min="19" max="20" width="11.453125" style="38" customWidth="1"/>
    <col min="21" max="21" width="10.54296875" style="38" customWidth="1"/>
    <col min="22" max="22" width="12" style="38" customWidth="1"/>
    <col min="23" max="23" width="14.26953125" style="38" customWidth="1"/>
    <col min="24" max="24" width="15.1796875" style="38" customWidth="1"/>
    <col min="25" max="25" width="26" style="38" customWidth="1"/>
    <col min="26" max="16384" width="9" style="38"/>
  </cols>
  <sheetData>
    <row r="1" spans="1:29" ht="35">
      <c r="A1" s="39" t="s">
        <v>3007</v>
      </c>
      <c r="B1" s="39" t="s">
        <v>3008</v>
      </c>
      <c r="C1" s="39" t="s">
        <v>3009</v>
      </c>
      <c r="D1" s="40" t="s">
        <v>3010</v>
      </c>
      <c r="E1" s="41" t="s">
        <v>3011</v>
      </c>
      <c r="F1" s="41" t="s">
        <v>3012</v>
      </c>
      <c r="G1" s="41" t="s">
        <v>3013</v>
      </c>
      <c r="H1" s="39" t="s">
        <v>3014</v>
      </c>
      <c r="I1" s="39" t="s">
        <v>3015</v>
      </c>
      <c r="J1" s="39"/>
      <c r="K1" s="40" t="s">
        <v>3016</v>
      </c>
      <c r="L1" s="39" t="s">
        <v>3017</v>
      </c>
      <c r="M1" s="39" t="s">
        <v>3018</v>
      </c>
      <c r="N1" s="39" t="s">
        <v>3019</v>
      </c>
      <c r="O1" s="39" t="s">
        <v>3020</v>
      </c>
      <c r="P1" s="39" t="s">
        <v>3021</v>
      </c>
      <c r="Q1" s="39" t="s">
        <v>3022</v>
      </c>
      <c r="R1" s="40" t="s">
        <v>3023</v>
      </c>
      <c r="S1" s="39" t="s">
        <v>3024</v>
      </c>
      <c r="T1" s="53" t="s">
        <v>3025</v>
      </c>
      <c r="U1" s="39" t="s">
        <v>3026</v>
      </c>
      <c r="V1" s="39" t="s">
        <v>3027</v>
      </c>
      <c r="W1" s="39" t="s">
        <v>3028</v>
      </c>
      <c r="X1" s="39" t="s">
        <v>3029</v>
      </c>
      <c r="Y1" s="40" t="s">
        <v>3030</v>
      </c>
      <c r="Z1" s="39" t="s">
        <v>3031</v>
      </c>
      <c r="AA1" s="39" t="s">
        <v>3032</v>
      </c>
      <c r="AB1" s="39" t="s">
        <v>3033</v>
      </c>
      <c r="AC1" s="39" t="s">
        <v>2562</v>
      </c>
    </row>
    <row r="2" spans="1:29">
      <c r="A2" s="14">
        <v>4</v>
      </c>
      <c r="B2" s="14" t="s">
        <v>1579</v>
      </c>
      <c r="C2" s="14" t="s">
        <v>1578</v>
      </c>
      <c r="D2" s="34" t="s">
        <v>3034</v>
      </c>
      <c r="E2" s="14">
        <v>5</v>
      </c>
      <c r="F2" s="14">
        <v>2</v>
      </c>
      <c r="G2" s="14">
        <v>3</v>
      </c>
      <c r="H2" s="11" t="s">
        <v>2564</v>
      </c>
      <c r="I2" s="14" t="s">
        <v>2570</v>
      </c>
      <c r="J2" s="34" t="e">
        <f>VLOOKUP(I2,'[1]Sheet 1'!$I$2:$T$37,12,0)</f>
        <v>#N/A</v>
      </c>
      <c r="K2" s="34" t="s">
        <v>3035</v>
      </c>
      <c r="L2" s="48" t="s">
        <v>3036</v>
      </c>
      <c r="M2" s="38">
        <v>41</v>
      </c>
      <c r="N2" s="14">
        <v>2</v>
      </c>
      <c r="O2" s="37" t="s">
        <v>3037</v>
      </c>
      <c r="P2" s="34">
        <v>5</v>
      </c>
      <c r="Q2" s="14" t="s">
        <v>2568</v>
      </c>
      <c r="R2" s="38" t="s">
        <v>3038</v>
      </c>
      <c r="S2" s="48">
        <v>48</v>
      </c>
      <c r="T2" s="38">
        <v>51</v>
      </c>
    </row>
    <row r="3" spans="1:29">
      <c r="A3" s="15">
        <v>6</v>
      </c>
      <c r="B3" s="15" t="s">
        <v>1581</v>
      </c>
      <c r="C3" s="15" t="s">
        <v>1580</v>
      </c>
      <c r="D3" s="34" t="s">
        <v>3039</v>
      </c>
      <c r="E3" s="15">
        <v>5</v>
      </c>
      <c r="F3" s="15">
        <v>2</v>
      </c>
      <c r="G3" s="15">
        <v>3</v>
      </c>
      <c r="H3" s="12" t="s">
        <v>2564</v>
      </c>
      <c r="I3" s="15" t="s">
        <v>2575</v>
      </c>
      <c r="J3" s="34" t="e">
        <f>VLOOKUP(I3,'[1]Sheet 1'!$I$2:$T$37,12,0)</f>
        <v>#N/A</v>
      </c>
      <c r="K3" s="34" t="s">
        <v>3035</v>
      </c>
      <c r="L3" s="48" t="s">
        <v>3040</v>
      </c>
      <c r="M3" s="38">
        <v>38</v>
      </c>
      <c r="N3" s="15">
        <v>2</v>
      </c>
      <c r="O3" s="37" t="s">
        <v>3041</v>
      </c>
      <c r="P3" s="34">
        <v>5</v>
      </c>
      <c r="Q3" s="15" t="s">
        <v>2568</v>
      </c>
      <c r="R3" s="38" t="s">
        <v>3038</v>
      </c>
      <c r="S3" s="48">
        <v>48</v>
      </c>
      <c r="T3" s="38">
        <v>51</v>
      </c>
    </row>
    <row r="4" spans="1:29" ht="30" customHeight="1">
      <c r="A4" s="15">
        <v>8</v>
      </c>
      <c r="B4" s="15" t="s">
        <v>1583</v>
      </c>
      <c r="C4" s="15" t="s">
        <v>1582</v>
      </c>
      <c r="D4" s="34" t="s">
        <v>3042</v>
      </c>
      <c r="E4" s="15">
        <v>5</v>
      </c>
      <c r="F4" s="15">
        <v>2</v>
      </c>
      <c r="G4" s="15">
        <v>3</v>
      </c>
      <c r="H4" s="12" t="s">
        <v>2564</v>
      </c>
      <c r="I4" s="15" t="s">
        <v>2577</v>
      </c>
      <c r="J4" s="34" t="e">
        <f>VLOOKUP(I4,'[1]Sheet 1'!$I$2:$T$37,12,0)</f>
        <v>#N/A</v>
      </c>
      <c r="K4" s="34" t="s">
        <v>3035</v>
      </c>
      <c r="L4" s="48" t="s">
        <v>3043</v>
      </c>
      <c r="M4" s="38">
        <v>31</v>
      </c>
      <c r="N4" s="15">
        <v>2</v>
      </c>
      <c r="O4" s="37" t="s">
        <v>3041</v>
      </c>
      <c r="P4" s="34">
        <v>5</v>
      </c>
      <c r="Q4" s="15" t="s">
        <v>2568</v>
      </c>
      <c r="R4" s="38" t="s">
        <v>3038</v>
      </c>
      <c r="S4" s="48">
        <v>48</v>
      </c>
      <c r="T4" s="38">
        <v>51</v>
      </c>
    </row>
    <row r="5" spans="1:29" ht="30" customHeight="1">
      <c r="A5" s="15">
        <v>11</v>
      </c>
      <c r="B5" s="15" t="s">
        <v>1581</v>
      </c>
      <c r="C5" s="15" t="s">
        <v>1580</v>
      </c>
      <c r="D5" s="34" t="s">
        <v>3039</v>
      </c>
      <c r="E5" s="15">
        <v>5</v>
      </c>
      <c r="F5" s="15">
        <v>2</v>
      </c>
      <c r="G5" s="15">
        <v>3</v>
      </c>
      <c r="H5" s="12" t="s">
        <v>2579</v>
      </c>
      <c r="I5" s="15" t="s">
        <v>2582</v>
      </c>
      <c r="J5" s="34" t="e">
        <f>VLOOKUP(I5,'[1]Sheet 1'!$I$2:$T$37,12,0)</f>
        <v>#N/A</v>
      </c>
      <c r="K5" s="34" t="s">
        <v>3044</v>
      </c>
      <c r="L5" s="48" t="s">
        <v>3045</v>
      </c>
      <c r="M5" s="38">
        <v>41</v>
      </c>
      <c r="N5" s="15">
        <v>2</v>
      </c>
      <c r="O5" s="37" t="s">
        <v>3041</v>
      </c>
      <c r="P5" s="34">
        <v>5</v>
      </c>
      <c r="Q5" s="15" t="s">
        <v>2581</v>
      </c>
      <c r="R5" s="38" t="s">
        <v>3046</v>
      </c>
      <c r="S5" s="48">
        <v>63</v>
      </c>
      <c r="T5" s="38">
        <v>66</v>
      </c>
    </row>
    <row r="6" spans="1:29">
      <c r="A6" s="15">
        <v>13</v>
      </c>
      <c r="B6" s="15" t="s">
        <v>1583</v>
      </c>
      <c r="C6" s="15" t="s">
        <v>1582</v>
      </c>
      <c r="D6" s="34" t="s">
        <v>3042</v>
      </c>
      <c r="E6" s="15">
        <v>5</v>
      </c>
      <c r="F6" s="15">
        <v>2</v>
      </c>
      <c r="G6" s="15">
        <v>3</v>
      </c>
      <c r="H6" s="12" t="s">
        <v>2579</v>
      </c>
      <c r="I6" s="15" t="s">
        <v>2584</v>
      </c>
      <c r="J6" s="34" t="e">
        <f>VLOOKUP(I6,'[1]Sheet 1'!$I$2:$T$37,12,0)</f>
        <v>#N/A</v>
      </c>
      <c r="K6" s="34" t="s">
        <v>3044</v>
      </c>
      <c r="L6" s="48" t="s">
        <v>3047</v>
      </c>
      <c r="M6" s="38">
        <v>43</v>
      </c>
      <c r="N6" s="15">
        <v>2</v>
      </c>
      <c r="O6" s="37" t="s">
        <v>3037</v>
      </c>
      <c r="P6" s="34">
        <v>5</v>
      </c>
      <c r="Q6" s="15" t="s">
        <v>2586</v>
      </c>
      <c r="R6" s="38" t="s">
        <v>3048</v>
      </c>
      <c r="S6" s="48">
        <v>63</v>
      </c>
      <c r="T6" s="38">
        <v>66</v>
      </c>
    </row>
    <row r="7" spans="1:29">
      <c r="A7" s="15">
        <v>17</v>
      </c>
      <c r="B7" s="15" t="s">
        <v>217</v>
      </c>
      <c r="C7" s="15" t="s">
        <v>2590</v>
      </c>
      <c r="D7" s="34" t="s">
        <v>3049</v>
      </c>
      <c r="E7" s="15">
        <v>2</v>
      </c>
      <c r="F7" s="15">
        <v>1.5</v>
      </c>
      <c r="G7" s="15">
        <v>0.5</v>
      </c>
      <c r="H7" s="12" t="s">
        <v>2579</v>
      </c>
      <c r="I7" s="15" t="s">
        <v>2589</v>
      </c>
      <c r="J7" s="34" t="e">
        <f>VLOOKUP(I7,'[1]Sheet 1'!$I$2:$T$37,12,0)</f>
        <v>#N/A</v>
      </c>
      <c r="K7" s="34" t="s">
        <v>3044</v>
      </c>
      <c r="L7" s="48" t="s">
        <v>3043</v>
      </c>
      <c r="M7" s="38">
        <v>34</v>
      </c>
      <c r="N7" s="15">
        <v>2</v>
      </c>
      <c r="O7" s="37" t="s">
        <v>3041</v>
      </c>
      <c r="P7" s="34">
        <v>5</v>
      </c>
      <c r="Q7" s="15" t="s">
        <v>2581</v>
      </c>
      <c r="R7" s="38" t="s">
        <v>3046</v>
      </c>
      <c r="S7" s="48">
        <v>63</v>
      </c>
      <c r="T7" s="38">
        <v>66</v>
      </c>
    </row>
    <row r="8" spans="1:29">
      <c r="A8" s="15">
        <v>25</v>
      </c>
      <c r="B8" s="15" t="s">
        <v>2017</v>
      </c>
      <c r="C8" s="15" t="s">
        <v>2016</v>
      </c>
      <c r="D8" s="34" t="s">
        <v>3050</v>
      </c>
      <c r="E8" s="15">
        <v>3</v>
      </c>
      <c r="F8" s="15">
        <v>1.5</v>
      </c>
      <c r="G8" s="15">
        <v>1.5</v>
      </c>
      <c r="H8" s="12" t="s">
        <v>2592</v>
      </c>
      <c r="I8" s="15" t="s">
        <v>2602</v>
      </c>
      <c r="J8" s="34" t="e">
        <f>VLOOKUP(I8,'[1]Sheet 1'!$I$2:$T$37,12,0)</f>
        <v>#N/A</v>
      </c>
      <c r="K8" s="34" t="s">
        <v>3051</v>
      </c>
      <c r="L8" s="48" t="s">
        <v>3052</v>
      </c>
      <c r="M8" s="38">
        <v>44</v>
      </c>
      <c r="N8" s="15">
        <v>2</v>
      </c>
      <c r="O8" s="37" t="s">
        <v>3037</v>
      </c>
      <c r="P8" s="34">
        <v>5</v>
      </c>
      <c r="Q8" s="15" t="s">
        <v>2595</v>
      </c>
      <c r="R8" s="38" t="s">
        <v>3053</v>
      </c>
      <c r="S8" s="48">
        <v>69</v>
      </c>
      <c r="T8" s="38">
        <v>72</v>
      </c>
    </row>
    <row r="9" spans="1:29">
      <c r="A9" s="15">
        <v>26</v>
      </c>
      <c r="B9" s="15" t="s">
        <v>2015</v>
      </c>
      <c r="C9" s="15" t="s">
        <v>2014</v>
      </c>
      <c r="D9" s="34" t="s">
        <v>3054</v>
      </c>
      <c r="E9" s="15">
        <v>3</v>
      </c>
      <c r="F9" s="15">
        <v>1.5</v>
      </c>
      <c r="G9" s="15">
        <v>1.5</v>
      </c>
      <c r="H9" s="12" t="s">
        <v>2592</v>
      </c>
      <c r="I9" s="15" t="s">
        <v>2605</v>
      </c>
      <c r="J9" s="34" t="e">
        <f>VLOOKUP(I9,'[1]Sheet 1'!$I$2:$T$37,12,0)</f>
        <v>#N/A</v>
      </c>
      <c r="K9" s="34" t="s">
        <v>3051</v>
      </c>
      <c r="L9" s="48" t="s">
        <v>3043</v>
      </c>
      <c r="M9" s="38">
        <v>41</v>
      </c>
      <c r="N9" s="15">
        <v>2</v>
      </c>
      <c r="O9" s="37" t="s">
        <v>3041</v>
      </c>
      <c r="P9" s="34">
        <v>5</v>
      </c>
      <c r="Q9" s="15" t="s">
        <v>2595</v>
      </c>
      <c r="R9" s="38" t="s">
        <v>3053</v>
      </c>
      <c r="S9" s="48">
        <v>69</v>
      </c>
      <c r="T9" s="38">
        <v>72</v>
      </c>
    </row>
    <row r="10" spans="1:29">
      <c r="A10" s="15">
        <v>32</v>
      </c>
      <c r="B10" s="15" t="s">
        <v>147</v>
      </c>
      <c r="C10" s="15" t="s">
        <v>146</v>
      </c>
      <c r="D10" s="34" t="s">
        <v>3055</v>
      </c>
      <c r="E10" s="15">
        <v>3</v>
      </c>
      <c r="F10" s="15">
        <v>2</v>
      </c>
      <c r="G10" s="15">
        <v>1</v>
      </c>
      <c r="H10" s="12" t="s">
        <v>2607</v>
      </c>
      <c r="I10" s="15" t="s">
        <v>2618</v>
      </c>
      <c r="J10" s="34" t="e">
        <f>VLOOKUP(I10,'[1]Sheet 1'!$I$2:$T$37,12,0)</f>
        <v>#N/A</v>
      </c>
      <c r="K10" s="34" t="s">
        <v>3056</v>
      </c>
      <c r="L10" s="48" t="s">
        <v>3043</v>
      </c>
      <c r="M10" s="38">
        <v>38</v>
      </c>
      <c r="N10" s="15">
        <v>2</v>
      </c>
      <c r="O10" s="37" t="s">
        <v>3041</v>
      </c>
      <c r="P10" s="34">
        <v>5</v>
      </c>
      <c r="Q10" s="15" t="s">
        <v>2610</v>
      </c>
      <c r="R10" s="38" t="s">
        <v>3057</v>
      </c>
      <c r="S10" s="48">
        <v>51</v>
      </c>
      <c r="T10" s="38">
        <v>54</v>
      </c>
    </row>
    <row r="11" spans="1:29">
      <c r="A11" s="15">
        <v>38</v>
      </c>
      <c r="B11" s="15" t="s">
        <v>463</v>
      </c>
      <c r="C11" s="15" t="s">
        <v>462</v>
      </c>
      <c r="D11" s="34" t="s">
        <v>3058</v>
      </c>
      <c r="E11" s="15">
        <v>3</v>
      </c>
      <c r="F11" s="15">
        <v>2</v>
      </c>
      <c r="G11" s="15">
        <v>1</v>
      </c>
      <c r="H11" s="12" t="s">
        <v>2620</v>
      </c>
      <c r="I11" s="15" t="s">
        <v>2629</v>
      </c>
      <c r="J11" s="34" t="e">
        <f>VLOOKUP(I11,'[1]Sheet 1'!$I$2:$T$37,12,0)</f>
        <v>#N/A</v>
      </c>
      <c r="K11" s="34" t="s">
        <v>3059</v>
      </c>
      <c r="L11" s="48" t="s">
        <v>3043</v>
      </c>
      <c r="M11" s="38">
        <v>38</v>
      </c>
      <c r="N11" s="15">
        <v>2</v>
      </c>
      <c r="O11" s="37" t="s">
        <v>3041</v>
      </c>
      <c r="P11" s="34">
        <v>5</v>
      </c>
      <c r="Q11" s="15" t="s">
        <v>2623</v>
      </c>
      <c r="R11" s="38" t="s">
        <v>3060</v>
      </c>
      <c r="S11" s="48">
        <v>59</v>
      </c>
      <c r="T11" s="38">
        <v>62</v>
      </c>
    </row>
    <row r="12" spans="1:29">
      <c r="A12" s="15">
        <v>43</v>
      </c>
      <c r="B12" s="15" t="s">
        <v>795</v>
      </c>
      <c r="C12" s="15" t="s">
        <v>794</v>
      </c>
      <c r="D12" s="34" t="s">
        <v>3061</v>
      </c>
      <c r="E12" s="15">
        <v>3</v>
      </c>
      <c r="F12" s="15">
        <v>2</v>
      </c>
      <c r="G12" s="15">
        <v>1</v>
      </c>
      <c r="H12" s="12" t="s">
        <v>2630</v>
      </c>
      <c r="I12" s="15" t="s">
        <v>2636</v>
      </c>
      <c r="J12" s="34" t="e">
        <f>VLOOKUP(I12,'[1]Sheet 1'!$I$2:$T$37,12,0)</f>
        <v>#N/A</v>
      </c>
      <c r="K12" s="34" t="s">
        <v>3062</v>
      </c>
      <c r="L12" s="48" t="s">
        <v>3043</v>
      </c>
      <c r="M12" s="38">
        <v>38</v>
      </c>
      <c r="N12" s="15">
        <v>2</v>
      </c>
      <c r="O12" s="37" t="s">
        <v>3041</v>
      </c>
      <c r="P12" s="34">
        <v>5</v>
      </c>
      <c r="Q12" s="15" t="s">
        <v>2632</v>
      </c>
      <c r="R12" s="38" t="s">
        <v>3063</v>
      </c>
      <c r="S12" s="48">
        <v>20</v>
      </c>
      <c r="T12" s="38">
        <v>23</v>
      </c>
    </row>
    <row r="13" spans="1:29">
      <c r="A13" s="15">
        <v>51</v>
      </c>
      <c r="B13" s="15" t="s">
        <v>463</v>
      </c>
      <c r="C13" s="15" t="s">
        <v>462</v>
      </c>
      <c r="D13" s="34" t="s">
        <v>3058</v>
      </c>
      <c r="E13" s="15">
        <v>3</v>
      </c>
      <c r="F13" s="15">
        <v>2</v>
      </c>
      <c r="G13" s="15">
        <v>1</v>
      </c>
      <c r="H13" s="12" t="s">
        <v>3064</v>
      </c>
      <c r="I13" s="15" t="s">
        <v>2647</v>
      </c>
      <c r="J13" s="34" t="e">
        <f>VLOOKUP(I13,'[1]Sheet 1'!$I$2:$T$37,12,0)</f>
        <v>#N/A</v>
      </c>
      <c r="K13" s="34" t="s">
        <v>3065</v>
      </c>
      <c r="L13" s="48" t="s">
        <v>3043</v>
      </c>
      <c r="M13" s="38">
        <v>38</v>
      </c>
      <c r="N13" s="15">
        <v>2</v>
      </c>
      <c r="O13" s="37" t="s">
        <v>3041</v>
      </c>
      <c r="P13" s="34">
        <v>5</v>
      </c>
      <c r="Q13" s="15" t="s">
        <v>2641</v>
      </c>
      <c r="R13" s="38" t="s">
        <v>3066</v>
      </c>
      <c r="S13" s="48">
        <v>38</v>
      </c>
      <c r="T13" s="38">
        <v>41</v>
      </c>
      <c r="Y13" s="35" t="s">
        <v>3067</v>
      </c>
    </row>
    <row r="14" spans="1:29">
      <c r="A14" s="15">
        <v>57</v>
      </c>
      <c r="B14" s="15" t="s">
        <v>807</v>
      </c>
      <c r="C14" s="15" t="s">
        <v>806</v>
      </c>
      <c r="D14" s="34" t="s">
        <v>3068</v>
      </c>
      <c r="E14" s="15">
        <v>3</v>
      </c>
      <c r="F14" s="15">
        <v>2</v>
      </c>
      <c r="G14" s="15">
        <v>1</v>
      </c>
      <c r="H14" s="12" t="s">
        <v>2648</v>
      </c>
      <c r="I14" s="15" t="s">
        <v>2655</v>
      </c>
      <c r="J14" s="34" t="str">
        <f>VLOOKUP(I14,'[1]Sheet 1'!$I$2:$T$37,12,0)</f>
        <v>lỗi</v>
      </c>
      <c r="K14" s="34" t="s">
        <v>3069</v>
      </c>
      <c r="L14" s="48" t="s">
        <v>3043</v>
      </c>
      <c r="M14" s="38">
        <v>38</v>
      </c>
      <c r="N14" s="15">
        <v>2</v>
      </c>
      <c r="O14" s="37" t="s">
        <v>3041</v>
      </c>
      <c r="P14" s="34">
        <v>5</v>
      </c>
      <c r="Q14" s="15" t="s">
        <v>2650</v>
      </c>
      <c r="R14" s="38" t="s">
        <v>3070</v>
      </c>
      <c r="S14" s="48">
        <v>53</v>
      </c>
      <c r="T14" s="38">
        <v>56</v>
      </c>
    </row>
    <row r="15" spans="1:29" ht="16.5">
      <c r="A15" s="15">
        <v>67</v>
      </c>
      <c r="B15" s="13" t="s">
        <v>101</v>
      </c>
      <c r="C15" s="13" t="s">
        <v>2678</v>
      </c>
      <c r="D15" s="34" t="s">
        <v>3071</v>
      </c>
      <c r="E15" s="13">
        <v>3</v>
      </c>
      <c r="F15" s="13">
        <v>2</v>
      </c>
      <c r="G15" s="13">
        <v>1</v>
      </c>
      <c r="H15" s="13" t="s">
        <v>2665</v>
      </c>
      <c r="I15" s="13" t="s">
        <v>2677</v>
      </c>
      <c r="J15" s="34" t="e">
        <f>VLOOKUP(I15,'[1]Sheet 1'!$I$2:$T$37,12,0)</f>
        <v>#N/A</v>
      </c>
      <c r="K15" s="49" t="s">
        <v>3072</v>
      </c>
      <c r="L15" s="48" t="s">
        <v>3043</v>
      </c>
      <c r="M15" s="38">
        <v>38</v>
      </c>
      <c r="N15" s="15">
        <v>2</v>
      </c>
      <c r="O15" s="37" t="s">
        <v>3041</v>
      </c>
      <c r="P15" s="34">
        <v>5</v>
      </c>
      <c r="Q15" s="15" t="s">
        <v>2668</v>
      </c>
      <c r="R15" s="38" t="s">
        <v>3073</v>
      </c>
      <c r="S15" s="48">
        <v>46</v>
      </c>
      <c r="T15" s="38">
        <v>49</v>
      </c>
    </row>
    <row r="16" spans="1:29">
      <c r="A16" s="15">
        <v>70</v>
      </c>
      <c r="B16" s="15" t="s">
        <v>1088</v>
      </c>
      <c r="C16" s="15" t="s">
        <v>1087</v>
      </c>
      <c r="D16" s="34" t="s">
        <v>3074</v>
      </c>
      <c r="E16" s="15">
        <v>3</v>
      </c>
      <c r="F16" s="15">
        <v>2</v>
      </c>
      <c r="G16" s="15">
        <v>1</v>
      </c>
      <c r="H16" s="12" t="s">
        <v>2681</v>
      </c>
      <c r="I16" s="15" t="s">
        <v>2684</v>
      </c>
      <c r="J16" s="34" t="e">
        <f>VLOOKUP(I16,'[1]Sheet 1'!$I$2:$T$37,12,0)</f>
        <v>#N/A</v>
      </c>
      <c r="K16" s="34" t="s">
        <v>3075</v>
      </c>
      <c r="L16" s="48" t="s">
        <v>3043</v>
      </c>
      <c r="M16" s="38">
        <v>38</v>
      </c>
      <c r="N16" s="15">
        <v>2</v>
      </c>
      <c r="O16" s="37" t="s">
        <v>3041</v>
      </c>
      <c r="P16" s="34">
        <v>5</v>
      </c>
      <c r="Q16" s="15" t="s">
        <v>2683</v>
      </c>
      <c r="R16" s="38" t="s">
        <v>3076</v>
      </c>
      <c r="S16" s="48">
        <v>72</v>
      </c>
      <c r="T16" s="38">
        <v>75</v>
      </c>
    </row>
    <row r="17" spans="1:20">
      <c r="A17" s="15">
        <v>75</v>
      </c>
      <c r="B17" s="15" t="s">
        <v>323</v>
      </c>
      <c r="C17" s="15" t="s">
        <v>322</v>
      </c>
      <c r="D17" s="34" t="s">
        <v>3077</v>
      </c>
      <c r="E17" s="15">
        <v>3</v>
      </c>
      <c r="F17" s="15">
        <v>1.5</v>
      </c>
      <c r="G17" s="15">
        <v>1.5</v>
      </c>
      <c r="H17" s="12" t="s">
        <v>2689</v>
      </c>
      <c r="I17" s="15" t="s">
        <v>2690</v>
      </c>
      <c r="J17" s="34" t="e">
        <f>VLOOKUP(I17,'[1]Sheet 1'!$I$2:$T$37,12,0)</f>
        <v>#N/A</v>
      </c>
      <c r="K17" s="34" t="s">
        <v>3078</v>
      </c>
      <c r="L17" s="48" t="s">
        <v>3043</v>
      </c>
      <c r="M17" s="38">
        <v>41</v>
      </c>
      <c r="N17" s="15">
        <v>2</v>
      </c>
      <c r="O17" s="37" t="s">
        <v>3041</v>
      </c>
      <c r="P17" s="34">
        <v>5</v>
      </c>
      <c r="Q17" s="15" t="s">
        <v>2691</v>
      </c>
      <c r="R17" s="38" t="s">
        <v>3079</v>
      </c>
      <c r="S17" s="48">
        <v>66</v>
      </c>
      <c r="T17" s="38">
        <v>69</v>
      </c>
    </row>
    <row r="18" spans="1:20">
      <c r="A18" s="15">
        <v>80</v>
      </c>
      <c r="B18" s="15" t="s">
        <v>385</v>
      </c>
      <c r="C18" s="15" t="s">
        <v>384</v>
      </c>
      <c r="D18" s="34" t="s">
        <v>3080</v>
      </c>
      <c r="E18" s="15">
        <v>3</v>
      </c>
      <c r="F18" s="15">
        <v>2</v>
      </c>
      <c r="G18" s="15">
        <v>1</v>
      </c>
      <c r="H18" s="12" t="s">
        <v>2697</v>
      </c>
      <c r="I18" s="15" t="s">
        <v>2698</v>
      </c>
      <c r="J18" s="34" t="e">
        <f>VLOOKUP(I18,'[1]Sheet 1'!$I$2:$T$37,12,0)</f>
        <v>#N/A</v>
      </c>
      <c r="K18" s="34" t="s">
        <v>3081</v>
      </c>
      <c r="L18" s="48" t="s">
        <v>3043</v>
      </c>
      <c r="M18" s="38">
        <v>38</v>
      </c>
      <c r="N18" s="15">
        <v>2</v>
      </c>
      <c r="O18" s="37" t="s">
        <v>3041</v>
      </c>
      <c r="P18" s="34">
        <v>5</v>
      </c>
      <c r="Q18" s="15" t="s">
        <v>2699</v>
      </c>
      <c r="R18" s="38" t="s">
        <v>3082</v>
      </c>
      <c r="S18" s="48">
        <v>58</v>
      </c>
      <c r="T18" s="38">
        <v>61</v>
      </c>
    </row>
    <row r="19" spans="1:20" ht="18">
      <c r="A19" s="15">
        <v>91</v>
      </c>
      <c r="B19" s="42" t="s">
        <v>1690</v>
      </c>
      <c r="C19" s="43" t="s">
        <v>2714</v>
      </c>
      <c r="D19" s="34" t="s">
        <v>3083</v>
      </c>
      <c r="E19" s="42">
        <v>3</v>
      </c>
      <c r="F19" s="42">
        <v>1</v>
      </c>
      <c r="G19" s="42">
        <v>2</v>
      </c>
      <c r="H19" s="13" t="s">
        <v>2705</v>
      </c>
      <c r="I19" s="43" t="s">
        <v>2713</v>
      </c>
      <c r="J19" s="34" t="str">
        <f>VLOOKUP(I19,'[1]Sheet 1'!$I$2:$T$37,12,0)</f>
        <v>lỗi</v>
      </c>
      <c r="K19" s="50" t="s">
        <v>3084</v>
      </c>
      <c r="L19" s="48" t="s">
        <v>3043</v>
      </c>
      <c r="M19" s="38">
        <v>40</v>
      </c>
      <c r="N19" s="15">
        <v>2</v>
      </c>
      <c r="O19" s="37" t="s">
        <v>3085</v>
      </c>
      <c r="P19" s="34">
        <v>5</v>
      </c>
      <c r="Q19" s="15" t="s">
        <v>2668</v>
      </c>
      <c r="R19" s="38" t="s">
        <v>3073</v>
      </c>
      <c r="S19" s="48">
        <v>55</v>
      </c>
      <c r="T19" s="38">
        <v>58</v>
      </c>
    </row>
    <row r="20" spans="1:20">
      <c r="A20" s="15">
        <v>94</v>
      </c>
      <c r="B20" s="15" t="s">
        <v>1577</v>
      </c>
      <c r="C20" s="15" t="s">
        <v>1576</v>
      </c>
      <c r="D20" s="34" t="s">
        <v>3086</v>
      </c>
      <c r="E20" s="15">
        <v>5</v>
      </c>
      <c r="F20" s="15">
        <v>2</v>
      </c>
      <c r="G20" s="15">
        <v>3</v>
      </c>
      <c r="H20" s="12" t="s">
        <v>2717</v>
      </c>
      <c r="I20" s="15" t="s">
        <v>2718</v>
      </c>
      <c r="J20" s="34" t="e">
        <f>VLOOKUP(I20,'[1]Sheet 1'!$I$2:$T$37,12,0)</f>
        <v>#N/A</v>
      </c>
      <c r="K20" s="34" t="s">
        <v>3087</v>
      </c>
      <c r="L20" s="48" t="s">
        <v>3043</v>
      </c>
      <c r="M20" s="38">
        <v>35</v>
      </c>
      <c r="N20" s="15">
        <v>2</v>
      </c>
      <c r="O20" s="37" t="s">
        <v>3041</v>
      </c>
      <c r="P20" s="34">
        <v>5</v>
      </c>
      <c r="Q20" s="15" t="s">
        <v>2719</v>
      </c>
      <c r="R20" s="38" t="s">
        <v>3088</v>
      </c>
      <c r="S20" s="48">
        <v>59</v>
      </c>
      <c r="T20" s="38">
        <v>62</v>
      </c>
    </row>
    <row r="21" spans="1:20">
      <c r="A21" s="15">
        <v>111</v>
      </c>
      <c r="B21" s="15" t="s">
        <v>1526</v>
      </c>
      <c r="C21" s="15" t="s">
        <v>1525</v>
      </c>
      <c r="D21" s="34" t="s">
        <v>3089</v>
      </c>
      <c r="E21" s="15">
        <v>5</v>
      </c>
      <c r="F21" s="15">
        <v>2.5</v>
      </c>
      <c r="G21" s="15">
        <v>2.5</v>
      </c>
      <c r="H21" s="12" t="s">
        <v>2727</v>
      </c>
      <c r="I21" s="15" t="s">
        <v>2736</v>
      </c>
      <c r="J21" s="34" t="e">
        <f>VLOOKUP(I21,'[1]Sheet 1'!$I$2:$T$37,12,0)</f>
        <v>#N/A</v>
      </c>
      <c r="K21" s="34" t="s">
        <v>3090</v>
      </c>
      <c r="L21" s="48" t="s">
        <v>3043</v>
      </c>
      <c r="M21" s="38">
        <v>34</v>
      </c>
      <c r="N21" s="15">
        <v>2</v>
      </c>
      <c r="O21" s="37" t="s">
        <v>3041</v>
      </c>
      <c r="P21" s="34">
        <v>5</v>
      </c>
      <c r="Q21" s="15" t="s">
        <v>2729</v>
      </c>
      <c r="R21" s="38" t="s">
        <v>3091</v>
      </c>
      <c r="S21" s="48">
        <v>63</v>
      </c>
      <c r="T21" s="38">
        <v>66</v>
      </c>
    </row>
    <row r="22" spans="1:20">
      <c r="A22" s="15">
        <v>113</v>
      </c>
      <c r="B22" s="15" t="s">
        <v>1526</v>
      </c>
      <c r="C22" s="15" t="s">
        <v>1525</v>
      </c>
      <c r="D22" s="34" t="s">
        <v>3089</v>
      </c>
      <c r="E22" s="15">
        <v>5</v>
      </c>
      <c r="F22" s="15">
        <v>2.5</v>
      </c>
      <c r="G22" s="15">
        <v>2.5</v>
      </c>
      <c r="H22" s="12" t="s">
        <v>2727</v>
      </c>
      <c r="I22" s="15" t="s">
        <v>2738</v>
      </c>
      <c r="J22" s="34" t="e">
        <f>VLOOKUP(I22,'[1]Sheet 1'!$I$2:$T$37,12,0)</f>
        <v>#N/A</v>
      </c>
      <c r="K22" s="34" t="s">
        <v>3090</v>
      </c>
      <c r="L22" s="48" t="s">
        <v>3043</v>
      </c>
      <c r="M22" s="38">
        <v>34</v>
      </c>
      <c r="N22" s="15">
        <v>2</v>
      </c>
      <c r="O22" s="37" t="s">
        <v>3041</v>
      </c>
      <c r="P22" s="34">
        <v>5</v>
      </c>
      <c r="Q22" s="15" t="s">
        <v>2732</v>
      </c>
      <c r="R22" s="38" t="s">
        <v>3092</v>
      </c>
      <c r="S22" s="48">
        <v>63</v>
      </c>
      <c r="T22" s="38">
        <v>66</v>
      </c>
    </row>
    <row r="23" spans="1:20">
      <c r="A23" s="15">
        <v>118</v>
      </c>
      <c r="B23" s="15" t="s">
        <v>1583</v>
      </c>
      <c r="C23" s="15" t="s">
        <v>1582</v>
      </c>
      <c r="D23" s="34" t="s">
        <v>3042</v>
      </c>
      <c r="E23" s="15">
        <v>5</v>
      </c>
      <c r="F23" s="15">
        <v>2</v>
      </c>
      <c r="G23" s="15">
        <v>3</v>
      </c>
      <c r="H23" s="12" t="s">
        <v>2739</v>
      </c>
      <c r="I23" s="15" t="s">
        <v>2742</v>
      </c>
      <c r="J23" s="34" t="e">
        <f>VLOOKUP(I23,'[1]Sheet 1'!$I$2:$T$37,12,0)</f>
        <v>#N/A</v>
      </c>
      <c r="K23" s="34" t="s">
        <v>3093</v>
      </c>
      <c r="L23" s="48" t="s">
        <v>3045</v>
      </c>
      <c r="M23" s="38">
        <v>35</v>
      </c>
      <c r="N23" s="15">
        <v>2</v>
      </c>
      <c r="O23" s="37" t="s">
        <v>3041</v>
      </c>
      <c r="P23" s="34">
        <v>5</v>
      </c>
      <c r="Q23" s="15" t="s">
        <v>2741</v>
      </c>
      <c r="R23" s="38" t="s">
        <v>3094</v>
      </c>
      <c r="S23" s="48">
        <v>59</v>
      </c>
      <c r="T23" s="38">
        <v>62</v>
      </c>
    </row>
    <row r="24" spans="1:20">
      <c r="A24" s="15">
        <v>121</v>
      </c>
      <c r="B24" s="15" t="s">
        <v>1359</v>
      </c>
      <c r="C24" s="15" t="s">
        <v>1555</v>
      </c>
      <c r="D24" s="34" t="s">
        <v>3095</v>
      </c>
      <c r="E24" s="15">
        <v>2</v>
      </c>
      <c r="F24" s="15">
        <v>1.5</v>
      </c>
      <c r="G24" s="15">
        <v>0.5</v>
      </c>
      <c r="H24" s="12" t="s">
        <v>2739</v>
      </c>
      <c r="I24" s="15" t="s">
        <v>2746</v>
      </c>
      <c r="J24" s="34" t="e">
        <f>VLOOKUP(I24,'[1]Sheet 1'!$I$2:$T$37,12,0)</f>
        <v>#N/A</v>
      </c>
      <c r="K24" s="34" t="s">
        <v>3093</v>
      </c>
      <c r="L24" s="48" t="s">
        <v>3043</v>
      </c>
      <c r="M24" s="38">
        <v>34</v>
      </c>
      <c r="N24" s="15">
        <v>2</v>
      </c>
      <c r="O24" s="37" t="s">
        <v>3041</v>
      </c>
      <c r="P24" s="34">
        <v>5</v>
      </c>
      <c r="Q24" s="15" t="s">
        <v>2741</v>
      </c>
      <c r="R24" s="38" t="s">
        <v>3094</v>
      </c>
      <c r="S24" s="48">
        <v>59</v>
      </c>
      <c r="T24" s="38">
        <v>62</v>
      </c>
    </row>
    <row r="25" spans="1:20">
      <c r="A25" s="15">
        <v>127</v>
      </c>
      <c r="B25" s="15" t="s">
        <v>1916</v>
      </c>
      <c r="C25" s="15" t="s">
        <v>1915</v>
      </c>
      <c r="D25" s="34" t="s">
        <v>3096</v>
      </c>
      <c r="E25" s="15">
        <v>3</v>
      </c>
      <c r="F25" s="15">
        <v>1.5</v>
      </c>
      <c r="G25" s="15">
        <v>1.5</v>
      </c>
      <c r="H25" s="12" t="s">
        <v>2747</v>
      </c>
      <c r="I25" s="15" t="s">
        <v>2754</v>
      </c>
      <c r="J25" s="34" t="e">
        <f>VLOOKUP(I25,'[1]Sheet 1'!$I$2:$T$37,12,0)</f>
        <v>#N/A</v>
      </c>
      <c r="K25" s="34" t="s">
        <v>3097</v>
      </c>
      <c r="L25" s="48" t="s">
        <v>3043</v>
      </c>
      <c r="M25" s="38">
        <v>41</v>
      </c>
      <c r="N25" s="15">
        <v>2</v>
      </c>
      <c r="O25" s="37" t="s">
        <v>3041</v>
      </c>
      <c r="P25" s="34">
        <v>5</v>
      </c>
      <c r="Q25" s="15" t="s">
        <v>2749</v>
      </c>
      <c r="R25" s="38" t="s">
        <v>2844</v>
      </c>
      <c r="S25" s="48">
        <v>45</v>
      </c>
      <c r="T25" s="38">
        <v>48</v>
      </c>
    </row>
    <row r="26" spans="1:20" ht="16.5">
      <c r="A26" s="15">
        <v>131</v>
      </c>
      <c r="B26" s="44" t="s">
        <v>1907</v>
      </c>
      <c r="C26" s="45" t="s">
        <v>1906</v>
      </c>
      <c r="D26" s="34" t="s">
        <v>3098</v>
      </c>
      <c r="E26" s="45">
        <v>4</v>
      </c>
      <c r="F26" s="45">
        <v>1.5</v>
      </c>
      <c r="G26" s="45">
        <v>2.5</v>
      </c>
      <c r="H26" s="12" t="s">
        <v>2755</v>
      </c>
      <c r="I26" s="45" t="s">
        <v>2760</v>
      </c>
      <c r="J26" s="34" t="e">
        <f>VLOOKUP(I26,'[1]Sheet 1'!$I$2:$T$37,12,0)</f>
        <v>#N/A</v>
      </c>
      <c r="K26" s="51" t="s">
        <v>3099</v>
      </c>
      <c r="L26" s="48" t="s">
        <v>3043</v>
      </c>
      <c r="M26" s="38">
        <v>44</v>
      </c>
      <c r="N26" s="15">
        <v>2</v>
      </c>
      <c r="O26" s="37" t="s">
        <v>3041</v>
      </c>
      <c r="P26" s="34">
        <v>5</v>
      </c>
      <c r="Q26" s="15" t="s">
        <v>2757</v>
      </c>
      <c r="R26" s="38" t="s">
        <v>3100</v>
      </c>
      <c r="S26" s="48">
        <v>61</v>
      </c>
      <c r="T26" s="38">
        <v>64</v>
      </c>
    </row>
    <row r="27" spans="1:20">
      <c r="A27" s="15">
        <v>134</v>
      </c>
      <c r="B27" s="15" t="s">
        <v>519</v>
      </c>
      <c r="C27" s="15" t="s">
        <v>518</v>
      </c>
      <c r="D27" s="34" t="s">
        <v>3101</v>
      </c>
      <c r="E27" s="15">
        <v>3</v>
      </c>
      <c r="F27" s="15">
        <v>2</v>
      </c>
      <c r="G27" s="15">
        <v>1</v>
      </c>
      <c r="H27" s="12" t="s">
        <v>2764</v>
      </c>
      <c r="I27" s="15" t="s">
        <v>2765</v>
      </c>
      <c r="J27" s="34" t="e">
        <f>VLOOKUP(I27,'[1]Sheet 1'!$I$2:$T$37,12,0)</f>
        <v>#N/A</v>
      </c>
      <c r="K27" s="34" t="s">
        <v>3102</v>
      </c>
      <c r="L27" s="48" t="s">
        <v>3043</v>
      </c>
      <c r="M27" s="38">
        <v>31</v>
      </c>
      <c r="N27" s="15">
        <v>2</v>
      </c>
      <c r="O27" s="37" t="s">
        <v>3041</v>
      </c>
      <c r="P27" s="34">
        <v>5</v>
      </c>
      <c r="Q27" s="15" t="s">
        <v>2767</v>
      </c>
      <c r="R27" s="38" t="s">
        <v>3036</v>
      </c>
      <c r="S27" s="48">
        <v>52</v>
      </c>
      <c r="T27" s="38">
        <v>55</v>
      </c>
    </row>
    <row r="28" spans="1:20" ht="18">
      <c r="A28" s="15">
        <v>140</v>
      </c>
      <c r="B28" s="13" t="s">
        <v>2778</v>
      </c>
      <c r="C28" s="43" t="s">
        <v>2777</v>
      </c>
      <c r="D28" s="34" t="s">
        <v>3103</v>
      </c>
      <c r="E28" s="13">
        <v>2</v>
      </c>
      <c r="F28" s="13">
        <v>1.5</v>
      </c>
      <c r="G28" s="13">
        <v>0.5</v>
      </c>
      <c r="H28" s="13" t="s">
        <v>2775</v>
      </c>
      <c r="I28" s="43" t="s">
        <v>2776</v>
      </c>
      <c r="J28" s="34" t="e">
        <f>VLOOKUP(I28,'[1]Sheet 1'!$I$2:$T$37,12,0)</f>
        <v>#N/A</v>
      </c>
      <c r="K28" s="50" t="s">
        <v>3104</v>
      </c>
      <c r="L28" s="48" t="s">
        <v>3043</v>
      </c>
      <c r="M28" s="38">
        <v>31</v>
      </c>
      <c r="N28" s="15">
        <v>2</v>
      </c>
      <c r="O28" s="37" t="s">
        <v>3085</v>
      </c>
      <c r="P28" s="34">
        <v>5</v>
      </c>
      <c r="Q28" s="15" t="s">
        <v>2779</v>
      </c>
      <c r="R28" s="38" t="s">
        <v>3105</v>
      </c>
      <c r="S28" s="48">
        <v>44</v>
      </c>
      <c r="T28" s="38">
        <v>47</v>
      </c>
    </row>
    <row r="29" spans="1:20">
      <c r="A29" s="15">
        <v>146</v>
      </c>
      <c r="B29" s="15" t="s">
        <v>1161</v>
      </c>
      <c r="C29" s="15" t="s">
        <v>1160</v>
      </c>
      <c r="D29" s="34" t="s">
        <v>3106</v>
      </c>
      <c r="E29" s="15">
        <v>3</v>
      </c>
      <c r="F29" s="15">
        <v>2</v>
      </c>
      <c r="G29" s="15">
        <v>1</v>
      </c>
      <c r="H29" s="12" t="s">
        <v>2792</v>
      </c>
      <c r="I29" s="15" t="s">
        <v>2793</v>
      </c>
      <c r="J29" s="34" t="e">
        <f>VLOOKUP(I29,'[1]Sheet 1'!$I$2:$T$37,12,0)</f>
        <v>#N/A</v>
      </c>
      <c r="K29" s="34" t="s">
        <v>3107</v>
      </c>
      <c r="L29" s="48" t="s">
        <v>3043</v>
      </c>
      <c r="M29" s="38">
        <v>38</v>
      </c>
      <c r="N29" s="15">
        <v>2</v>
      </c>
      <c r="O29" s="37" t="s">
        <v>3041</v>
      </c>
      <c r="P29" s="34">
        <v>5</v>
      </c>
      <c r="Q29" s="15" t="s">
        <v>2794</v>
      </c>
      <c r="R29" s="38" t="s">
        <v>3108</v>
      </c>
      <c r="S29" s="48">
        <v>76</v>
      </c>
      <c r="T29" s="38">
        <v>79</v>
      </c>
    </row>
    <row r="30" spans="1:20">
      <c r="A30" s="15">
        <v>155</v>
      </c>
      <c r="B30" s="15" t="s">
        <v>875</v>
      </c>
      <c r="C30" s="15" t="s">
        <v>874</v>
      </c>
      <c r="D30" s="34" t="s">
        <v>3109</v>
      </c>
      <c r="E30" s="15">
        <v>2</v>
      </c>
      <c r="F30" s="15">
        <v>1</v>
      </c>
      <c r="G30" s="15">
        <v>1</v>
      </c>
      <c r="H30" s="12" t="s">
        <v>2800</v>
      </c>
      <c r="I30" s="15" t="s">
        <v>2804</v>
      </c>
      <c r="J30" s="34" t="e">
        <f>VLOOKUP(I30,'[1]Sheet 1'!$I$2:$T$37,12,0)</f>
        <v>#N/A</v>
      </c>
      <c r="K30" s="34" t="s">
        <v>3110</v>
      </c>
      <c r="L30" s="48" t="s">
        <v>3045</v>
      </c>
      <c r="M30" s="38">
        <v>44</v>
      </c>
      <c r="N30" s="15">
        <v>2</v>
      </c>
      <c r="O30" s="37" t="s">
        <v>3041</v>
      </c>
      <c r="P30" s="34">
        <v>5</v>
      </c>
      <c r="Q30" s="15" t="s">
        <v>2802</v>
      </c>
      <c r="R30" s="38" t="s">
        <v>3111</v>
      </c>
      <c r="S30" s="48">
        <v>68</v>
      </c>
      <c r="T30" s="38">
        <v>71</v>
      </c>
    </row>
    <row r="31" spans="1:20">
      <c r="A31" s="15">
        <v>159</v>
      </c>
      <c r="B31" s="15" t="s">
        <v>217</v>
      </c>
      <c r="C31" s="15" t="s">
        <v>2590</v>
      </c>
      <c r="D31" s="34" t="s">
        <v>3049</v>
      </c>
      <c r="E31" s="15">
        <v>2</v>
      </c>
      <c r="F31" s="15">
        <v>1.5</v>
      </c>
      <c r="G31" s="15">
        <v>0.5</v>
      </c>
      <c r="H31" s="12" t="s">
        <v>2800</v>
      </c>
      <c r="I31" s="15" t="s">
        <v>2809</v>
      </c>
      <c r="J31" s="34" t="e">
        <f>VLOOKUP(I31,'[1]Sheet 1'!$I$2:$T$37,12,0)</f>
        <v>#N/A</v>
      </c>
      <c r="K31" s="34" t="s">
        <v>3110</v>
      </c>
      <c r="L31" s="48" t="s">
        <v>3043</v>
      </c>
      <c r="M31" s="38">
        <v>34</v>
      </c>
      <c r="N31" s="15">
        <v>2</v>
      </c>
      <c r="O31" s="37" t="s">
        <v>3041</v>
      </c>
      <c r="P31" s="34">
        <v>5</v>
      </c>
      <c r="Q31" s="15" t="s">
        <v>2802</v>
      </c>
      <c r="R31" s="38" t="s">
        <v>3111</v>
      </c>
      <c r="S31" s="48">
        <v>68</v>
      </c>
      <c r="T31" s="38">
        <v>71</v>
      </c>
    </row>
    <row r="32" spans="1:20" ht="16.5">
      <c r="A32" s="15">
        <v>167</v>
      </c>
      <c r="B32" s="46" t="s">
        <v>662</v>
      </c>
      <c r="C32" s="47" t="s">
        <v>661</v>
      </c>
      <c r="D32" s="34" t="s">
        <v>3112</v>
      </c>
      <c r="E32" s="15">
        <v>3</v>
      </c>
      <c r="F32" s="15">
        <v>2</v>
      </c>
      <c r="G32" s="15">
        <v>1</v>
      </c>
      <c r="H32" s="12" t="s">
        <v>2810</v>
      </c>
      <c r="I32" s="15" t="s">
        <v>2816</v>
      </c>
      <c r="J32" s="34" t="e">
        <f>VLOOKUP(I32,'[1]Sheet 1'!$I$2:$T$37,12,0)</f>
        <v>#N/A</v>
      </c>
      <c r="K32" s="34" t="s">
        <v>3113</v>
      </c>
      <c r="L32" s="48" t="s">
        <v>3043</v>
      </c>
      <c r="M32" s="38">
        <v>38</v>
      </c>
      <c r="N32" s="15">
        <v>2</v>
      </c>
      <c r="O32" s="37" t="s">
        <v>3041</v>
      </c>
      <c r="P32" s="34">
        <v>5</v>
      </c>
      <c r="Q32" s="15" t="s">
        <v>2812</v>
      </c>
      <c r="R32" s="38" t="s">
        <v>3114</v>
      </c>
      <c r="S32" s="48">
        <v>62</v>
      </c>
      <c r="T32" s="38">
        <v>65</v>
      </c>
    </row>
    <row r="33" spans="1:25">
      <c r="A33" s="15">
        <v>174</v>
      </c>
      <c r="B33" s="15" t="s">
        <v>772</v>
      </c>
      <c r="C33" s="15" t="s">
        <v>1105</v>
      </c>
      <c r="D33" s="34" t="s">
        <v>3115</v>
      </c>
      <c r="E33" s="15">
        <v>3</v>
      </c>
      <c r="F33" s="15">
        <v>2</v>
      </c>
      <c r="G33" s="15">
        <v>1</v>
      </c>
      <c r="H33" s="12" t="s">
        <v>2818</v>
      </c>
      <c r="I33" s="15" t="s">
        <v>2824</v>
      </c>
      <c r="J33" s="34" t="e">
        <f>VLOOKUP(I33,'[1]Sheet 1'!$I$2:$T$37,12,0)</f>
        <v>#N/A</v>
      </c>
      <c r="K33" s="34" t="s">
        <v>3116</v>
      </c>
      <c r="L33" s="48" t="s">
        <v>3043</v>
      </c>
      <c r="M33" s="38">
        <v>38</v>
      </c>
      <c r="N33" s="15">
        <v>2</v>
      </c>
      <c r="O33" s="37" t="s">
        <v>3041</v>
      </c>
      <c r="P33" s="34">
        <v>5</v>
      </c>
      <c r="Q33" s="15" t="s">
        <v>2820</v>
      </c>
      <c r="R33" s="38" t="s">
        <v>3117</v>
      </c>
      <c r="S33" s="48">
        <v>74</v>
      </c>
      <c r="T33" s="38">
        <v>77</v>
      </c>
    </row>
    <row r="34" spans="1:25">
      <c r="A34" s="15">
        <v>181</v>
      </c>
      <c r="B34" s="15" t="s">
        <v>875</v>
      </c>
      <c r="C34" s="15" t="s">
        <v>874</v>
      </c>
      <c r="D34" s="34" t="s">
        <v>3109</v>
      </c>
      <c r="E34" s="15">
        <v>2</v>
      </c>
      <c r="F34" s="15">
        <v>1</v>
      </c>
      <c r="G34" s="15">
        <v>1</v>
      </c>
      <c r="H34" s="12" t="s">
        <v>2830</v>
      </c>
      <c r="I34" s="15" t="s">
        <v>2833</v>
      </c>
      <c r="J34" s="34" t="e">
        <f>VLOOKUP(I34,'[1]Sheet 1'!$I$2:$T$37,12,0)</f>
        <v>#N/A</v>
      </c>
      <c r="K34" s="34" t="s">
        <v>3118</v>
      </c>
      <c r="L34" s="48" t="s">
        <v>3043</v>
      </c>
      <c r="M34" s="38">
        <v>35</v>
      </c>
      <c r="N34" s="15">
        <v>2</v>
      </c>
      <c r="O34" s="37" t="s">
        <v>3041</v>
      </c>
      <c r="P34" s="34">
        <v>5</v>
      </c>
      <c r="Q34" s="15" t="s">
        <v>2683</v>
      </c>
      <c r="R34" s="38" t="s">
        <v>3076</v>
      </c>
      <c r="S34" s="48">
        <v>71</v>
      </c>
      <c r="T34" s="38">
        <v>74</v>
      </c>
    </row>
    <row r="35" spans="1:25">
      <c r="A35" s="15">
        <v>185</v>
      </c>
      <c r="B35" s="15" t="s">
        <v>1577</v>
      </c>
      <c r="C35" s="15" t="s">
        <v>1576</v>
      </c>
      <c r="D35" s="34" t="s">
        <v>3086</v>
      </c>
      <c r="E35" s="15">
        <v>5</v>
      </c>
      <c r="F35" s="15">
        <v>2</v>
      </c>
      <c r="G35" s="15">
        <v>3</v>
      </c>
      <c r="H35" s="12" t="s">
        <v>2838</v>
      </c>
      <c r="I35" s="15" t="s">
        <v>2839</v>
      </c>
      <c r="J35" s="34" t="e">
        <f>VLOOKUP(I35,'[1]Sheet 1'!$I$2:$T$37,12,0)</f>
        <v>#N/A</v>
      </c>
      <c r="K35" s="34" t="s">
        <v>3119</v>
      </c>
      <c r="L35" s="48" t="s">
        <v>3043</v>
      </c>
      <c r="M35" s="38">
        <v>36</v>
      </c>
      <c r="N35" s="15">
        <v>2</v>
      </c>
      <c r="O35" s="37" t="s">
        <v>3041</v>
      </c>
      <c r="P35" s="34">
        <v>5</v>
      </c>
      <c r="Q35" s="15" t="s">
        <v>2841</v>
      </c>
      <c r="R35" s="38" t="s">
        <v>3120</v>
      </c>
      <c r="S35" s="48">
        <v>43</v>
      </c>
      <c r="T35" s="38">
        <v>46</v>
      </c>
    </row>
    <row r="36" spans="1:25">
      <c r="A36" s="15">
        <v>188</v>
      </c>
      <c r="B36" s="15" t="s">
        <v>1579</v>
      </c>
      <c r="C36" s="15" t="s">
        <v>1578</v>
      </c>
      <c r="D36" s="34" t="s">
        <v>3034</v>
      </c>
      <c r="E36" s="15">
        <v>5</v>
      </c>
      <c r="F36" s="15">
        <v>2</v>
      </c>
      <c r="G36" s="15">
        <v>3</v>
      </c>
      <c r="H36" s="12" t="s">
        <v>2838</v>
      </c>
      <c r="I36" s="15" t="s">
        <v>2842</v>
      </c>
      <c r="J36" s="34" t="e">
        <f>VLOOKUP(I36,'[1]Sheet 1'!$I$2:$T$37,12,0)</f>
        <v>#N/A</v>
      </c>
      <c r="K36" s="34" t="s">
        <v>3119</v>
      </c>
      <c r="L36" s="48" t="s">
        <v>3121</v>
      </c>
      <c r="M36" s="38">
        <v>39</v>
      </c>
      <c r="N36" s="15">
        <v>2</v>
      </c>
      <c r="O36" s="37" t="s">
        <v>3041</v>
      </c>
      <c r="P36" s="34">
        <v>5</v>
      </c>
      <c r="Q36" s="15" t="s">
        <v>2841</v>
      </c>
      <c r="R36" s="38" t="s">
        <v>3120</v>
      </c>
      <c r="S36" s="48">
        <v>43</v>
      </c>
      <c r="T36" s="38">
        <v>46</v>
      </c>
    </row>
    <row r="37" spans="1:25" ht="16.5">
      <c r="A37" s="15">
        <v>194</v>
      </c>
      <c r="B37" s="13" t="s">
        <v>1693</v>
      </c>
      <c r="C37" s="13" t="s">
        <v>2852</v>
      </c>
      <c r="D37" s="34" t="s">
        <v>3122</v>
      </c>
      <c r="E37" s="13">
        <v>3</v>
      </c>
      <c r="F37" s="13">
        <v>1</v>
      </c>
      <c r="G37" s="13">
        <v>2</v>
      </c>
      <c r="H37" s="13" t="s">
        <v>2848</v>
      </c>
      <c r="I37" s="13" t="s">
        <v>2851</v>
      </c>
      <c r="J37" s="34" t="e">
        <f>VLOOKUP(I37,'[1]Sheet 1'!$I$2:$T$37,12,0)</f>
        <v>#N/A</v>
      </c>
      <c r="K37" s="49" t="s">
        <v>3123</v>
      </c>
      <c r="L37" s="48" t="s">
        <v>3043</v>
      </c>
      <c r="M37" s="38">
        <v>39</v>
      </c>
      <c r="N37" s="15">
        <v>2</v>
      </c>
      <c r="O37" s="37" t="s">
        <v>3041</v>
      </c>
      <c r="P37" s="34">
        <v>5</v>
      </c>
      <c r="Q37" s="15" t="s">
        <v>2854</v>
      </c>
      <c r="R37" s="38" t="s">
        <v>3124</v>
      </c>
      <c r="S37" s="48">
        <v>54</v>
      </c>
      <c r="T37" s="38">
        <v>57</v>
      </c>
    </row>
    <row r="38" spans="1:25" ht="16.5">
      <c r="A38" s="15">
        <v>197</v>
      </c>
      <c r="B38" s="13" t="s">
        <v>1680</v>
      </c>
      <c r="C38" s="13" t="s">
        <v>2856</v>
      </c>
      <c r="D38" s="34" t="s">
        <v>3125</v>
      </c>
      <c r="E38" s="13">
        <v>3</v>
      </c>
      <c r="F38" s="13">
        <v>1</v>
      </c>
      <c r="G38" s="13">
        <v>2</v>
      </c>
      <c r="H38" s="13" t="s">
        <v>2848</v>
      </c>
      <c r="I38" s="13" t="s">
        <v>2855</v>
      </c>
      <c r="J38" s="34" t="e">
        <f>VLOOKUP(I38,'[1]Sheet 1'!$I$2:$T$37,12,0)</f>
        <v>#N/A</v>
      </c>
      <c r="K38" s="49" t="s">
        <v>3123</v>
      </c>
      <c r="L38" s="48" t="s">
        <v>3036</v>
      </c>
      <c r="M38" s="38">
        <v>39</v>
      </c>
      <c r="N38" s="15">
        <v>2</v>
      </c>
      <c r="O38" s="37" t="s">
        <v>3037</v>
      </c>
      <c r="P38" s="34">
        <v>5</v>
      </c>
      <c r="Q38" s="15" t="s">
        <v>2586</v>
      </c>
      <c r="R38" s="38" t="s">
        <v>3048</v>
      </c>
      <c r="S38" s="48">
        <v>54</v>
      </c>
      <c r="T38" s="38">
        <v>57</v>
      </c>
    </row>
    <row r="39" spans="1:25">
      <c r="A39" s="15">
        <v>204</v>
      </c>
      <c r="B39" s="15" t="s">
        <v>105</v>
      </c>
      <c r="C39" s="15" t="s">
        <v>104</v>
      </c>
      <c r="D39" s="34" t="s">
        <v>3126</v>
      </c>
      <c r="E39" s="15">
        <v>3</v>
      </c>
      <c r="F39" s="15">
        <v>1.5</v>
      </c>
      <c r="G39" s="15">
        <v>1.5</v>
      </c>
      <c r="H39" s="12" t="s">
        <v>2866</v>
      </c>
      <c r="I39" s="15" t="s">
        <v>2867</v>
      </c>
      <c r="J39" s="34" t="str">
        <f>VLOOKUP(I39,'[1]Sheet 1'!$I$2:$T$37,12,0)</f>
        <v>lỗi</v>
      </c>
      <c r="K39" s="34" t="s">
        <v>3127</v>
      </c>
      <c r="L39" s="48" t="s">
        <v>3043</v>
      </c>
      <c r="M39" s="38">
        <v>39</v>
      </c>
      <c r="N39" s="15">
        <v>2</v>
      </c>
      <c r="O39" s="37" t="s">
        <v>3041</v>
      </c>
      <c r="P39" s="34">
        <v>5</v>
      </c>
      <c r="Q39" s="15" t="s">
        <v>2868</v>
      </c>
      <c r="R39" s="38" t="s">
        <v>3047</v>
      </c>
      <c r="S39" s="48">
        <v>46</v>
      </c>
      <c r="T39" s="38">
        <v>49</v>
      </c>
    </row>
    <row r="40" spans="1:25">
      <c r="A40" s="15">
        <v>213</v>
      </c>
      <c r="B40" s="15" t="s">
        <v>1577</v>
      </c>
      <c r="C40" s="15" t="s">
        <v>1576</v>
      </c>
      <c r="D40" s="34" t="s">
        <v>3086</v>
      </c>
      <c r="E40" s="15">
        <v>5</v>
      </c>
      <c r="F40" s="15">
        <v>2</v>
      </c>
      <c r="G40" s="15">
        <v>3</v>
      </c>
      <c r="H40" s="12" t="s">
        <v>2876</v>
      </c>
      <c r="I40" s="15" t="s">
        <v>2877</v>
      </c>
      <c r="J40" s="34" t="e">
        <f>VLOOKUP(I40,'[1]Sheet 1'!$I$2:$T$37,12,0)</f>
        <v>#N/A</v>
      </c>
      <c r="K40" s="34" t="s">
        <v>3128</v>
      </c>
      <c r="L40" s="48" t="s">
        <v>3045</v>
      </c>
      <c r="M40" s="38">
        <v>39</v>
      </c>
      <c r="N40" s="15">
        <v>2</v>
      </c>
      <c r="O40" s="37" t="s">
        <v>3037</v>
      </c>
      <c r="P40" s="34">
        <v>5</v>
      </c>
      <c r="Q40" s="15" t="s">
        <v>2586</v>
      </c>
      <c r="R40" s="38" t="s">
        <v>3048</v>
      </c>
      <c r="S40" s="48">
        <v>52</v>
      </c>
      <c r="T40" s="38">
        <v>55</v>
      </c>
    </row>
    <row r="41" spans="1:25">
      <c r="A41" s="15">
        <v>217</v>
      </c>
      <c r="B41" s="15" t="s">
        <v>1598</v>
      </c>
      <c r="C41" s="15" t="s">
        <v>1597</v>
      </c>
      <c r="D41" s="34" t="s">
        <v>3129</v>
      </c>
      <c r="E41" s="15">
        <v>3</v>
      </c>
      <c r="F41" s="15">
        <v>1.5</v>
      </c>
      <c r="G41" s="15">
        <v>1.5</v>
      </c>
      <c r="H41" s="12" t="s">
        <v>2876</v>
      </c>
      <c r="I41" s="15" t="s">
        <v>2883</v>
      </c>
      <c r="J41" s="34" t="e">
        <f>VLOOKUP(I41,'[1]Sheet 1'!$I$2:$T$37,12,0)</f>
        <v>#N/A</v>
      </c>
      <c r="K41" s="34" t="s">
        <v>3128</v>
      </c>
      <c r="L41" s="48" t="s">
        <v>3043</v>
      </c>
      <c r="M41" s="38">
        <v>39</v>
      </c>
      <c r="N41" s="15">
        <v>2</v>
      </c>
      <c r="O41" s="37" t="s">
        <v>3041</v>
      </c>
      <c r="P41" s="34">
        <v>5</v>
      </c>
      <c r="Q41" s="15" t="s">
        <v>2878</v>
      </c>
      <c r="R41" s="38" t="s">
        <v>3130</v>
      </c>
      <c r="S41" s="48">
        <v>52</v>
      </c>
      <c r="T41" s="38">
        <v>55</v>
      </c>
    </row>
    <row r="42" spans="1:25">
      <c r="A42" s="15">
        <v>220</v>
      </c>
      <c r="B42" s="15" t="s">
        <v>465</v>
      </c>
      <c r="C42" s="15" t="s">
        <v>464</v>
      </c>
      <c r="D42" s="34" t="s">
        <v>3131</v>
      </c>
      <c r="E42" s="15">
        <v>3</v>
      </c>
      <c r="F42" s="15">
        <v>2</v>
      </c>
      <c r="G42" s="15">
        <v>1</v>
      </c>
      <c r="H42" s="12" t="s">
        <v>2885</v>
      </c>
      <c r="I42" s="15" t="s">
        <v>2886</v>
      </c>
      <c r="J42" s="34" t="e">
        <f>VLOOKUP(I42,'[1]Sheet 1'!$I$2:$T$37,12,0)</f>
        <v>#N/A</v>
      </c>
      <c r="K42" s="34" t="s">
        <v>3132</v>
      </c>
      <c r="L42" s="48" t="s">
        <v>3043</v>
      </c>
      <c r="M42" s="38">
        <v>38</v>
      </c>
      <c r="N42" s="15">
        <v>2</v>
      </c>
      <c r="O42" s="37" t="s">
        <v>3041</v>
      </c>
      <c r="P42" s="34">
        <v>5</v>
      </c>
      <c r="Q42" s="15" t="s">
        <v>2887</v>
      </c>
      <c r="R42" s="38" t="s">
        <v>3133</v>
      </c>
      <c r="S42" s="48">
        <v>69</v>
      </c>
      <c r="T42" s="38">
        <v>72</v>
      </c>
    </row>
    <row r="43" spans="1:25">
      <c r="A43" s="15">
        <v>228</v>
      </c>
      <c r="B43" s="15" t="s">
        <v>688</v>
      </c>
      <c r="C43" s="15" t="s">
        <v>1794</v>
      </c>
      <c r="D43" s="34" t="s">
        <v>3134</v>
      </c>
      <c r="E43" s="15">
        <v>3</v>
      </c>
      <c r="F43" s="15">
        <v>1</v>
      </c>
      <c r="G43" s="15">
        <v>2</v>
      </c>
      <c r="H43" s="12" t="s">
        <v>2892</v>
      </c>
      <c r="I43" s="15" t="s">
        <v>2897</v>
      </c>
      <c r="J43" s="34" t="e">
        <f>VLOOKUP(I43,'[1]Sheet 1'!$I$2:$T$37,12,0)</f>
        <v>#N/A</v>
      </c>
      <c r="K43" s="34" t="s">
        <v>3135</v>
      </c>
      <c r="L43" s="48" t="s">
        <v>3043</v>
      </c>
      <c r="M43" s="38">
        <v>42</v>
      </c>
      <c r="N43" s="15">
        <v>2</v>
      </c>
      <c r="O43" s="37" t="s">
        <v>3041</v>
      </c>
      <c r="P43" s="34">
        <v>5</v>
      </c>
      <c r="Q43" s="15" t="s">
        <v>2894</v>
      </c>
      <c r="R43" s="38" t="s">
        <v>3136</v>
      </c>
      <c r="S43" s="48">
        <v>63</v>
      </c>
      <c r="T43" s="38">
        <v>66</v>
      </c>
      <c r="Y43" s="35" t="s">
        <v>3137</v>
      </c>
    </row>
    <row r="44" spans="1:25">
      <c r="A44" s="15">
        <v>229</v>
      </c>
      <c r="B44" s="15" t="s">
        <v>688</v>
      </c>
      <c r="C44" s="15" t="s">
        <v>1794</v>
      </c>
      <c r="D44" s="34" t="s">
        <v>3134</v>
      </c>
      <c r="E44" s="15">
        <v>3</v>
      </c>
      <c r="F44" s="15">
        <v>1</v>
      </c>
      <c r="G44" s="15">
        <v>2</v>
      </c>
      <c r="H44" s="12" t="s">
        <v>2892</v>
      </c>
      <c r="I44" s="15" t="s">
        <v>2899</v>
      </c>
      <c r="J44" s="34" t="e">
        <f>VLOOKUP(I44,'[1]Sheet 1'!$I$2:$T$37,12,0)</f>
        <v>#N/A</v>
      </c>
      <c r="K44" s="34" t="s">
        <v>3135</v>
      </c>
      <c r="L44" s="48" t="s">
        <v>3043</v>
      </c>
      <c r="M44" s="38">
        <v>42</v>
      </c>
      <c r="N44" s="15">
        <v>2</v>
      </c>
      <c r="O44" s="37" t="s">
        <v>3041</v>
      </c>
      <c r="P44" s="34">
        <v>5</v>
      </c>
      <c r="Q44" s="15" t="s">
        <v>2896</v>
      </c>
      <c r="R44" s="38" t="s">
        <v>3138</v>
      </c>
      <c r="S44" s="48">
        <v>63</v>
      </c>
      <c r="T44" s="38">
        <v>66</v>
      </c>
      <c r="Y44" s="35" t="s">
        <v>3137</v>
      </c>
    </row>
    <row r="45" spans="1:25">
      <c r="A45" s="15">
        <v>242</v>
      </c>
      <c r="B45" s="15" t="s">
        <v>978</v>
      </c>
      <c r="C45" s="15" t="s">
        <v>977</v>
      </c>
      <c r="D45" s="34" t="s">
        <v>3139</v>
      </c>
      <c r="E45" s="15">
        <v>3</v>
      </c>
      <c r="F45" s="15">
        <v>1.5</v>
      </c>
      <c r="G45" s="15">
        <v>1.5</v>
      </c>
      <c r="H45" s="12" t="s">
        <v>2906</v>
      </c>
      <c r="I45" s="15" t="s">
        <v>2910</v>
      </c>
      <c r="J45" s="34" t="e">
        <f>VLOOKUP(I45,'[1]Sheet 1'!$I$2:$T$37,12,0)</f>
        <v>#N/A</v>
      </c>
      <c r="K45" s="34" t="s">
        <v>3140</v>
      </c>
      <c r="L45" s="48" t="s">
        <v>3043</v>
      </c>
      <c r="M45" s="38">
        <v>31</v>
      </c>
      <c r="N45" s="15">
        <v>2</v>
      </c>
      <c r="O45" s="37" t="s">
        <v>3041</v>
      </c>
      <c r="P45" s="34">
        <v>5</v>
      </c>
      <c r="Q45" s="15" t="s">
        <v>2908</v>
      </c>
      <c r="R45" s="38" t="s">
        <v>3141</v>
      </c>
      <c r="S45" s="48">
        <v>62</v>
      </c>
      <c r="T45" s="38">
        <v>65</v>
      </c>
    </row>
    <row r="46" spans="1:25">
      <c r="A46" s="15">
        <v>253</v>
      </c>
      <c r="B46" s="15" t="s">
        <v>1762</v>
      </c>
      <c r="C46" s="15" t="s">
        <v>1761</v>
      </c>
      <c r="D46" s="34" t="s">
        <v>3142</v>
      </c>
      <c r="E46" s="15">
        <v>3</v>
      </c>
      <c r="F46" s="15">
        <v>1</v>
      </c>
      <c r="G46" s="15">
        <v>2</v>
      </c>
      <c r="H46" s="12" t="s">
        <v>2914</v>
      </c>
      <c r="I46" s="15" t="s">
        <v>2921</v>
      </c>
      <c r="J46" s="34" t="e">
        <f>VLOOKUP(I46,'[1]Sheet 1'!$I$2:$T$37,12,0)</f>
        <v>#N/A</v>
      </c>
      <c r="K46" s="34" t="s">
        <v>3143</v>
      </c>
      <c r="L46" s="48" t="s">
        <v>3144</v>
      </c>
      <c r="M46" s="38">
        <v>44</v>
      </c>
      <c r="N46" s="15">
        <v>2</v>
      </c>
      <c r="O46" s="37" t="s">
        <v>3037</v>
      </c>
      <c r="P46" s="34">
        <v>5</v>
      </c>
      <c r="Q46" s="15" t="s">
        <v>2586</v>
      </c>
      <c r="R46" s="38" t="s">
        <v>3048</v>
      </c>
      <c r="S46" s="48">
        <v>61</v>
      </c>
      <c r="T46" s="38">
        <v>64</v>
      </c>
    </row>
    <row r="47" spans="1:25">
      <c r="A47" s="15">
        <v>254</v>
      </c>
      <c r="B47" s="15" t="s">
        <v>446</v>
      </c>
      <c r="C47" s="15" t="s">
        <v>445</v>
      </c>
      <c r="D47" s="34" t="s">
        <v>3145</v>
      </c>
      <c r="E47" s="15">
        <v>3</v>
      </c>
      <c r="F47" s="15">
        <v>1</v>
      </c>
      <c r="G47" s="15">
        <v>2</v>
      </c>
      <c r="H47" s="12" t="s">
        <v>2914</v>
      </c>
      <c r="I47" s="15" t="s">
        <v>2922</v>
      </c>
      <c r="J47" s="34" t="e">
        <f>VLOOKUP(I47,'[1]Sheet 1'!$I$2:$T$37,12,0)</f>
        <v>#N/A</v>
      </c>
      <c r="K47" s="34" t="s">
        <v>3143</v>
      </c>
      <c r="L47" s="48" t="s">
        <v>3043</v>
      </c>
      <c r="M47" s="38">
        <v>42</v>
      </c>
      <c r="N47" s="15">
        <v>2</v>
      </c>
      <c r="O47" s="37" t="s">
        <v>3041</v>
      </c>
      <c r="P47" s="34">
        <v>5</v>
      </c>
      <c r="Q47" s="15" t="s">
        <v>2916</v>
      </c>
      <c r="R47" s="38" t="s">
        <v>3146</v>
      </c>
      <c r="S47" s="48">
        <v>61</v>
      </c>
      <c r="T47" s="38">
        <v>64</v>
      </c>
      <c r="Y47" s="54"/>
    </row>
    <row r="48" spans="1:25">
      <c r="A48" s="15">
        <v>255</v>
      </c>
      <c r="B48" s="15" t="s">
        <v>64</v>
      </c>
      <c r="C48" s="15" t="s">
        <v>63</v>
      </c>
      <c r="D48" s="34" t="s">
        <v>3147</v>
      </c>
      <c r="E48" s="15">
        <v>3</v>
      </c>
      <c r="F48" s="15">
        <v>2</v>
      </c>
      <c r="G48" s="15">
        <v>1</v>
      </c>
      <c r="H48" s="12" t="s">
        <v>2923</v>
      </c>
      <c r="I48" s="15" t="s">
        <v>2924</v>
      </c>
      <c r="J48" s="34" t="e">
        <f>VLOOKUP(I48,'[1]Sheet 1'!$I$2:$T$37,12,0)</f>
        <v>#N/A</v>
      </c>
      <c r="K48" s="34" t="s">
        <v>3148</v>
      </c>
      <c r="L48" s="48" t="s">
        <v>3043</v>
      </c>
      <c r="M48" s="38">
        <v>38</v>
      </c>
      <c r="N48" s="15">
        <v>2</v>
      </c>
      <c r="O48" s="37" t="s">
        <v>3041</v>
      </c>
      <c r="P48" s="34">
        <v>5</v>
      </c>
      <c r="Q48" s="15" t="s">
        <v>2925</v>
      </c>
      <c r="R48" s="38" t="s">
        <v>3149</v>
      </c>
      <c r="S48" s="48">
        <v>41</v>
      </c>
      <c r="T48" s="38">
        <v>44</v>
      </c>
      <c r="Y48" s="54"/>
    </row>
    <row r="49" spans="1:29" ht="16.5">
      <c r="A49" s="15">
        <v>267</v>
      </c>
      <c r="B49" s="42" t="s">
        <v>2946</v>
      </c>
      <c r="C49" s="42" t="s">
        <v>2945</v>
      </c>
      <c r="D49" s="33" t="s">
        <v>3150</v>
      </c>
      <c r="E49" s="42">
        <v>3</v>
      </c>
      <c r="F49" s="42">
        <v>1</v>
      </c>
      <c r="G49" s="42">
        <v>2</v>
      </c>
      <c r="H49" s="13" t="s">
        <v>3151</v>
      </c>
      <c r="I49" s="42" t="s">
        <v>2944</v>
      </c>
      <c r="J49" s="34" t="e">
        <f>VLOOKUP(I49,'[1]Sheet 1'!$I$2:$T$37,12,0)</f>
        <v>#N/A</v>
      </c>
      <c r="K49" s="52" t="s">
        <v>3152</v>
      </c>
      <c r="L49" s="48" t="s">
        <v>3043</v>
      </c>
      <c r="M49" s="38">
        <v>42</v>
      </c>
      <c r="N49" s="15">
        <v>2</v>
      </c>
      <c r="O49" s="37" t="s">
        <v>3085</v>
      </c>
      <c r="P49" s="34">
        <v>5</v>
      </c>
      <c r="Q49" s="15" t="s">
        <v>2854</v>
      </c>
      <c r="R49" s="33" t="s">
        <v>3124</v>
      </c>
      <c r="S49" s="48">
        <v>46</v>
      </c>
      <c r="T49" s="38">
        <v>49</v>
      </c>
      <c r="U49" s="33"/>
      <c r="V49" s="33"/>
      <c r="W49" s="33"/>
      <c r="X49" s="33"/>
      <c r="Y49" s="13" t="s">
        <v>3153</v>
      </c>
      <c r="Z49" s="33"/>
      <c r="AA49" s="33"/>
      <c r="AB49" s="33"/>
      <c r="AC49" s="33"/>
    </row>
    <row r="50" spans="1:29" ht="16.5">
      <c r="A50" s="15">
        <v>268</v>
      </c>
      <c r="B50" s="42" t="s">
        <v>2946</v>
      </c>
      <c r="C50" s="42" t="s">
        <v>2945</v>
      </c>
      <c r="D50" s="34" t="s">
        <v>3150</v>
      </c>
      <c r="E50" s="42">
        <v>3</v>
      </c>
      <c r="F50" s="42">
        <v>1</v>
      </c>
      <c r="G50" s="42">
        <v>2</v>
      </c>
      <c r="H50" s="13" t="s">
        <v>3151</v>
      </c>
      <c r="I50" s="42" t="s">
        <v>2947</v>
      </c>
      <c r="J50" s="34" t="e">
        <f>VLOOKUP(I50,'[1]Sheet 1'!$I$2:$T$37,12,0)</f>
        <v>#N/A</v>
      </c>
      <c r="K50" s="52" t="s">
        <v>3152</v>
      </c>
      <c r="L50" s="48" t="s">
        <v>3043</v>
      </c>
      <c r="M50" s="38">
        <v>42</v>
      </c>
      <c r="N50" s="15">
        <v>2</v>
      </c>
      <c r="O50" s="37" t="s">
        <v>3041</v>
      </c>
      <c r="P50" s="34">
        <v>5</v>
      </c>
      <c r="Q50" s="15" t="s">
        <v>2779</v>
      </c>
      <c r="R50" s="38" t="s">
        <v>3105</v>
      </c>
      <c r="S50" s="48">
        <v>46</v>
      </c>
      <c r="T50" s="38">
        <v>49</v>
      </c>
      <c r="Y50" s="13" t="s">
        <v>3153</v>
      </c>
    </row>
    <row r="51" spans="1:29">
      <c r="A51" s="15">
        <v>271</v>
      </c>
      <c r="B51" s="15" t="s">
        <v>980</v>
      </c>
      <c r="C51" s="15" t="s">
        <v>979</v>
      </c>
      <c r="D51" s="34" t="s">
        <v>3154</v>
      </c>
      <c r="E51" s="15">
        <v>3</v>
      </c>
      <c r="F51" s="15">
        <v>1.5</v>
      </c>
      <c r="G51" s="15">
        <v>1.5</v>
      </c>
      <c r="H51" s="12" t="s">
        <v>2951</v>
      </c>
      <c r="I51" s="15" t="s">
        <v>2952</v>
      </c>
      <c r="J51" s="34" t="e">
        <f>VLOOKUP(I51,'[1]Sheet 1'!$I$2:$T$37,12,0)</f>
        <v>#N/A</v>
      </c>
      <c r="K51" s="34" t="s">
        <v>3155</v>
      </c>
      <c r="L51" s="48" t="s">
        <v>3043</v>
      </c>
      <c r="M51" s="38">
        <v>31</v>
      </c>
      <c r="N51" s="15">
        <v>2</v>
      </c>
      <c r="O51" s="37" t="s">
        <v>3041</v>
      </c>
      <c r="P51" s="34">
        <v>5</v>
      </c>
      <c r="Q51" s="15" t="s">
        <v>2953</v>
      </c>
      <c r="R51" s="38" t="s">
        <v>3156</v>
      </c>
      <c r="S51" s="48">
        <v>51</v>
      </c>
      <c r="T51" s="38">
        <v>54</v>
      </c>
      <c r="Y51" s="54"/>
    </row>
    <row r="52" spans="1:29">
      <c r="A52" s="15">
        <v>280</v>
      </c>
      <c r="B52" s="15" t="s">
        <v>507</v>
      </c>
      <c r="C52" s="15" t="s">
        <v>529</v>
      </c>
      <c r="D52" s="34" t="s">
        <v>3157</v>
      </c>
      <c r="E52" s="15">
        <v>3</v>
      </c>
      <c r="F52" s="15">
        <v>2</v>
      </c>
      <c r="G52" s="15">
        <v>1</v>
      </c>
      <c r="H52" s="12" t="s">
        <v>2959</v>
      </c>
      <c r="I52" s="15" t="s">
        <v>2963</v>
      </c>
      <c r="J52" s="34" t="e">
        <f>VLOOKUP(I52,'[1]Sheet 1'!$I$2:$T$37,12,0)</f>
        <v>#N/A</v>
      </c>
      <c r="K52" s="34" t="s">
        <v>3158</v>
      </c>
      <c r="L52" s="48" t="s">
        <v>3043</v>
      </c>
      <c r="M52" s="38">
        <v>38</v>
      </c>
      <c r="N52" s="15">
        <v>2</v>
      </c>
      <c r="O52" s="37" t="s">
        <v>3041</v>
      </c>
      <c r="P52" s="34">
        <v>5</v>
      </c>
      <c r="Q52" s="15" t="s">
        <v>2961</v>
      </c>
      <c r="R52" s="38" t="s">
        <v>3159</v>
      </c>
      <c r="S52" s="48">
        <v>57</v>
      </c>
      <c r="T52" s="38">
        <v>60</v>
      </c>
      <c r="Y52" s="54"/>
    </row>
    <row r="53" spans="1:29">
      <c r="A53" s="15">
        <v>286</v>
      </c>
      <c r="B53" s="15" t="s">
        <v>546</v>
      </c>
      <c r="C53" s="15" t="s">
        <v>545</v>
      </c>
      <c r="D53" s="34" t="s">
        <v>3160</v>
      </c>
      <c r="E53" s="15">
        <v>3</v>
      </c>
      <c r="F53" s="15">
        <v>1.5</v>
      </c>
      <c r="G53" s="15">
        <v>1.5</v>
      </c>
      <c r="H53" s="12" t="s">
        <v>2959</v>
      </c>
      <c r="I53" s="15" t="s">
        <v>2966</v>
      </c>
      <c r="J53" s="34" t="e">
        <f>VLOOKUP(I53,'[1]Sheet 1'!$I$2:$T$37,12,0)</f>
        <v>#N/A</v>
      </c>
      <c r="K53" s="34" t="s">
        <v>3158</v>
      </c>
      <c r="L53" s="48" t="s">
        <v>3121</v>
      </c>
      <c r="M53" s="38">
        <v>39</v>
      </c>
      <c r="N53" s="15">
        <v>2</v>
      </c>
      <c r="O53" s="37" t="s">
        <v>3041</v>
      </c>
      <c r="P53" s="34">
        <v>5</v>
      </c>
      <c r="Q53" s="15" t="s">
        <v>2961</v>
      </c>
      <c r="R53" s="38" t="s">
        <v>3159</v>
      </c>
      <c r="S53" s="48">
        <v>57</v>
      </c>
      <c r="T53" s="38">
        <v>60</v>
      </c>
    </row>
    <row r="54" spans="1:29">
      <c r="A54" s="15">
        <v>298</v>
      </c>
      <c r="B54" s="15" t="s">
        <v>1435</v>
      </c>
      <c r="C54" s="15" t="s">
        <v>33</v>
      </c>
      <c r="D54" s="34" t="s">
        <v>3161</v>
      </c>
      <c r="E54" s="15">
        <v>2</v>
      </c>
      <c r="F54" s="15">
        <v>1.5</v>
      </c>
      <c r="G54" s="15">
        <v>0.5</v>
      </c>
      <c r="H54" s="12" t="s">
        <v>2969</v>
      </c>
      <c r="I54" s="15" t="s">
        <v>2987</v>
      </c>
      <c r="J54" s="34" t="e">
        <f>VLOOKUP(I54,'[1]Sheet 1'!$I$2:$T$37,12,0)</f>
        <v>#N/A</v>
      </c>
      <c r="K54" s="34" t="s">
        <v>3162</v>
      </c>
      <c r="L54" s="48" t="s">
        <v>3043</v>
      </c>
      <c r="M54" s="38">
        <v>34</v>
      </c>
      <c r="N54" s="15">
        <v>2</v>
      </c>
      <c r="O54" s="37" t="s">
        <v>3041</v>
      </c>
      <c r="P54" s="34">
        <v>5</v>
      </c>
      <c r="Q54" s="15" t="s">
        <v>2977</v>
      </c>
      <c r="R54" s="38" t="s">
        <v>3163</v>
      </c>
      <c r="S54" s="48">
        <v>74</v>
      </c>
      <c r="T54" s="38">
        <v>77</v>
      </c>
    </row>
    <row r="55" spans="1:29">
      <c r="A55" s="15">
        <v>299</v>
      </c>
      <c r="B55" s="15" t="s">
        <v>34</v>
      </c>
      <c r="C55" s="15" t="s">
        <v>33</v>
      </c>
      <c r="D55" s="34" t="s">
        <v>3161</v>
      </c>
      <c r="E55" s="15">
        <v>2</v>
      </c>
      <c r="F55" s="15">
        <v>1.5</v>
      </c>
      <c r="G55" s="15">
        <v>0.5</v>
      </c>
      <c r="H55" s="12" t="s">
        <v>2988</v>
      </c>
      <c r="I55" s="15" t="s">
        <v>2989</v>
      </c>
      <c r="J55" s="34" t="e">
        <f>VLOOKUP(I55,'[1]Sheet 1'!$I$2:$T$37,12,0)</f>
        <v>#N/A</v>
      </c>
      <c r="K55" s="34" t="s">
        <v>3164</v>
      </c>
      <c r="L55" s="48" t="s">
        <v>3043</v>
      </c>
      <c r="M55" s="38">
        <v>34</v>
      </c>
      <c r="N55" s="15">
        <v>2</v>
      </c>
      <c r="O55" s="37" t="s">
        <v>3041</v>
      </c>
      <c r="P55" s="34">
        <v>5</v>
      </c>
      <c r="Q55" s="15" t="s">
        <v>2990</v>
      </c>
      <c r="R55" s="38" t="s">
        <v>3165</v>
      </c>
      <c r="S55" s="48">
        <v>75</v>
      </c>
      <c r="T55" s="38">
        <v>78</v>
      </c>
    </row>
    <row r="56" spans="1:29">
      <c r="A56" s="15">
        <v>303</v>
      </c>
      <c r="B56" s="15" t="s">
        <v>1260</v>
      </c>
      <c r="C56" s="15" t="s">
        <v>1259</v>
      </c>
      <c r="D56" s="34" t="s">
        <v>3166</v>
      </c>
      <c r="E56" s="15">
        <v>3</v>
      </c>
      <c r="F56" s="15">
        <v>1.5</v>
      </c>
      <c r="G56" s="15">
        <v>1.5</v>
      </c>
      <c r="H56" s="12" t="s">
        <v>2988</v>
      </c>
      <c r="I56" s="15" t="s">
        <v>2992</v>
      </c>
      <c r="J56" s="34" t="e">
        <f>VLOOKUP(I56,'[1]Sheet 1'!$I$2:$T$37,12,0)</f>
        <v>#N/A</v>
      </c>
      <c r="K56" s="34" t="s">
        <v>3164</v>
      </c>
      <c r="L56" s="48" t="s">
        <v>3045</v>
      </c>
      <c r="M56" s="38">
        <v>39</v>
      </c>
      <c r="N56" s="15">
        <v>2</v>
      </c>
      <c r="O56" s="37" t="s">
        <v>3041</v>
      </c>
      <c r="P56" s="34">
        <v>5</v>
      </c>
      <c r="Q56" s="15" t="s">
        <v>2990</v>
      </c>
      <c r="R56" s="38" t="s">
        <v>3165</v>
      </c>
      <c r="S56" s="48">
        <v>75</v>
      </c>
      <c r="T56" s="38">
        <v>78</v>
      </c>
    </row>
    <row r="57" spans="1:29">
      <c r="A57" s="15">
        <v>134</v>
      </c>
      <c r="B57" s="15" t="s">
        <v>519</v>
      </c>
      <c r="C57" s="15" t="s">
        <v>518</v>
      </c>
      <c r="D57" s="34" t="s">
        <v>3101</v>
      </c>
      <c r="E57" s="15">
        <v>3</v>
      </c>
      <c r="F57" s="15">
        <v>2</v>
      </c>
      <c r="G57" s="15">
        <v>1</v>
      </c>
      <c r="H57" s="12" t="s">
        <v>2764</v>
      </c>
      <c r="I57" s="15" t="s">
        <v>2765</v>
      </c>
      <c r="J57" s="34" t="e">
        <f>VLOOKUP(I57,'[1]Sheet 1'!$I$2:$T$37,12,0)</f>
        <v>#N/A</v>
      </c>
      <c r="K57" s="34" t="s">
        <v>3102</v>
      </c>
      <c r="L57" s="48" t="s">
        <v>3167</v>
      </c>
      <c r="M57" s="38">
        <v>43</v>
      </c>
      <c r="N57" s="15">
        <v>2</v>
      </c>
      <c r="O57" s="37" t="s">
        <v>3041</v>
      </c>
      <c r="P57" s="34">
        <v>5</v>
      </c>
      <c r="Q57" s="15" t="s">
        <v>2767</v>
      </c>
      <c r="R57" s="38" t="s">
        <v>3036</v>
      </c>
      <c r="S57" s="48">
        <v>52</v>
      </c>
      <c r="T57" s="38">
        <v>55</v>
      </c>
    </row>
    <row r="58" spans="1:29" ht="18">
      <c r="A58" s="15">
        <v>140</v>
      </c>
      <c r="B58" s="13" t="s">
        <v>2778</v>
      </c>
      <c r="C58" s="43" t="s">
        <v>2777</v>
      </c>
      <c r="D58" s="34" t="s">
        <v>3103</v>
      </c>
      <c r="E58" s="13">
        <v>2</v>
      </c>
      <c r="F58" s="13">
        <v>1.5</v>
      </c>
      <c r="G58" s="13">
        <v>0.5</v>
      </c>
      <c r="H58" s="13" t="s">
        <v>2775</v>
      </c>
      <c r="I58" s="43" t="s">
        <v>2776</v>
      </c>
      <c r="J58" s="34" t="e">
        <f>VLOOKUP(I58,'[1]Sheet 1'!$I$2:$T$37,12,0)</f>
        <v>#N/A</v>
      </c>
      <c r="K58" s="50" t="s">
        <v>3104</v>
      </c>
      <c r="L58" s="48" t="s">
        <v>3167</v>
      </c>
      <c r="M58" s="38">
        <v>38</v>
      </c>
      <c r="N58" s="15">
        <v>2</v>
      </c>
      <c r="O58" s="37" t="s">
        <v>3085</v>
      </c>
      <c r="P58" s="34">
        <v>5</v>
      </c>
      <c r="Q58" s="15" t="s">
        <v>2779</v>
      </c>
      <c r="R58" s="38" t="s">
        <v>3105</v>
      </c>
      <c r="S58" s="48">
        <v>44</v>
      </c>
      <c r="T58" s="38">
        <v>47</v>
      </c>
    </row>
    <row r="59" spans="1:29" ht="41.25" customHeight="1">
      <c r="A59" s="15">
        <v>242</v>
      </c>
      <c r="B59" s="15" t="s">
        <v>978</v>
      </c>
      <c r="C59" s="15" t="s">
        <v>977</v>
      </c>
      <c r="D59" s="34" t="s">
        <v>3139</v>
      </c>
      <c r="E59" s="15">
        <v>3</v>
      </c>
      <c r="F59" s="15">
        <v>1.5</v>
      </c>
      <c r="G59" s="15">
        <v>1.5</v>
      </c>
      <c r="H59" s="12" t="s">
        <v>2906</v>
      </c>
      <c r="I59" s="15" t="s">
        <v>2910</v>
      </c>
      <c r="J59" s="34" t="e">
        <f>VLOOKUP(I59,'[1]Sheet 1'!$I$2:$T$37,12,0)</f>
        <v>#N/A</v>
      </c>
      <c r="K59" s="34" t="s">
        <v>3140</v>
      </c>
      <c r="L59" s="48" t="s">
        <v>3167</v>
      </c>
      <c r="M59" s="38">
        <v>43</v>
      </c>
      <c r="N59" s="15">
        <v>2</v>
      </c>
      <c r="O59" s="37" t="s">
        <v>3041</v>
      </c>
      <c r="P59" s="34">
        <v>5</v>
      </c>
      <c r="Q59" s="15" t="s">
        <v>2908</v>
      </c>
      <c r="R59" s="38" t="s">
        <v>3141</v>
      </c>
      <c r="S59" s="48">
        <v>62</v>
      </c>
      <c r="T59" s="38">
        <v>65</v>
      </c>
    </row>
    <row r="60" spans="1:29" ht="41.25" customHeight="1">
      <c r="A60" s="15">
        <v>271</v>
      </c>
      <c r="B60" s="15" t="s">
        <v>980</v>
      </c>
      <c r="C60" s="15" t="s">
        <v>979</v>
      </c>
      <c r="D60" s="34" t="s">
        <v>3154</v>
      </c>
      <c r="E60" s="15">
        <v>3</v>
      </c>
      <c r="F60" s="15">
        <v>1.5</v>
      </c>
      <c r="G60" s="15">
        <v>1.5</v>
      </c>
      <c r="H60" s="12" t="s">
        <v>2951</v>
      </c>
      <c r="I60" s="15" t="s">
        <v>2952</v>
      </c>
      <c r="J60" s="34" t="e">
        <f>VLOOKUP(I60,'[1]Sheet 1'!$I$2:$T$37,12,0)</f>
        <v>#N/A</v>
      </c>
      <c r="K60" s="34" t="s">
        <v>3155</v>
      </c>
      <c r="L60" s="48" t="s">
        <v>3167</v>
      </c>
      <c r="M60" s="38">
        <v>43</v>
      </c>
      <c r="N60" s="15">
        <v>2</v>
      </c>
      <c r="O60" s="37" t="s">
        <v>3041</v>
      </c>
      <c r="P60" s="34">
        <v>5</v>
      </c>
      <c r="Q60" s="15" t="s">
        <v>2953</v>
      </c>
      <c r="R60" s="38" t="s">
        <v>3156</v>
      </c>
      <c r="S60" s="48">
        <v>51</v>
      </c>
      <c r="T60" s="38">
        <v>54</v>
      </c>
    </row>
    <row r="61" spans="1:29" ht="41.25" customHeight="1">
      <c r="A61" s="15">
        <v>1</v>
      </c>
      <c r="B61" s="15" t="s">
        <v>1628</v>
      </c>
      <c r="C61" s="15" t="s">
        <v>1627</v>
      </c>
      <c r="D61" s="34" t="s">
        <v>3168</v>
      </c>
      <c r="E61" s="15">
        <v>3</v>
      </c>
      <c r="F61" s="15">
        <v>1</v>
      </c>
      <c r="G61" s="15">
        <v>2</v>
      </c>
      <c r="H61" s="12" t="s">
        <v>2564</v>
      </c>
      <c r="I61" s="15" t="s">
        <v>2565</v>
      </c>
      <c r="J61" s="34" t="e">
        <f>VLOOKUP(I61,'[1]Sheet 1'!$I$2:$T$37,12,0)</f>
        <v>#N/A</v>
      </c>
      <c r="K61" s="34" t="s">
        <v>3035</v>
      </c>
      <c r="L61" s="48" t="s">
        <v>3169</v>
      </c>
      <c r="M61" s="38">
        <v>41</v>
      </c>
      <c r="N61" s="15">
        <v>3</v>
      </c>
      <c r="O61" s="37" t="s">
        <v>3041</v>
      </c>
      <c r="P61" s="34">
        <v>5</v>
      </c>
      <c r="Q61" s="15" t="s">
        <v>2568</v>
      </c>
      <c r="R61" s="38" t="s">
        <v>3038</v>
      </c>
      <c r="S61" s="48">
        <v>48</v>
      </c>
      <c r="T61" s="38">
        <v>51</v>
      </c>
    </row>
    <row r="62" spans="1:29" ht="41.25" customHeight="1">
      <c r="A62" s="15">
        <v>3</v>
      </c>
      <c r="B62" s="15" t="s">
        <v>1579</v>
      </c>
      <c r="C62" s="15" t="s">
        <v>1578</v>
      </c>
      <c r="D62" s="34" t="s">
        <v>3034</v>
      </c>
      <c r="E62" s="15">
        <v>5</v>
      </c>
      <c r="F62" s="15">
        <v>2</v>
      </c>
      <c r="G62" s="15">
        <v>3</v>
      </c>
      <c r="H62" s="12" t="s">
        <v>2564</v>
      </c>
      <c r="I62" s="15" t="s">
        <v>2570</v>
      </c>
      <c r="J62" s="34" t="e">
        <f>VLOOKUP(I62,'[1]Sheet 1'!$I$2:$T$37,12,0)</f>
        <v>#N/A</v>
      </c>
      <c r="K62" s="34" t="s">
        <v>3035</v>
      </c>
      <c r="L62" s="48" t="s">
        <v>3170</v>
      </c>
      <c r="M62" s="38">
        <v>44</v>
      </c>
      <c r="N62" s="15">
        <v>3</v>
      </c>
      <c r="O62" s="37" t="s">
        <v>3041</v>
      </c>
      <c r="P62" s="34">
        <v>5</v>
      </c>
      <c r="Q62" s="15" t="s">
        <v>2568</v>
      </c>
      <c r="R62" s="38" t="s">
        <v>3038</v>
      </c>
      <c r="S62" s="48">
        <v>48</v>
      </c>
      <c r="T62" s="38">
        <v>51</v>
      </c>
    </row>
    <row r="63" spans="1:29" ht="41.25" customHeight="1">
      <c r="A63" s="15">
        <v>10</v>
      </c>
      <c r="B63" s="15" t="s">
        <v>1581</v>
      </c>
      <c r="C63" s="15" t="s">
        <v>1580</v>
      </c>
      <c r="D63" s="34" t="s">
        <v>3039</v>
      </c>
      <c r="E63" s="15">
        <v>5</v>
      </c>
      <c r="F63" s="15">
        <v>2</v>
      </c>
      <c r="G63" s="15">
        <v>3</v>
      </c>
      <c r="H63" s="12" t="s">
        <v>2579</v>
      </c>
      <c r="I63" s="15" t="s">
        <v>2582</v>
      </c>
      <c r="J63" s="34" t="e">
        <f>VLOOKUP(I63,'[1]Sheet 1'!$I$2:$T$37,12,0)</f>
        <v>#N/A</v>
      </c>
      <c r="K63" s="34" t="s">
        <v>3044</v>
      </c>
      <c r="L63" s="48" t="s">
        <v>3169</v>
      </c>
      <c r="M63" s="38">
        <v>44</v>
      </c>
      <c r="N63" s="15">
        <v>3</v>
      </c>
      <c r="O63" s="37" t="s">
        <v>3041</v>
      </c>
      <c r="P63" s="34">
        <v>5</v>
      </c>
      <c r="Q63" s="15" t="s">
        <v>2581</v>
      </c>
      <c r="R63" s="38" t="s">
        <v>3046</v>
      </c>
      <c r="S63" s="48">
        <v>63</v>
      </c>
      <c r="T63" s="38">
        <v>66</v>
      </c>
    </row>
    <row r="64" spans="1:29" ht="41.25" customHeight="1">
      <c r="A64" s="15">
        <v>18</v>
      </c>
      <c r="B64" s="15" t="s">
        <v>1975</v>
      </c>
      <c r="C64" s="15" t="s">
        <v>1974</v>
      </c>
      <c r="D64" s="34" t="s">
        <v>3171</v>
      </c>
      <c r="E64" s="15">
        <v>3</v>
      </c>
      <c r="F64" s="15">
        <v>1.5</v>
      </c>
      <c r="G64" s="15">
        <v>1.5</v>
      </c>
      <c r="H64" s="12" t="s">
        <v>2592</v>
      </c>
      <c r="I64" s="15" t="s">
        <v>2593</v>
      </c>
      <c r="J64" s="34" t="e">
        <f>VLOOKUP(I64,'[1]Sheet 1'!$I$2:$T$37,12,0)</f>
        <v>#N/A</v>
      </c>
      <c r="K64" s="34" t="s">
        <v>3051</v>
      </c>
      <c r="L64" s="48" t="s">
        <v>3169</v>
      </c>
      <c r="M64" s="38">
        <v>39</v>
      </c>
      <c r="N64" s="15">
        <v>3</v>
      </c>
      <c r="O64" s="37" t="s">
        <v>3041</v>
      </c>
      <c r="P64" s="34">
        <v>5</v>
      </c>
      <c r="Q64" s="15" t="s">
        <v>2595</v>
      </c>
      <c r="R64" s="38" t="s">
        <v>3053</v>
      </c>
      <c r="S64" s="48">
        <v>69</v>
      </c>
      <c r="T64" s="38">
        <v>72</v>
      </c>
    </row>
    <row r="65" spans="1:25">
      <c r="A65" s="15">
        <v>22</v>
      </c>
      <c r="B65" s="15" t="s">
        <v>1997</v>
      </c>
      <c r="C65" s="15" t="s">
        <v>1996</v>
      </c>
      <c r="D65" s="34" t="s">
        <v>3172</v>
      </c>
      <c r="E65" s="15">
        <v>3</v>
      </c>
      <c r="F65" s="15">
        <v>1.5</v>
      </c>
      <c r="G65" s="15">
        <v>1.5</v>
      </c>
      <c r="H65" s="12" t="s">
        <v>2592</v>
      </c>
      <c r="I65" s="15" t="s">
        <v>2599</v>
      </c>
      <c r="J65" s="34" t="e">
        <f>VLOOKUP(I65,'[1]Sheet 1'!$I$2:$T$37,12,0)</f>
        <v>#N/A</v>
      </c>
      <c r="K65" s="34" t="s">
        <v>3051</v>
      </c>
      <c r="L65" s="48" t="s">
        <v>3144</v>
      </c>
      <c r="M65" s="38">
        <v>44</v>
      </c>
      <c r="N65" s="15">
        <v>3</v>
      </c>
      <c r="O65" s="37" t="s">
        <v>3041</v>
      </c>
      <c r="P65" s="34">
        <v>5</v>
      </c>
      <c r="Q65" s="15" t="s">
        <v>2595</v>
      </c>
      <c r="R65" s="38" t="s">
        <v>3053</v>
      </c>
      <c r="S65" s="48">
        <v>69</v>
      </c>
      <c r="T65" s="38">
        <v>72</v>
      </c>
    </row>
    <row r="66" spans="1:25">
      <c r="A66" s="15">
        <v>28</v>
      </c>
      <c r="B66" s="15" t="s">
        <v>117</v>
      </c>
      <c r="C66" s="15" t="s">
        <v>116</v>
      </c>
      <c r="D66" s="34" t="s">
        <v>3173</v>
      </c>
      <c r="E66" s="15">
        <v>3</v>
      </c>
      <c r="F66" s="15">
        <v>2</v>
      </c>
      <c r="G66" s="15">
        <v>1</v>
      </c>
      <c r="H66" s="12" t="s">
        <v>2607</v>
      </c>
      <c r="I66" s="15" t="s">
        <v>2611</v>
      </c>
      <c r="J66" s="34" t="e">
        <f>VLOOKUP(I66,'[1]Sheet 1'!$I$2:$T$37,12,0)</f>
        <v>#N/A</v>
      </c>
      <c r="K66" s="34" t="s">
        <v>3056</v>
      </c>
      <c r="L66" s="48" t="s">
        <v>3169</v>
      </c>
      <c r="M66" s="38">
        <v>37</v>
      </c>
      <c r="N66" s="15">
        <v>3</v>
      </c>
      <c r="O66" s="37" t="s">
        <v>3041</v>
      </c>
      <c r="P66" s="34">
        <v>5</v>
      </c>
      <c r="Q66" s="15" t="s">
        <v>2610</v>
      </c>
      <c r="R66" s="38" t="s">
        <v>3057</v>
      </c>
      <c r="S66" s="48">
        <v>51</v>
      </c>
      <c r="T66" s="38">
        <v>54</v>
      </c>
    </row>
    <row r="67" spans="1:25">
      <c r="A67" s="15">
        <v>37</v>
      </c>
      <c r="B67" s="15" t="s">
        <v>448</v>
      </c>
      <c r="C67" s="15" t="s">
        <v>447</v>
      </c>
      <c r="D67" s="34" t="s">
        <v>3174</v>
      </c>
      <c r="E67" s="15">
        <v>2</v>
      </c>
      <c r="F67" s="15">
        <v>1.5</v>
      </c>
      <c r="G67" s="15">
        <v>0.5</v>
      </c>
      <c r="H67" s="12" t="s">
        <v>2620</v>
      </c>
      <c r="I67" s="15" t="s">
        <v>2627</v>
      </c>
      <c r="J67" s="34" t="e">
        <f>VLOOKUP(I67,'[1]Sheet 1'!$I$2:$T$37,12,0)</f>
        <v>#N/A</v>
      </c>
      <c r="K67" s="34" t="s">
        <v>3059</v>
      </c>
      <c r="L67" s="48" t="s">
        <v>3169</v>
      </c>
      <c r="M67" s="38">
        <v>33</v>
      </c>
      <c r="N67" s="15">
        <v>3</v>
      </c>
      <c r="O67" s="37" t="s">
        <v>3041</v>
      </c>
      <c r="P67" s="34">
        <v>5</v>
      </c>
      <c r="Q67" s="15" t="s">
        <v>2623</v>
      </c>
      <c r="R67" s="38" t="s">
        <v>3060</v>
      </c>
      <c r="S67" s="48">
        <v>59</v>
      </c>
      <c r="T67" s="38">
        <v>62</v>
      </c>
    </row>
    <row r="68" spans="1:25">
      <c r="A68" s="15">
        <v>39</v>
      </c>
      <c r="B68" s="15" t="s">
        <v>752</v>
      </c>
      <c r="C68" s="15" t="s">
        <v>751</v>
      </c>
      <c r="D68" s="34" t="s">
        <v>3175</v>
      </c>
      <c r="E68" s="15">
        <v>4</v>
      </c>
      <c r="F68" s="15">
        <v>3</v>
      </c>
      <c r="G68" s="15">
        <v>1</v>
      </c>
      <c r="H68" s="12" t="s">
        <v>2630</v>
      </c>
      <c r="I68" s="15" t="s">
        <v>2631</v>
      </c>
      <c r="J68" s="34" t="e">
        <f>VLOOKUP(I68,'[1]Sheet 1'!$I$2:$T$37,12,0)</f>
        <v>#N/A</v>
      </c>
      <c r="K68" s="34" t="s">
        <v>3062</v>
      </c>
      <c r="L68" s="48" t="s">
        <v>3169</v>
      </c>
      <c r="M68" s="38">
        <v>40</v>
      </c>
      <c r="N68" s="15">
        <v>3</v>
      </c>
      <c r="O68" s="37" t="s">
        <v>3041</v>
      </c>
      <c r="P68" s="34">
        <v>5</v>
      </c>
      <c r="Q68" s="15" t="s">
        <v>2632</v>
      </c>
      <c r="R68" s="38" t="s">
        <v>3063</v>
      </c>
      <c r="S68" s="48">
        <v>20</v>
      </c>
      <c r="T68" s="38">
        <v>23</v>
      </c>
    </row>
    <row r="69" spans="1:25">
      <c r="A69" s="15">
        <v>41</v>
      </c>
      <c r="B69" s="15" t="s">
        <v>764</v>
      </c>
      <c r="C69" s="15" t="s">
        <v>763</v>
      </c>
      <c r="D69" s="34" t="s">
        <v>3176</v>
      </c>
      <c r="E69" s="15">
        <v>3</v>
      </c>
      <c r="F69" s="15">
        <v>2</v>
      </c>
      <c r="G69" s="15">
        <v>1</v>
      </c>
      <c r="H69" s="12" t="s">
        <v>2630</v>
      </c>
      <c r="I69" s="15" t="s">
        <v>2634</v>
      </c>
      <c r="J69" s="34" t="e">
        <f>VLOOKUP(I69,'[1]Sheet 1'!$I$2:$T$37,12,0)</f>
        <v>#N/A</v>
      </c>
      <c r="K69" s="34" t="s">
        <v>3062</v>
      </c>
      <c r="L69" s="48" t="s">
        <v>3169</v>
      </c>
      <c r="M69" s="38">
        <v>37</v>
      </c>
      <c r="N69" s="15">
        <v>3</v>
      </c>
      <c r="O69" s="37" t="s">
        <v>3041</v>
      </c>
      <c r="P69" s="34">
        <v>5</v>
      </c>
      <c r="Q69" s="15" t="s">
        <v>2632</v>
      </c>
      <c r="R69" s="38" t="s">
        <v>3063</v>
      </c>
      <c r="S69" s="48">
        <v>20</v>
      </c>
      <c r="T69" s="38">
        <v>23</v>
      </c>
    </row>
    <row r="70" spans="1:25">
      <c r="A70" s="15">
        <v>46</v>
      </c>
      <c r="B70" s="15" t="s">
        <v>87</v>
      </c>
      <c r="C70" s="15" t="s">
        <v>251</v>
      </c>
      <c r="D70" s="34" t="s">
        <v>3177</v>
      </c>
      <c r="E70" s="15">
        <v>3</v>
      </c>
      <c r="F70" s="15">
        <v>2</v>
      </c>
      <c r="G70" s="15">
        <v>1</v>
      </c>
      <c r="H70" s="12" t="s">
        <v>3064</v>
      </c>
      <c r="I70" s="15" t="s">
        <v>2640</v>
      </c>
      <c r="J70" s="34" t="e">
        <f>VLOOKUP(I70,'[1]Sheet 1'!$I$2:$T$37,12,0)</f>
        <v>#N/A</v>
      </c>
      <c r="K70" s="34" t="s">
        <v>3065</v>
      </c>
      <c r="L70" s="48" t="s">
        <v>3169</v>
      </c>
      <c r="M70" s="38">
        <v>37</v>
      </c>
      <c r="N70" s="15">
        <v>3</v>
      </c>
      <c r="O70" s="37" t="s">
        <v>3041</v>
      </c>
      <c r="P70" s="34">
        <v>5</v>
      </c>
      <c r="Q70" s="15" t="s">
        <v>2641</v>
      </c>
      <c r="R70" s="38" t="s">
        <v>3066</v>
      </c>
      <c r="S70" s="48">
        <v>38</v>
      </c>
      <c r="T70" s="38">
        <v>41</v>
      </c>
      <c r="Y70" s="35" t="s">
        <v>3067</v>
      </c>
    </row>
    <row r="71" spans="1:25">
      <c r="A71" s="15">
        <v>58</v>
      </c>
      <c r="B71" s="15" t="s">
        <v>1372</v>
      </c>
      <c r="C71" s="15" t="s">
        <v>1371</v>
      </c>
      <c r="D71" s="34" t="s">
        <v>3178</v>
      </c>
      <c r="E71" s="15">
        <v>3</v>
      </c>
      <c r="F71" s="15">
        <v>1.5</v>
      </c>
      <c r="G71" s="15">
        <v>1.5</v>
      </c>
      <c r="H71" s="12" t="s">
        <v>2656</v>
      </c>
      <c r="I71" s="15" t="s">
        <v>2657</v>
      </c>
      <c r="J71" s="34" t="e">
        <f>VLOOKUP(I71,'[1]Sheet 1'!$I$2:$T$37,12,0)</f>
        <v>#N/A</v>
      </c>
      <c r="K71" s="34" t="s">
        <v>3179</v>
      </c>
      <c r="L71" s="48" t="s">
        <v>3169</v>
      </c>
      <c r="M71" s="38">
        <v>37</v>
      </c>
      <c r="N71" s="15">
        <v>3</v>
      </c>
      <c r="O71" s="37" t="s">
        <v>3041</v>
      </c>
      <c r="P71" s="34">
        <v>5</v>
      </c>
      <c r="Q71" s="15" t="s">
        <v>2658</v>
      </c>
      <c r="R71" s="38" t="s">
        <v>3180</v>
      </c>
      <c r="S71" s="48">
        <v>61</v>
      </c>
      <c r="T71" s="38">
        <v>64</v>
      </c>
    </row>
    <row r="72" spans="1:25" ht="16.5">
      <c r="A72" s="15">
        <v>68</v>
      </c>
      <c r="B72" s="13" t="s">
        <v>1077</v>
      </c>
      <c r="C72" s="13" t="s">
        <v>2680</v>
      </c>
      <c r="D72" s="34" t="s">
        <v>3181</v>
      </c>
      <c r="E72" s="13">
        <v>3</v>
      </c>
      <c r="F72" s="13">
        <v>2</v>
      </c>
      <c r="G72" s="13">
        <v>1</v>
      </c>
      <c r="H72" s="13" t="s">
        <v>2665</v>
      </c>
      <c r="I72" s="13" t="s">
        <v>2679</v>
      </c>
      <c r="J72" s="34" t="e">
        <f>VLOOKUP(I72,'[1]Sheet 1'!$I$2:$T$37,12,0)</f>
        <v>#N/A</v>
      </c>
      <c r="K72" s="49" t="s">
        <v>3072</v>
      </c>
      <c r="L72" s="48" t="s">
        <v>3169</v>
      </c>
      <c r="M72" s="38">
        <v>37</v>
      </c>
      <c r="N72" s="15">
        <v>3</v>
      </c>
      <c r="O72" s="37" t="s">
        <v>3041</v>
      </c>
      <c r="P72" s="34">
        <v>5</v>
      </c>
      <c r="Q72" s="15" t="s">
        <v>2668</v>
      </c>
      <c r="R72" s="38" t="s">
        <v>3073</v>
      </c>
      <c r="S72" s="48">
        <v>46</v>
      </c>
      <c r="T72" s="38">
        <v>49</v>
      </c>
    </row>
    <row r="73" spans="1:25">
      <c r="A73" s="15">
        <v>69</v>
      </c>
      <c r="B73" s="15" t="s">
        <v>1090</v>
      </c>
      <c r="C73" s="15" t="s">
        <v>309</v>
      </c>
      <c r="D73" s="34" t="s">
        <v>3182</v>
      </c>
      <c r="E73" s="15">
        <v>3</v>
      </c>
      <c r="F73" s="15">
        <v>2</v>
      </c>
      <c r="G73" s="15">
        <v>1</v>
      </c>
      <c r="H73" s="12" t="s">
        <v>2681</v>
      </c>
      <c r="I73" s="15" t="s">
        <v>2682</v>
      </c>
      <c r="J73" s="34" t="e">
        <f>VLOOKUP(I73,'[1]Sheet 1'!$I$2:$T$37,12,0)</f>
        <v>#N/A</v>
      </c>
      <c r="K73" s="34" t="s">
        <v>3075</v>
      </c>
      <c r="L73" s="48" t="s">
        <v>3169</v>
      </c>
      <c r="M73" s="38">
        <v>37</v>
      </c>
      <c r="N73" s="15">
        <v>3</v>
      </c>
      <c r="O73" s="37" t="s">
        <v>3041</v>
      </c>
      <c r="P73" s="34">
        <v>5</v>
      </c>
      <c r="Q73" s="15" t="s">
        <v>2683</v>
      </c>
      <c r="R73" s="38" t="s">
        <v>3076</v>
      </c>
      <c r="S73" s="48">
        <v>72</v>
      </c>
      <c r="T73" s="38">
        <v>75</v>
      </c>
    </row>
    <row r="74" spans="1:25">
      <c r="A74" s="15">
        <v>76</v>
      </c>
      <c r="B74" s="15" t="s">
        <v>330</v>
      </c>
      <c r="C74" s="15" t="s">
        <v>329</v>
      </c>
      <c r="D74" s="34" t="s">
        <v>3183</v>
      </c>
      <c r="E74" s="15">
        <v>3</v>
      </c>
      <c r="F74" s="15">
        <v>2</v>
      </c>
      <c r="G74" s="15">
        <v>1</v>
      </c>
      <c r="H74" s="12" t="s">
        <v>2689</v>
      </c>
      <c r="I74" s="15" t="s">
        <v>2692</v>
      </c>
      <c r="J74" s="34" t="e">
        <f>VLOOKUP(I74,'[1]Sheet 1'!$I$2:$T$37,12,0)</f>
        <v>#N/A</v>
      </c>
      <c r="K74" s="34" t="s">
        <v>3078</v>
      </c>
      <c r="L74" s="48" t="s">
        <v>3169</v>
      </c>
      <c r="M74" s="38">
        <v>37</v>
      </c>
      <c r="N74" s="15">
        <v>3</v>
      </c>
      <c r="O74" s="37" t="s">
        <v>3041</v>
      </c>
      <c r="P74" s="34">
        <v>5</v>
      </c>
      <c r="Q74" s="15" t="s">
        <v>2691</v>
      </c>
      <c r="R74" s="38" t="s">
        <v>3079</v>
      </c>
      <c r="S74" s="48">
        <v>66</v>
      </c>
      <c r="T74" s="38">
        <v>69</v>
      </c>
    </row>
    <row r="75" spans="1:25">
      <c r="A75" s="15">
        <v>85</v>
      </c>
      <c r="B75" s="15" t="s">
        <v>405</v>
      </c>
      <c r="C75" s="15" t="s">
        <v>404</v>
      </c>
      <c r="D75" s="34" t="s">
        <v>3184</v>
      </c>
      <c r="E75" s="15">
        <v>3</v>
      </c>
      <c r="F75" s="15">
        <v>2</v>
      </c>
      <c r="G75" s="15">
        <v>1</v>
      </c>
      <c r="H75" s="12" t="s">
        <v>2697</v>
      </c>
      <c r="I75" s="15" t="s">
        <v>2704</v>
      </c>
      <c r="J75" s="34" t="e">
        <f>VLOOKUP(I75,'[1]Sheet 1'!$I$2:$T$37,12,0)</f>
        <v>#N/A</v>
      </c>
      <c r="K75" s="34" t="s">
        <v>3081</v>
      </c>
      <c r="L75" s="48" t="s">
        <v>3169</v>
      </c>
      <c r="M75" s="38">
        <v>37</v>
      </c>
      <c r="N75" s="15">
        <v>3</v>
      </c>
      <c r="O75" s="37" t="s">
        <v>3041</v>
      </c>
      <c r="P75" s="34">
        <v>5</v>
      </c>
      <c r="Q75" s="15" t="s">
        <v>2699</v>
      </c>
      <c r="R75" s="38" t="s">
        <v>3082</v>
      </c>
      <c r="S75" s="48">
        <v>58</v>
      </c>
      <c r="T75" s="38">
        <v>61</v>
      </c>
    </row>
    <row r="76" spans="1:25" ht="18">
      <c r="A76" s="15">
        <v>86</v>
      </c>
      <c r="B76" s="42" t="s">
        <v>1577</v>
      </c>
      <c r="C76" s="43" t="s">
        <v>2707</v>
      </c>
      <c r="D76" s="34" t="s">
        <v>3185</v>
      </c>
      <c r="E76" s="42">
        <v>5</v>
      </c>
      <c r="F76" s="42">
        <v>2</v>
      </c>
      <c r="G76" s="42">
        <v>3</v>
      </c>
      <c r="H76" s="13" t="s">
        <v>2705</v>
      </c>
      <c r="I76" s="43" t="s">
        <v>2706</v>
      </c>
      <c r="J76" s="34" t="e">
        <f>VLOOKUP(I76,'[1]Sheet 1'!$I$2:$T$37,12,0)</f>
        <v>#N/A</v>
      </c>
      <c r="K76" s="50" t="s">
        <v>3084</v>
      </c>
      <c r="L76" s="48" t="s">
        <v>3169</v>
      </c>
      <c r="M76" s="38">
        <v>39</v>
      </c>
      <c r="N76" s="15">
        <v>3</v>
      </c>
      <c r="O76" s="37" t="s">
        <v>3085</v>
      </c>
      <c r="P76" s="34">
        <v>5</v>
      </c>
      <c r="Q76" s="15" t="s">
        <v>2668</v>
      </c>
      <c r="R76" s="38" t="s">
        <v>3073</v>
      </c>
      <c r="S76" s="48">
        <v>55</v>
      </c>
      <c r="T76" s="38">
        <v>58</v>
      </c>
    </row>
    <row r="77" spans="1:25">
      <c r="A77" s="15">
        <v>99</v>
      </c>
      <c r="B77" s="15" t="s">
        <v>1598</v>
      </c>
      <c r="C77" s="15" t="s">
        <v>1597</v>
      </c>
      <c r="D77" s="34" t="s">
        <v>3129</v>
      </c>
      <c r="E77" s="15">
        <v>3</v>
      </c>
      <c r="F77" s="15">
        <v>1.5</v>
      </c>
      <c r="G77" s="15">
        <v>1.5</v>
      </c>
      <c r="H77" s="12" t="s">
        <v>2717</v>
      </c>
      <c r="I77" s="15" t="s">
        <v>2725</v>
      </c>
      <c r="J77" s="34" t="e">
        <f>VLOOKUP(I77,'[1]Sheet 1'!$I$2:$T$37,12,0)</f>
        <v>#N/A</v>
      </c>
      <c r="K77" s="34" t="s">
        <v>3087</v>
      </c>
      <c r="L77" s="48" t="s">
        <v>3169</v>
      </c>
      <c r="M77" s="38">
        <v>39</v>
      </c>
      <c r="N77" s="15">
        <v>3</v>
      </c>
      <c r="O77" s="37" t="s">
        <v>3041</v>
      </c>
      <c r="P77" s="34">
        <v>5</v>
      </c>
      <c r="Q77" s="15" t="s">
        <v>2719</v>
      </c>
      <c r="R77" s="38" t="s">
        <v>3088</v>
      </c>
      <c r="S77" s="48">
        <v>59</v>
      </c>
      <c r="T77" s="38">
        <v>62</v>
      </c>
    </row>
    <row r="78" spans="1:25">
      <c r="A78" s="15">
        <v>101</v>
      </c>
      <c r="B78" s="15" t="s">
        <v>55</v>
      </c>
      <c r="C78" s="15" t="s">
        <v>54</v>
      </c>
      <c r="D78" s="34" t="s">
        <v>3186</v>
      </c>
      <c r="E78" s="15">
        <v>4</v>
      </c>
      <c r="F78" s="15">
        <v>2</v>
      </c>
      <c r="G78" s="15">
        <v>2</v>
      </c>
      <c r="H78" s="12" t="s">
        <v>2727</v>
      </c>
      <c r="I78" s="15" t="s">
        <v>2728</v>
      </c>
      <c r="J78" s="34" t="e">
        <f>VLOOKUP(I78,'[1]Sheet 1'!$I$2:$T$37,12,0)</f>
        <v>#N/A</v>
      </c>
      <c r="K78" s="34" t="s">
        <v>3090</v>
      </c>
      <c r="L78" s="48" t="s">
        <v>3169</v>
      </c>
      <c r="M78" s="38">
        <v>39</v>
      </c>
      <c r="N78" s="15">
        <v>3</v>
      </c>
      <c r="O78" s="37" t="s">
        <v>3041</v>
      </c>
      <c r="P78" s="34">
        <v>5</v>
      </c>
      <c r="Q78" s="15" t="s">
        <v>2729</v>
      </c>
      <c r="R78" s="38" t="s">
        <v>3091</v>
      </c>
      <c r="S78" s="48">
        <v>63</v>
      </c>
      <c r="T78" s="38">
        <v>66</v>
      </c>
    </row>
    <row r="79" spans="1:25">
      <c r="A79" s="15">
        <v>103</v>
      </c>
      <c r="B79" s="15" t="s">
        <v>55</v>
      </c>
      <c r="C79" s="15" t="s">
        <v>54</v>
      </c>
      <c r="D79" s="34" t="s">
        <v>3186</v>
      </c>
      <c r="E79" s="15">
        <v>4</v>
      </c>
      <c r="F79" s="15">
        <v>2</v>
      </c>
      <c r="G79" s="15">
        <v>2</v>
      </c>
      <c r="H79" s="12" t="s">
        <v>2727</v>
      </c>
      <c r="I79" s="15" t="s">
        <v>2731</v>
      </c>
      <c r="J79" s="34" t="e">
        <f>VLOOKUP(I79,'[1]Sheet 1'!$I$2:$T$37,12,0)</f>
        <v>#N/A</v>
      </c>
      <c r="K79" s="34" t="s">
        <v>3090</v>
      </c>
      <c r="L79" s="48" t="s">
        <v>3169</v>
      </c>
      <c r="M79" s="38">
        <v>39</v>
      </c>
      <c r="N79" s="15">
        <v>3</v>
      </c>
      <c r="O79" s="37" t="s">
        <v>3041</v>
      </c>
      <c r="P79" s="34">
        <v>5</v>
      </c>
      <c r="Q79" s="15" t="s">
        <v>2732</v>
      </c>
      <c r="R79" s="38" t="s">
        <v>3092</v>
      </c>
      <c r="S79" s="48">
        <v>63</v>
      </c>
      <c r="T79" s="38">
        <v>66</v>
      </c>
    </row>
    <row r="80" spans="1:25">
      <c r="A80" s="15">
        <v>114</v>
      </c>
      <c r="B80" s="15" t="s">
        <v>1577</v>
      </c>
      <c r="C80" s="15" t="s">
        <v>1576</v>
      </c>
      <c r="D80" s="34" t="s">
        <v>3086</v>
      </c>
      <c r="E80" s="15">
        <v>5</v>
      </c>
      <c r="F80" s="15">
        <v>2</v>
      </c>
      <c r="G80" s="15">
        <v>3</v>
      </c>
      <c r="H80" s="12" t="s">
        <v>2739</v>
      </c>
      <c r="I80" s="15" t="s">
        <v>2740</v>
      </c>
      <c r="J80" s="34" t="e">
        <f>VLOOKUP(I80,'[1]Sheet 1'!$I$2:$T$37,12,0)</f>
        <v>#N/A</v>
      </c>
      <c r="K80" s="34" t="s">
        <v>3093</v>
      </c>
      <c r="L80" s="48" t="s">
        <v>3169</v>
      </c>
      <c r="M80" s="38">
        <v>39</v>
      </c>
      <c r="N80" s="15">
        <v>3</v>
      </c>
      <c r="O80" s="37" t="s">
        <v>3041</v>
      </c>
      <c r="P80" s="34">
        <v>5</v>
      </c>
      <c r="Q80" s="15" t="s">
        <v>2741</v>
      </c>
      <c r="R80" s="38" t="s">
        <v>3094</v>
      </c>
      <c r="S80" s="48">
        <v>59</v>
      </c>
      <c r="T80" s="38">
        <v>62</v>
      </c>
    </row>
    <row r="81" spans="1:20">
      <c r="A81" s="15">
        <v>122</v>
      </c>
      <c r="B81" s="15" t="s">
        <v>1861</v>
      </c>
      <c r="C81" s="15" t="s">
        <v>1860</v>
      </c>
      <c r="D81" s="34" t="s">
        <v>3187</v>
      </c>
      <c r="E81" s="15">
        <v>3</v>
      </c>
      <c r="F81" s="15">
        <v>1.5</v>
      </c>
      <c r="G81" s="15">
        <v>1.5</v>
      </c>
      <c r="H81" s="12" t="s">
        <v>2747</v>
      </c>
      <c r="I81" s="15" t="s">
        <v>2748</v>
      </c>
      <c r="J81" s="34" t="e">
        <f>VLOOKUP(I81,'[1]Sheet 1'!$I$2:$T$37,12,0)</f>
        <v>#N/A</v>
      </c>
      <c r="K81" s="34" t="s">
        <v>3097</v>
      </c>
      <c r="L81" s="48" t="s">
        <v>3169</v>
      </c>
      <c r="M81" s="38">
        <v>39</v>
      </c>
      <c r="N81" s="15">
        <v>3</v>
      </c>
      <c r="O81" s="37" t="s">
        <v>3041</v>
      </c>
      <c r="P81" s="34">
        <v>5</v>
      </c>
      <c r="Q81" s="15" t="s">
        <v>2749</v>
      </c>
      <c r="R81" s="38" t="s">
        <v>2844</v>
      </c>
      <c r="S81" s="48">
        <v>45</v>
      </c>
      <c r="T81" s="38">
        <v>48</v>
      </c>
    </row>
    <row r="82" spans="1:20">
      <c r="A82" s="15">
        <v>128</v>
      </c>
      <c r="B82" s="15" t="s">
        <v>1886</v>
      </c>
      <c r="C82" s="15" t="s">
        <v>1885</v>
      </c>
      <c r="D82" s="34" t="s">
        <v>3188</v>
      </c>
      <c r="E82" s="15">
        <v>3</v>
      </c>
      <c r="F82" s="15">
        <v>1.5</v>
      </c>
      <c r="G82" s="15">
        <v>1.5</v>
      </c>
      <c r="H82" s="12" t="s">
        <v>2755</v>
      </c>
      <c r="I82" s="15" t="s">
        <v>2756</v>
      </c>
      <c r="J82" s="34" t="e">
        <f>VLOOKUP(I82,'[1]Sheet 1'!$I$2:$T$37,12,0)</f>
        <v>#N/A</v>
      </c>
      <c r="K82" s="34" t="s">
        <v>3099</v>
      </c>
      <c r="L82" s="48" t="s">
        <v>3169</v>
      </c>
      <c r="M82" s="38">
        <v>39</v>
      </c>
      <c r="N82" s="15">
        <v>3</v>
      </c>
      <c r="O82" s="37" t="s">
        <v>3041</v>
      </c>
      <c r="P82" s="34">
        <v>5</v>
      </c>
      <c r="Q82" s="15" t="s">
        <v>2757</v>
      </c>
      <c r="R82" s="38" t="s">
        <v>3100</v>
      </c>
      <c r="S82" s="48">
        <v>61</v>
      </c>
      <c r="T82" s="38">
        <v>64</v>
      </c>
    </row>
    <row r="83" spans="1:20">
      <c r="A83" s="15">
        <v>135</v>
      </c>
      <c r="B83" s="15" t="s">
        <v>399</v>
      </c>
      <c r="C83" s="15" t="s">
        <v>974</v>
      </c>
      <c r="D83" s="34" t="s">
        <v>3189</v>
      </c>
      <c r="E83" s="15">
        <v>3</v>
      </c>
      <c r="F83" s="15">
        <v>1.5</v>
      </c>
      <c r="G83" s="15">
        <v>1.5</v>
      </c>
      <c r="H83" s="12" t="s">
        <v>2764</v>
      </c>
      <c r="I83" s="15" t="s">
        <v>2768</v>
      </c>
      <c r="J83" s="34" t="e">
        <f>VLOOKUP(I83,'[1]Sheet 1'!$I$2:$T$37,12,0)</f>
        <v>#N/A</v>
      </c>
      <c r="K83" s="34" t="s">
        <v>3102</v>
      </c>
      <c r="L83" s="48" t="s">
        <v>3169</v>
      </c>
      <c r="M83" s="38">
        <v>31</v>
      </c>
      <c r="N83" s="15">
        <v>3</v>
      </c>
      <c r="O83" s="37" t="s">
        <v>3041</v>
      </c>
      <c r="P83" s="34">
        <v>5</v>
      </c>
      <c r="Q83" s="15" t="s">
        <v>2767</v>
      </c>
      <c r="R83" s="38" t="s">
        <v>3036</v>
      </c>
      <c r="S83" s="48">
        <v>52</v>
      </c>
      <c r="T83" s="38">
        <v>55</v>
      </c>
    </row>
    <row r="84" spans="1:20" ht="18">
      <c r="A84" s="15">
        <v>141</v>
      </c>
      <c r="B84" s="13" t="s">
        <v>2782</v>
      </c>
      <c r="C84" s="43" t="s">
        <v>2781</v>
      </c>
      <c r="D84" s="34" t="s">
        <v>3190</v>
      </c>
      <c r="E84" s="13">
        <v>2</v>
      </c>
      <c r="F84" s="13">
        <v>1.5</v>
      </c>
      <c r="G84" s="13">
        <v>0.5</v>
      </c>
      <c r="H84" s="13" t="s">
        <v>2775</v>
      </c>
      <c r="I84" s="43" t="s">
        <v>2780</v>
      </c>
      <c r="J84" s="34" t="e">
        <f>VLOOKUP(I84,'[1]Sheet 1'!$I$2:$T$37,12,0)</f>
        <v>#N/A</v>
      </c>
      <c r="K84" s="50" t="s">
        <v>3104</v>
      </c>
      <c r="L84" s="48" t="s">
        <v>3169</v>
      </c>
      <c r="M84" s="38">
        <v>31</v>
      </c>
      <c r="N84" s="15">
        <v>3</v>
      </c>
      <c r="O84" s="37" t="s">
        <v>3085</v>
      </c>
      <c r="P84" s="34">
        <v>5</v>
      </c>
      <c r="Q84" s="15" t="s">
        <v>2779</v>
      </c>
      <c r="R84" s="38" t="s">
        <v>3105</v>
      </c>
      <c r="S84" s="48">
        <v>44</v>
      </c>
      <c r="T84" s="38">
        <v>47</v>
      </c>
    </row>
    <row r="85" spans="1:20">
      <c r="A85" s="15">
        <v>151</v>
      </c>
      <c r="B85" s="15" t="s">
        <v>745</v>
      </c>
      <c r="C85" s="15" t="s">
        <v>744</v>
      </c>
      <c r="D85" s="34" t="s">
        <v>3191</v>
      </c>
      <c r="E85" s="15">
        <v>3</v>
      </c>
      <c r="F85" s="15">
        <v>2</v>
      </c>
      <c r="G85" s="15">
        <v>1</v>
      </c>
      <c r="H85" s="12" t="s">
        <v>2792</v>
      </c>
      <c r="I85" s="15" t="s">
        <v>2799</v>
      </c>
      <c r="J85" s="34" t="e">
        <f>VLOOKUP(I85,'[1]Sheet 1'!$I$2:$T$37,12,0)</f>
        <v>#N/A</v>
      </c>
      <c r="K85" s="34" t="s">
        <v>3107</v>
      </c>
      <c r="L85" s="48" t="s">
        <v>3169</v>
      </c>
      <c r="M85" s="38">
        <v>37</v>
      </c>
      <c r="N85" s="15">
        <v>3</v>
      </c>
      <c r="O85" s="37" t="s">
        <v>3041</v>
      </c>
      <c r="P85" s="34">
        <v>5</v>
      </c>
      <c r="Q85" s="15" t="s">
        <v>2794</v>
      </c>
      <c r="R85" s="38" t="s">
        <v>3108</v>
      </c>
      <c r="S85" s="48">
        <v>76</v>
      </c>
      <c r="T85" s="38">
        <v>79</v>
      </c>
    </row>
    <row r="86" spans="1:20">
      <c r="A86" s="15">
        <v>153</v>
      </c>
      <c r="B86" s="15" t="s">
        <v>866</v>
      </c>
      <c r="C86" s="15" t="s">
        <v>865</v>
      </c>
      <c r="D86" s="34" t="s">
        <v>3192</v>
      </c>
      <c r="E86" s="15">
        <v>3</v>
      </c>
      <c r="F86" s="15">
        <v>1</v>
      </c>
      <c r="G86" s="15">
        <v>2</v>
      </c>
      <c r="H86" s="12" t="s">
        <v>2800</v>
      </c>
      <c r="I86" s="15" t="s">
        <v>2801</v>
      </c>
      <c r="J86" s="34" t="e">
        <f>VLOOKUP(I86,'[1]Sheet 1'!$I$2:$T$37,12,0)</f>
        <v>#N/A</v>
      </c>
      <c r="K86" s="34" t="s">
        <v>3110</v>
      </c>
      <c r="L86" s="48" t="s">
        <v>3169</v>
      </c>
      <c r="M86" s="38">
        <v>41</v>
      </c>
      <c r="N86" s="15">
        <v>3</v>
      </c>
      <c r="O86" s="37" t="s">
        <v>3041</v>
      </c>
      <c r="P86" s="34">
        <v>5</v>
      </c>
      <c r="Q86" s="15" t="s">
        <v>2802</v>
      </c>
      <c r="R86" s="38" t="s">
        <v>3111</v>
      </c>
      <c r="S86" s="48">
        <v>68</v>
      </c>
      <c r="T86" s="38">
        <v>71</v>
      </c>
    </row>
    <row r="87" spans="1:20">
      <c r="A87" s="15">
        <v>168</v>
      </c>
      <c r="B87" s="55" t="s">
        <v>670</v>
      </c>
      <c r="C87" s="15" t="s">
        <v>669</v>
      </c>
      <c r="D87" s="34" t="s">
        <v>3193</v>
      </c>
      <c r="E87" s="15">
        <v>3</v>
      </c>
      <c r="F87" s="15">
        <v>0.5</v>
      </c>
      <c r="G87" s="15">
        <v>2.5</v>
      </c>
      <c r="H87" s="12" t="s">
        <v>2810</v>
      </c>
      <c r="I87" s="15" t="s">
        <v>2817</v>
      </c>
      <c r="J87" s="34" t="e">
        <f>VLOOKUP(I87,'[1]Sheet 1'!$I$2:$T$37,12,0)</f>
        <v>#N/A</v>
      </c>
      <c r="K87" s="34" t="s">
        <v>3113</v>
      </c>
      <c r="L87" s="48" t="s">
        <v>3169</v>
      </c>
      <c r="M87" s="38">
        <v>39</v>
      </c>
      <c r="N87" s="15">
        <v>3</v>
      </c>
      <c r="O87" s="37" t="s">
        <v>3041</v>
      </c>
      <c r="P87" s="34">
        <v>5</v>
      </c>
      <c r="Q87" s="15" t="s">
        <v>2812</v>
      </c>
      <c r="R87" s="38" t="s">
        <v>3114</v>
      </c>
      <c r="S87" s="48">
        <v>62</v>
      </c>
      <c r="T87" s="38">
        <v>65</v>
      </c>
    </row>
    <row r="88" spans="1:20">
      <c r="A88" s="15">
        <v>169</v>
      </c>
      <c r="B88" s="55" t="s">
        <v>670</v>
      </c>
      <c r="C88" s="15" t="s">
        <v>669</v>
      </c>
      <c r="D88" s="34" t="s">
        <v>3193</v>
      </c>
      <c r="E88" s="15">
        <v>3</v>
      </c>
      <c r="F88" s="15">
        <v>0.5</v>
      </c>
      <c r="G88" s="15">
        <v>2.5</v>
      </c>
      <c r="H88" s="12" t="s">
        <v>2810</v>
      </c>
      <c r="I88" s="15" t="s">
        <v>2817</v>
      </c>
      <c r="J88" s="34" t="e">
        <f>VLOOKUP(I88,'[1]Sheet 1'!$I$2:$T$37,12,0)</f>
        <v>#N/A</v>
      </c>
      <c r="K88" s="34" t="s">
        <v>3113</v>
      </c>
      <c r="L88" s="48" t="s">
        <v>3144</v>
      </c>
      <c r="M88" s="38">
        <v>43</v>
      </c>
      <c r="N88" s="15">
        <v>3</v>
      </c>
      <c r="O88" s="37" t="s">
        <v>3037</v>
      </c>
      <c r="P88" s="34">
        <v>5</v>
      </c>
      <c r="Q88" s="15" t="s">
        <v>2586</v>
      </c>
      <c r="R88" s="38" t="s">
        <v>3048</v>
      </c>
      <c r="S88" s="48">
        <v>62</v>
      </c>
      <c r="T88" s="38">
        <v>65</v>
      </c>
    </row>
    <row r="89" spans="1:20">
      <c r="A89" s="15">
        <v>171</v>
      </c>
      <c r="B89" s="15" t="s">
        <v>1085</v>
      </c>
      <c r="C89" s="15" t="s">
        <v>1084</v>
      </c>
      <c r="D89" s="34" t="s">
        <v>3194</v>
      </c>
      <c r="E89" s="15">
        <v>3</v>
      </c>
      <c r="F89" s="15">
        <v>2</v>
      </c>
      <c r="G89" s="15">
        <v>1</v>
      </c>
      <c r="H89" s="12" t="s">
        <v>2818</v>
      </c>
      <c r="I89" s="15" t="s">
        <v>2821</v>
      </c>
      <c r="J89" s="34" t="e">
        <f>VLOOKUP(I89,'[1]Sheet 1'!$I$2:$T$37,12,0)</f>
        <v>#N/A</v>
      </c>
      <c r="K89" s="34" t="s">
        <v>3116</v>
      </c>
      <c r="L89" s="48" t="s">
        <v>3169</v>
      </c>
      <c r="M89" s="38">
        <v>37</v>
      </c>
      <c r="N89" s="15">
        <v>3</v>
      </c>
      <c r="O89" s="37" t="s">
        <v>3041</v>
      </c>
      <c r="P89" s="34">
        <v>5</v>
      </c>
      <c r="Q89" s="15" t="s">
        <v>2820</v>
      </c>
      <c r="R89" s="38" t="s">
        <v>3117</v>
      </c>
      <c r="S89" s="48">
        <v>74</v>
      </c>
      <c r="T89" s="38">
        <v>77</v>
      </c>
    </row>
    <row r="90" spans="1:20">
      <c r="A90" s="15">
        <v>176</v>
      </c>
      <c r="B90" s="15" t="s">
        <v>1107</v>
      </c>
      <c r="C90" s="15" t="s">
        <v>1106</v>
      </c>
      <c r="D90" s="34" t="s">
        <v>3195</v>
      </c>
      <c r="E90" s="15">
        <v>3</v>
      </c>
      <c r="F90" s="15">
        <v>2</v>
      </c>
      <c r="G90" s="15">
        <v>1</v>
      </c>
      <c r="H90" s="12" t="s">
        <v>2818</v>
      </c>
      <c r="I90" s="15" t="s">
        <v>2825</v>
      </c>
      <c r="J90" s="34" t="e">
        <f>VLOOKUP(I90,'[1]Sheet 1'!$I$2:$T$37,12,0)</f>
        <v>#N/A</v>
      </c>
      <c r="K90" s="34" t="s">
        <v>3116</v>
      </c>
      <c r="L90" s="48" t="s">
        <v>3047</v>
      </c>
      <c r="M90" s="38">
        <v>39</v>
      </c>
      <c r="N90" s="15">
        <v>3</v>
      </c>
      <c r="O90" s="37" t="s">
        <v>3041</v>
      </c>
      <c r="P90" s="34">
        <v>5</v>
      </c>
      <c r="Q90" s="15" t="s">
        <v>2820</v>
      </c>
      <c r="R90" s="38" t="s">
        <v>3117</v>
      </c>
      <c r="S90" s="48">
        <v>74</v>
      </c>
      <c r="T90" s="38">
        <v>77</v>
      </c>
    </row>
    <row r="91" spans="1:20">
      <c r="A91" s="15">
        <v>179</v>
      </c>
      <c r="B91" s="15" t="s">
        <v>884</v>
      </c>
      <c r="C91" s="15" t="s">
        <v>883</v>
      </c>
      <c r="D91" s="34" t="s">
        <v>3196</v>
      </c>
      <c r="E91" s="15">
        <v>3</v>
      </c>
      <c r="F91" s="15">
        <v>2</v>
      </c>
      <c r="G91" s="15">
        <v>1</v>
      </c>
      <c r="H91" s="12" t="s">
        <v>2830</v>
      </c>
      <c r="I91" s="15" t="s">
        <v>2831</v>
      </c>
      <c r="J91" s="34" t="e">
        <f>VLOOKUP(I91,'[1]Sheet 1'!$I$2:$T$37,12,0)</f>
        <v>#N/A</v>
      </c>
      <c r="K91" s="34" t="s">
        <v>3118</v>
      </c>
      <c r="L91" s="48" t="s">
        <v>3169</v>
      </c>
      <c r="M91" s="38">
        <v>37</v>
      </c>
      <c r="N91" s="15">
        <v>3</v>
      </c>
      <c r="O91" s="37" t="s">
        <v>3041</v>
      </c>
      <c r="P91" s="34">
        <v>5</v>
      </c>
      <c r="Q91" s="15" t="s">
        <v>2683</v>
      </c>
      <c r="R91" s="38" t="s">
        <v>3076</v>
      </c>
      <c r="S91" s="48">
        <v>71</v>
      </c>
      <c r="T91" s="38">
        <v>74</v>
      </c>
    </row>
    <row r="92" spans="1:20">
      <c r="A92" s="15">
        <v>191</v>
      </c>
      <c r="B92" s="15" t="s">
        <v>1598</v>
      </c>
      <c r="C92" s="15" t="s">
        <v>1597</v>
      </c>
      <c r="D92" s="34" t="s">
        <v>3129</v>
      </c>
      <c r="E92" s="15">
        <v>3</v>
      </c>
      <c r="F92" s="15">
        <v>1.5</v>
      </c>
      <c r="G92" s="15">
        <v>1.5</v>
      </c>
      <c r="H92" s="12" t="s">
        <v>2838</v>
      </c>
      <c r="I92" s="15" t="s">
        <v>2846</v>
      </c>
      <c r="J92" s="34" t="e">
        <f>VLOOKUP(I92,'[1]Sheet 1'!$I$2:$T$37,12,0)</f>
        <v>#N/A</v>
      </c>
      <c r="K92" s="34" t="s">
        <v>3119</v>
      </c>
      <c r="L92" s="48" t="s">
        <v>3169</v>
      </c>
      <c r="M92" s="38">
        <v>39</v>
      </c>
      <c r="N92" s="15">
        <v>3</v>
      </c>
      <c r="O92" s="37" t="s">
        <v>3041</v>
      </c>
      <c r="P92" s="34">
        <v>5</v>
      </c>
      <c r="Q92" s="15" t="s">
        <v>2841</v>
      </c>
      <c r="R92" s="38" t="s">
        <v>3120</v>
      </c>
      <c r="S92" s="48">
        <v>43</v>
      </c>
      <c r="T92" s="38">
        <v>46</v>
      </c>
    </row>
    <row r="93" spans="1:20" ht="16.5">
      <c r="A93" s="15">
        <v>196</v>
      </c>
      <c r="B93" s="13" t="s">
        <v>1680</v>
      </c>
      <c r="C93" s="13" t="s">
        <v>2856</v>
      </c>
      <c r="D93" s="34" t="s">
        <v>3125</v>
      </c>
      <c r="E93" s="13">
        <v>3</v>
      </c>
      <c r="F93" s="13">
        <v>1</v>
      </c>
      <c r="G93" s="13">
        <v>2</v>
      </c>
      <c r="H93" s="13" t="s">
        <v>2848</v>
      </c>
      <c r="I93" s="13" t="s">
        <v>2855</v>
      </c>
      <c r="J93" s="34" t="e">
        <f>VLOOKUP(I93,'[1]Sheet 1'!$I$2:$T$37,12,0)</f>
        <v>#N/A</v>
      </c>
      <c r="K93" s="49" t="s">
        <v>3123</v>
      </c>
      <c r="L93" s="48" t="s">
        <v>3169</v>
      </c>
      <c r="M93" s="38">
        <v>39</v>
      </c>
      <c r="N93" s="15">
        <v>3</v>
      </c>
      <c r="O93" s="37" t="s">
        <v>3041</v>
      </c>
      <c r="P93" s="34">
        <v>5</v>
      </c>
      <c r="Q93" s="15" t="s">
        <v>2854</v>
      </c>
      <c r="R93" s="38" t="s">
        <v>3124</v>
      </c>
      <c r="S93" s="48">
        <v>54</v>
      </c>
      <c r="T93" s="38">
        <v>57</v>
      </c>
    </row>
    <row r="94" spans="1:20" ht="16.5">
      <c r="A94" s="15">
        <v>203</v>
      </c>
      <c r="B94" s="13" t="s">
        <v>2865</v>
      </c>
      <c r="C94" s="13" t="s">
        <v>2864</v>
      </c>
      <c r="D94" s="34" t="s">
        <v>3197</v>
      </c>
      <c r="E94" s="13">
        <v>3</v>
      </c>
      <c r="F94" s="13">
        <v>1</v>
      </c>
      <c r="G94" s="13">
        <v>2</v>
      </c>
      <c r="H94" s="13" t="s">
        <v>2848</v>
      </c>
      <c r="I94" s="13" t="s">
        <v>2863</v>
      </c>
      <c r="J94" s="34" t="str">
        <f>VLOOKUP(I94,'[1]Sheet 1'!$I$2:$T$37,12,0)</f>
        <v>lỗi</v>
      </c>
      <c r="K94" s="49" t="s">
        <v>3123</v>
      </c>
      <c r="L94" s="48" t="s">
        <v>3036</v>
      </c>
      <c r="M94" s="38">
        <v>39</v>
      </c>
      <c r="N94" s="15">
        <v>3</v>
      </c>
      <c r="O94" s="37" t="s">
        <v>3037</v>
      </c>
      <c r="P94" s="34">
        <v>5</v>
      </c>
      <c r="Q94" s="15" t="s">
        <v>2586</v>
      </c>
      <c r="R94" s="38" t="s">
        <v>3048</v>
      </c>
      <c r="S94" s="48">
        <v>54</v>
      </c>
      <c r="T94" s="38">
        <v>57</v>
      </c>
    </row>
    <row r="95" spans="1:20">
      <c r="A95" s="15">
        <v>205</v>
      </c>
      <c r="B95" s="15" t="s">
        <v>105</v>
      </c>
      <c r="C95" s="15" t="s">
        <v>104</v>
      </c>
      <c r="D95" s="34" t="s">
        <v>3126</v>
      </c>
      <c r="E95" s="15">
        <v>3</v>
      </c>
      <c r="F95" s="15">
        <v>1.5</v>
      </c>
      <c r="G95" s="15">
        <v>1.5</v>
      </c>
      <c r="H95" s="12" t="s">
        <v>2866</v>
      </c>
      <c r="I95" s="15" t="s">
        <v>2867</v>
      </c>
      <c r="J95" s="34" t="str">
        <f>VLOOKUP(I95,'[1]Sheet 1'!$I$2:$T$37,12,0)</f>
        <v>lỗi</v>
      </c>
      <c r="K95" s="34" t="s">
        <v>3127</v>
      </c>
      <c r="L95" s="48" t="s">
        <v>3045</v>
      </c>
      <c r="M95" s="38">
        <v>35</v>
      </c>
      <c r="N95" s="15">
        <v>3</v>
      </c>
      <c r="O95" s="37" t="s">
        <v>3037</v>
      </c>
      <c r="P95" s="34">
        <v>5</v>
      </c>
      <c r="Q95" s="15" t="s">
        <v>2868</v>
      </c>
      <c r="R95" s="38" t="s">
        <v>3047</v>
      </c>
      <c r="S95" s="48">
        <v>46</v>
      </c>
      <c r="T95" s="38">
        <v>49</v>
      </c>
    </row>
    <row r="96" spans="1:20">
      <c r="A96" s="15">
        <v>208</v>
      </c>
      <c r="B96" s="15" t="s">
        <v>246</v>
      </c>
      <c r="C96" s="15" t="s">
        <v>2872</v>
      </c>
      <c r="D96" s="34" t="s">
        <v>3198</v>
      </c>
      <c r="E96" s="15">
        <v>2</v>
      </c>
      <c r="F96" s="15">
        <v>1</v>
      </c>
      <c r="G96" s="15">
        <v>1</v>
      </c>
      <c r="H96" s="12" t="s">
        <v>2866</v>
      </c>
      <c r="I96" s="15" t="s">
        <v>2871</v>
      </c>
      <c r="J96" s="34" t="e">
        <f>VLOOKUP(I96,'[1]Sheet 1'!$I$2:$T$37,12,0)</f>
        <v>#N/A</v>
      </c>
      <c r="K96" s="34" t="s">
        <v>3127</v>
      </c>
      <c r="L96" s="48" t="s">
        <v>3169</v>
      </c>
      <c r="M96" s="38">
        <v>34</v>
      </c>
      <c r="N96" s="15">
        <v>3</v>
      </c>
      <c r="O96" s="37" t="s">
        <v>3041</v>
      </c>
      <c r="P96" s="34">
        <v>5</v>
      </c>
      <c r="Q96" s="15" t="s">
        <v>2868</v>
      </c>
      <c r="R96" s="38" t="s">
        <v>3047</v>
      </c>
      <c r="S96" s="48">
        <v>46</v>
      </c>
      <c r="T96" s="38">
        <v>49</v>
      </c>
    </row>
    <row r="97" spans="1:25">
      <c r="A97" s="15">
        <v>214</v>
      </c>
      <c r="B97" s="15" t="s">
        <v>1583</v>
      </c>
      <c r="C97" s="15" t="s">
        <v>1582</v>
      </c>
      <c r="D97" s="34" t="s">
        <v>3042</v>
      </c>
      <c r="E97" s="15">
        <v>5</v>
      </c>
      <c r="F97" s="15">
        <v>2</v>
      </c>
      <c r="G97" s="15">
        <v>3</v>
      </c>
      <c r="H97" s="12" t="s">
        <v>2876</v>
      </c>
      <c r="I97" s="15" t="s">
        <v>2881</v>
      </c>
      <c r="J97" s="34" t="e">
        <f>VLOOKUP(I97,'[1]Sheet 1'!$I$2:$T$37,12,0)</f>
        <v>#N/A</v>
      </c>
      <c r="K97" s="34" t="s">
        <v>3128</v>
      </c>
      <c r="L97" s="48" t="s">
        <v>3169</v>
      </c>
      <c r="M97" s="38">
        <v>39</v>
      </c>
      <c r="N97" s="15">
        <v>3</v>
      </c>
      <c r="O97" s="37" t="s">
        <v>3041</v>
      </c>
      <c r="P97" s="34">
        <v>5</v>
      </c>
      <c r="Q97" s="15" t="s">
        <v>2878</v>
      </c>
      <c r="R97" s="38" t="s">
        <v>3130</v>
      </c>
      <c r="S97" s="48">
        <v>52</v>
      </c>
      <c r="T97" s="38">
        <v>55</v>
      </c>
    </row>
    <row r="98" spans="1:25">
      <c r="A98" s="15">
        <v>224</v>
      </c>
      <c r="B98" s="15" t="s">
        <v>226</v>
      </c>
      <c r="C98" s="15" t="s">
        <v>225</v>
      </c>
      <c r="D98" s="34" t="s">
        <v>3199</v>
      </c>
      <c r="E98" s="15">
        <v>3</v>
      </c>
      <c r="F98" s="15">
        <v>2.5</v>
      </c>
      <c r="G98" s="15">
        <v>0.5</v>
      </c>
      <c r="H98" s="12" t="s">
        <v>2885</v>
      </c>
      <c r="I98" s="15" t="s">
        <v>2890</v>
      </c>
      <c r="J98" s="34" t="e">
        <f>VLOOKUP(I98,'[1]Sheet 1'!$I$2:$T$37,12,0)</f>
        <v>#N/A</v>
      </c>
      <c r="K98" s="34" t="s">
        <v>3132</v>
      </c>
      <c r="L98" s="48" t="s">
        <v>3169</v>
      </c>
      <c r="M98" s="38">
        <v>36</v>
      </c>
      <c r="N98" s="15">
        <v>3</v>
      </c>
      <c r="O98" s="37" t="s">
        <v>3041</v>
      </c>
      <c r="P98" s="34">
        <v>5</v>
      </c>
      <c r="Q98" s="15" t="s">
        <v>2887</v>
      </c>
      <c r="R98" s="38" t="s">
        <v>3133</v>
      </c>
      <c r="S98" s="48">
        <v>69</v>
      </c>
      <c r="T98" s="38">
        <v>72</v>
      </c>
    </row>
    <row r="99" spans="1:25">
      <c r="A99" s="15">
        <v>234</v>
      </c>
      <c r="B99" s="15" t="s">
        <v>1801</v>
      </c>
      <c r="C99" s="15" t="s">
        <v>1800</v>
      </c>
      <c r="D99" s="34" t="s">
        <v>3200</v>
      </c>
      <c r="E99" s="15">
        <v>5</v>
      </c>
      <c r="F99" s="15">
        <v>2</v>
      </c>
      <c r="G99" s="15">
        <v>3</v>
      </c>
      <c r="H99" s="12" t="s">
        <v>2892</v>
      </c>
      <c r="I99" s="15" t="s">
        <v>2902</v>
      </c>
      <c r="J99" s="34" t="e">
        <f>VLOOKUP(I99,'[1]Sheet 1'!$I$2:$T$37,12,0)</f>
        <v>#N/A</v>
      </c>
      <c r="K99" s="34" t="s">
        <v>3135</v>
      </c>
      <c r="L99" s="48" t="s">
        <v>3170</v>
      </c>
      <c r="M99" s="38">
        <v>44</v>
      </c>
      <c r="N99" s="15">
        <v>3</v>
      </c>
      <c r="O99" s="37" t="s">
        <v>3041</v>
      </c>
      <c r="P99" s="34">
        <v>5</v>
      </c>
      <c r="Q99" s="15" t="s">
        <v>2894</v>
      </c>
      <c r="R99" s="38" t="s">
        <v>3136</v>
      </c>
      <c r="S99" s="48">
        <v>63</v>
      </c>
      <c r="T99" s="38">
        <v>66</v>
      </c>
      <c r="Y99" s="35" t="s">
        <v>3137</v>
      </c>
    </row>
    <row r="100" spans="1:25">
      <c r="A100" s="15">
        <v>237</v>
      </c>
      <c r="B100" s="15" t="s">
        <v>1801</v>
      </c>
      <c r="C100" s="15" t="s">
        <v>1800</v>
      </c>
      <c r="D100" s="34" t="s">
        <v>3200</v>
      </c>
      <c r="E100" s="15">
        <v>5</v>
      </c>
      <c r="F100" s="15">
        <v>2</v>
      </c>
      <c r="G100" s="15">
        <v>3</v>
      </c>
      <c r="H100" s="12" t="s">
        <v>2892</v>
      </c>
      <c r="I100" s="15" t="s">
        <v>2903</v>
      </c>
      <c r="J100" s="34" t="e">
        <f>VLOOKUP(I100,'[1]Sheet 1'!$I$2:$T$37,12,0)</f>
        <v>#N/A</v>
      </c>
      <c r="K100" s="34" t="s">
        <v>3135</v>
      </c>
      <c r="L100" s="48"/>
      <c r="M100" s="38">
        <v>44</v>
      </c>
      <c r="N100" s="15">
        <v>3</v>
      </c>
      <c r="O100" s="37" t="s">
        <v>3041</v>
      </c>
      <c r="P100" s="34">
        <v>5</v>
      </c>
      <c r="Q100" s="15" t="s">
        <v>2896</v>
      </c>
      <c r="R100" s="38" t="s">
        <v>3138</v>
      </c>
      <c r="S100" s="48">
        <v>63</v>
      </c>
      <c r="T100" s="38">
        <v>66</v>
      </c>
      <c r="Y100" s="35" t="s">
        <v>3137</v>
      </c>
    </row>
    <row r="101" spans="1:25">
      <c r="A101" s="15">
        <v>238</v>
      </c>
      <c r="B101" s="15" t="s">
        <v>1796</v>
      </c>
      <c r="C101" s="15" t="s">
        <v>1795</v>
      </c>
      <c r="D101" s="34" t="s">
        <v>3201</v>
      </c>
      <c r="E101" s="15">
        <v>3</v>
      </c>
      <c r="F101" s="15">
        <v>1</v>
      </c>
      <c r="G101" s="15">
        <v>2</v>
      </c>
      <c r="H101" s="12" t="s">
        <v>2892</v>
      </c>
      <c r="I101" s="15" t="s">
        <v>2904</v>
      </c>
      <c r="J101" s="34" t="e">
        <f>VLOOKUP(I101,'[1]Sheet 1'!$I$2:$T$37,12,0)</f>
        <v>#N/A</v>
      </c>
      <c r="K101" s="34" t="s">
        <v>3135</v>
      </c>
      <c r="L101" s="48" t="s">
        <v>3169</v>
      </c>
      <c r="M101" s="38">
        <v>41</v>
      </c>
      <c r="N101" s="15">
        <v>3</v>
      </c>
      <c r="O101" s="37" t="s">
        <v>3041</v>
      </c>
      <c r="P101" s="34">
        <v>5</v>
      </c>
      <c r="Q101" s="15" t="s">
        <v>2894</v>
      </c>
      <c r="R101" s="38" t="s">
        <v>3136</v>
      </c>
      <c r="S101" s="48">
        <v>63</v>
      </c>
      <c r="T101" s="38">
        <v>66</v>
      </c>
      <c r="Y101" s="35" t="s">
        <v>3137</v>
      </c>
    </row>
    <row r="102" spans="1:25">
      <c r="A102" s="15">
        <v>239</v>
      </c>
      <c r="B102" s="15" t="s">
        <v>1796</v>
      </c>
      <c r="C102" s="15" t="s">
        <v>1795</v>
      </c>
      <c r="D102" s="34" t="s">
        <v>3201</v>
      </c>
      <c r="E102" s="15">
        <v>3</v>
      </c>
      <c r="F102" s="15">
        <v>1</v>
      </c>
      <c r="G102" s="15">
        <v>2</v>
      </c>
      <c r="H102" s="12" t="s">
        <v>2892</v>
      </c>
      <c r="I102" s="15" t="s">
        <v>2905</v>
      </c>
      <c r="J102" s="34" t="e">
        <f>VLOOKUP(I102,'[1]Sheet 1'!$I$2:$T$37,12,0)</f>
        <v>#N/A</v>
      </c>
      <c r="K102" s="34" t="s">
        <v>3135</v>
      </c>
      <c r="L102" s="48" t="s">
        <v>3169</v>
      </c>
      <c r="M102" s="38">
        <v>41</v>
      </c>
      <c r="N102" s="15">
        <v>3</v>
      </c>
      <c r="O102" s="37" t="s">
        <v>3037</v>
      </c>
      <c r="P102" s="34">
        <v>5</v>
      </c>
      <c r="Q102" s="15" t="s">
        <v>2641</v>
      </c>
      <c r="R102" s="38" t="s">
        <v>3066</v>
      </c>
      <c r="S102" s="48">
        <v>63</v>
      </c>
      <c r="T102" s="38">
        <v>66</v>
      </c>
      <c r="Y102" s="35" t="s">
        <v>3137</v>
      </c>
    </row>
    <row r="103" spans="1:25">
      <c r="A103" s="15">
        <v>240</v>
      </c>
      <c r="B103" s="15" t="s">
        <v>980</v>
      </c>
      <c r="C103" s="15" t="s">
        <v>979</v>
      </c>
      <c r="D103" s="34" t="s">
        <v>3154</v>
      </c>
      <c r="E103" s="15">
        <v>3</v>
      </c>
      <c r="F103" s="15">
        <v>1.5</v>
      </c>
      <c r="G103" s="15">
        <v>1.5</v>
      </c>
      <c r="H103" s="12" t="s">
        <v>2906</v>
      </c>
      <c r="I103" s="15" t="s">
        <v>2907</v>
      </c>
      <c r="J103" s="34" t="e">
        <f>VLOOKUP(I103,'[1]Sheet 1'!$I$2:$T$37,12,0)</f>
        <v>#N/A</v>
      </c>
      <c r="K103" s="34" t="s">
        <v>3140</v>
      </c>
      <c r="L103" s="48" t="s">
        <v>3169</v>
      </c>
      <c r="M103" s="38">
        <v>31</v>
      </c>
      <c r="N103" s="15">
        <v>3</v>
      </c>
      <c r="O103" s="37" t="s">
        <v>3041</v>
      </c>
      <c r="P103" s="34">
        <v>5</v>
      </c>
      <c r="Q103" s="15" t="s">
        <v>2908</v>
      </c>
      <c r="R103" s="38" t="s">
        <v>3141</v>
      </c>
      <c r="S103" s="48">
        <v>62</v>
      </c>
      <c r="T103" s="38">
        <v>65</v>
      </c>
    </row>
    <row r="104" spans="1:25">
      <c r="A104" s="15">
        <v>247</v>
      </c>
      <c r="B104" s="15" t="s">
        <v>1725</v>
      </c>
      <c r="C104" s="15" t="s">
        <v>1724</v>
      </c>
      <c r="D104" s="34" t="s">
        <v>3202</v>
      </c>
      <c r="E104" s="15">
        <v>3</v>
      </c>
      <c r="F104" s="15">
        <v>1</v>
      </c>
      <c r="G104" s="15">
        <v>2</v>
      </c>
      <c r="H104" s="12" t="s">
        <v>2914</v>
      </c>
      <c r="I104" s="15" t="s">
        <v>2915</v>
      </c>
      <c r="J104" s="34" t="e">
        <f>VLOOKUP(I104,'[1]Sheet 1'!$I$2:$T$37,12,0)</f>
        <v>#N/A</v>
      </c>
      <c r="K104" s="34" t="s">
        <v>3143</v>
      </c>
      <c r="L104" s="48" t="s">
        <v>3169</v>
      </c>
      <c r="M104" s="38">
        <v>41</v>
      </c>
      <c r="N104" s="15">
        <v>3</v>
      </c>
      <c r="O104" s="37" t="s">
        <v>3041</v>
      </c>
      <c r="P104" s="34">
        <v>5</v>
      </c>
      <c r="Q104" s="15" t="s">
        <v>2916</v>
      </c>
      <c r="R104" s="38" t="s">
        <v>3146</v>
      </c>
      <c r="S104" s="48">
        <v>61</v>
      </c>
      <c r="T104" s="38">
        <v>64</v>
      </c>
    </row>
    <row r="105" spans="1:25">
      <c r="A105" s="15">
        <v>260</v>
      </c>
      <c r="B105" s="15" t="s">
        <v>463</v>
      </c>
      <c r="C105" s="15" t="s">
        <v>462</v>
      </c>
      <c r="D105" s="34" t="s">
        <v>3058</v>
      </c>
      <c r="E105" s="15">
        <v>3</v>
      </c>
      <c r="F105" s="15">
        <v>2</v>
      </c>
      <c r="G105" s="15">
        <v>1</v>
      </c>
      <c r="H105" s="12" t="s">
        <v>2923</v>
      </c>
      <c r="I105" s="15" t="s">
        <v>2930</v>
      </c>
      <c r="J105" s="34" t="e">
        <f>VLOOKUP(I105,'[1]Sheet 1'!$I$2:$T$37,12,0)</f>
        <v>#N/A</v>
      </c>
      <c r="K105" s="34" t="s">
        <v>3148</v>
      </c>
      <c r="L105" s="48" t="s">
        <v>3169</v>
      </c>
      <c r="M105" s="38">
        <v>37</v>
      </c>
      <c r="N105" s="15">
        <v>3</v>
      </c>
      <c r="O105" s="37" t="s">
        <v>3041</v>
      </c>
      <c r="P105" s="34">
        <v>5</v>
      </c>
      <c r="Q105" s="15" t="s">
        <v>2925</v>
      </c>
      <c r="R105" s="38" t="s">
        <v>3149</v>
      </c>
      <c r="S105" s="48">
        <v>41</v>
      </c>
      <c r="T105" s="38">
        <v>44</v>
      </c>
    </row>
    <row r="106" spans="1:25" ht="16.5">
      <c r="A106" s="15">
        <v>261</v>
      </c>
      <c r="B106" s="42" t="s">
        <v>2934</v>
      </c>
      <c r="C106" s="42" t="s">
        <v>2933</v>
      </c>
      <c r="D106" s="34" t="s">
        <v>3203</v>
      </c>
      <c r="E106" s="42">
        <v>3</v>
      </c>
      <c r="F106" s="42">
        <v>1.5</v>
      </c>
      <c r="G106" s="42">
        <v>1.5</v>
      </c>
      <c r="H106" s="13" t="s">
        <v>3151</v>
      </c>
      <c r="I106" s="42" t="s">
        <v>2932</v>
      </c>
      <c r="J106" s="34" t="e">
        <f>VLOOKUP(I106,'[1]Sheet 1'!$I$2:$T$37,12,0)</f>
        <v>#N/A</v>
      </c>
      <c r="K106" s="52" t="s">
        <v>3152</v>
      </c>
      <c r="L106" s="48" t="s">
        <v>3169</v>
      </c>
      <c r="M106" s="38">
        <v>34</v>
      </c>
      <c r="N106" s="55">
        <v>3</v>
      </c>
      <c r="O106" s="37" t="s">
        <v>3085</v>
      </c>
      <c r="P106" s="34">
        <v>5</v>
      </c>
      <c r="Q106" s="15" t="s">
        <v>2854</v>
      </c>
      <c r="R106" s="38" t="s">
        <v>3124</v>
      </c>
      <c r="S106" s="48">
        <v>46</v>
      </c>
      <c r="T106" s="38">
        <v>49</v>
      </c>
      <c r="Y106" s="49" t="s">
        <v>3153</v>
      </c>
    </row>
    <row r="107" spans="1:25" ht="16.5">
      <c r="A107" s="15">
        <v>264</v>
      </c>
      <c r="B107" s="42" t="s">
        <v>2939</v>
      </c>
      <c r="C107" s="42" t="s">
        <v>2938</v>
      </c>
      <c r="D107" s="34" t="s">
        <v>3204</v>
      </c>
      <c r="E107" s="42">
        <v>2</v>
      </c>
      <c r="F107" s="42">
        <v>1</v>
      </c>
      <c r="G107" s="42">
        <v>1</v>
      </c>
      <c r="H107" s="13" t="s">
        <v>3151</v>
      </c>
      <c r="I107" s="42" t="s">
        <v>2940</v>
      </c>
      <c r="J107" s="34" t="str">
        <f>VLOOKUP(I107,'[1]Sheet 1'!$I$2:$T$37,12,0)</f>
        <v>lỗi</v>
      </c>
      <c r="K107" s="52" t="s">
        <v>3152</v>
      </c>
      <c r="L107" s="48" t="s">
        <v>3169</v>
      </c>
      <c r="M107" s="38">
        <v>34</v>
      </c>
      <c r="N107" s="15">
        <v>3</v>
      </c>
      <c r="O107" s="37" t="s">
        <v>3041</v>
      </c>
      <c r="P107" s="34">
        <v>5</v>
      </c>
      <c r="Q107" s="15" t="s">
        <v>2779</v>
      </c>
      <c r="R107" s="38" t="s">
        <v>3105</v>
      </c>
      <c r="S107" s="48">
        <v>46</v>
      </c>
      <c r="T107" s="38">
        <v>49</v>
      </c>
      <c r="Y107" s="49" t="s">
        <v>3153</v>
      </c>
    </row>
    <row r="108" spans="1:25">
      <c r="A108" s="15">
        <v>274</v>
      </c>
      <c r="B108" s="15" t="s">
        <v>999</v>
      </c>
      <c r="C108" s="15" t="s">
        <v>1849</v>
      </c>
      <c r="D108" s="34" t="s">
        <v>3205</v>
      </c>
      <c r="E108" s="15">
        <v>3</v>
      </c>
      <c r="F108" s="15">
        <v>1.5</v>
      </c>
      <c r="G108" s="15">
        <v>1.5</v>
      </c>
      <c r="H108" s="12" t="s">
        <v>2951</v>
      </c>
      <c r="I108" s="15" t="s">
        <v>2955</v>
      </c>
      <c r="J108" s="34" t="e">
        <f>VLOOKUP(I108,'[1]Sheet 1'!$I$2:$T$37,12,0)</f>
        <v>#N/A</v>
      </c>
      <c r="K108" s="34" t="s">
        <v>3155</v>
      </c>
      <c r="L108" s="48" t="s">
        <v>3169</v>
      </c>
      <c r="M108" s="38">
        <v>31</v>
      </c>
      <c r="N108" s="15">
        <v>3</v>
      </c>
      <c r="O108" s="37" t="s">
        <v>3041</v>
      </c>
      <c r="P108" s="34">
        <v>5</v>
      </c>
      <c r="Q108" s="15" t="s">
        <v>2953</v>
      </c>
      <c r="R108" s="38" t="s">
        <v>3156</v>
      </c>
      <c r="S108" s="48">
        <v>51</v>
      </c>
      <c r="T108" s="38">
        <v>54</v>
      </c>
    </row>
    <row r="109" spans="1:25">
      <c r="A109" s="15">
        <v>284</v>
      </c>
      <c r="B109" s="15" t="s">
        <v>546</v>
      </c>
      <c r="C109" s="15" t="s">
        <v>545</v>
      </c>
      <c r="D109" s="34" t="s">
        <v>3160</v>
      </c>
      <c r="E109" s="15">
        <v>3</v>
      </c>
      <c r="F109" s="15">
        <v>1.5</v>
      </c>
      <c r="G109" s="15">
        <v>1.5</v>
      </c>
      <c r="H109" s="12" t="s">
        <v>2959</v>
      </c>
      <c r="I109" s="15" t="s">
        <v>2966</v>
      </c>
      <c r="J109" s="34" t="e">
        <f>VLOOKUP(I109,'[1]Sheet 1'!$I$2:$T$37,12,0)</f>
        <v>#N/A</v>
      </c>
      <c r="K109" s="34" t="s">
        <v>3158</v>
      </c>
      <c r="L109" s="48" t="s">
        <v>3047</v>
      </c>
      <c r="M109" s="38">
        <v>39</v>
      </c>
      <c r="N109" s="15">
        <v>3</v>
      </c>
      <c r="O109" s="37" t="s">
        <v>3041</v>
      </c>
      <c r="P109" s="34">
        <v>5</v>
      </c>
      <c r="Q109" s="15" t="s">
        <v>2961</v>
      </c>
      <c r="R109" s="38" t="s">
        <v>3159</v>
      </c>
      <c r="S109" s="48">
        <v>57</v>
      </c>
      <c r="T109" s="38">
        <v>60</v>
      </c>
    </row>
    <row r="110" spans="1:25">
      <c r="A110" s="15">
        <v>287</v>
      </c>
      <c r="B110" s="15" t="s">
        <v>165</v>
      </c>
      <c r="C110" s="15" t="s">
        <v>164</v>
      </c>
      <c r="D110" s="34" t="s">
        <v>3206</v>
      </c>
      <c r="E110" s="15">
        <v>3</v>
      </c>
      <c r="F110" s="15">
        <v>2</v>
      </c>
      <c r="G110" s="15">
        <v>1</v>
      </c>
      <c r="H110" s="12" t="s">
        <v>2959</v>
      </c>
      <c r="I110" s="15" t="s">
        <v>2967</v>
      </c>
      <c r="J110" s="34" t="e">
        <f>VLOOKUP(I110,'[1]Sheet 1'!$I$2:$T$37,12,0)</f>
        <v>#N/A</v>
      </c>
      <c r="K110" s="34" t="s">
        <v>3158</v>
      </c>
      <c r="L110" s="48" t="s">
        <v>3169</v>
      </c>
      <c r="M110" s="38">
        <v>37</v>
      </c>
      <c r="N110" s="15">
        <v>3</v>
      </c>
      <c r="O110" s="37" t="s">
        <v>3041</v>
      </c>
      <c r="P110" s="34">
        <v>5</v>
      </c>
      <c r="Q110" s="15" t="s">
        <v>2961</v>
      </c>
      <c r="R110" s="38" t="s">
        <v>3159</v>
      </c>
      <c r="S110" s="48">
        <v>57</v>
      </c>
      <c r="T110" s="38">
        <v>60</v>
      </c>
    </row>
    <row r="111" spans="1:25">
      <c r="A111" s="15">
        <v>291</v>
      </c>
      <c r="B111" s="15" t="s">
        <v>1981</v>
      </c>
      <c r="C111" s="15" t="s">
        <v>1980</v>
      </c>
      <c r="D111" s="34" t="s">
        <v>3207</v>
      </c>
      <c r="E111" s="15">
        <v>3</v>
      </c>
      <c r="F111" s="15">
        <v>1.5</v>
      </c>
      <c r="G111" s="15">
        <v>1.5</v>
      </c>
      <c r="H111" s="12" t="s">
        <v>2969</v>
      </c>
      <c r="I111" s="15" t="s">
        <v>2975</v>
      </c>
      <c r="J111" s="34" t="e">
        <f>VLOOKUP(I111,'[1]Sheet 1'!$I$2:$T$37,12,0)</f>
        <v>#N/A</v>
      </c>
      <c r="K111" s="34" t="s">
        <v>3162</v>
      </c>
      <c r="L111" s="48" t="s">
        <v>3169</v>
      </c>
      <c r="M111" s="38">
        <v>39</v>
      </c>
      <c r="N111" s="15">
        <v>3</v>
      </c>
      <c r="O111" s="37" t="s">
        <v>3041</v>
      </c>
      <c r="P111" s="34">
        <v>5</v>
      </c>
      <c r="Q111" s="15" t="s">
        <v>2973</v>
      </c>
      <c r="R111" s="38" t="s">
        <v>3208</v>
      </c>
      <c r="S111" s="48">
        <v>74</v>
      </c>
      <c r="T111" s="38">
        <v>77</v>
      </c>
    </row>
    <row r="112" spans="1:25">
      <c r="A112" s="15">
        <v>297</v>
      </c>
      <c r="B112" s="15" t="s">
        <v>2985</v>
      </c>
      <c r="C112" s="15" t="s">
        <v>2984</v>
      </c>
      <c r="D112" s="34" t="s">
        <v>3209</v>
      </c>
      <c r="E112" s="15">
        <v>3</v>
      </c>
      <c r="F112" s="15">
        <v>1.5</v>
      </c>
      <c r="G112" s="15">
        <v>1.5</v>
      </c>
      <c r="H112" s="12" t="s">
        <v>2969</v>
      </c>
      <c r="I112" s="15" t="s">
        <v>2986</v>
      </c>
      <c r="J112" s="34" t="e">
        <f>VLOOKUP(I112,'[1]Sheet 1'!$I$2:$T$37,12,0)</f>
        <v>#N/A</v>
      </c>
      <c r="K112" s="34" t="s">
        <v>3162</v>
      </c>
      <c r="L112" s="48" t="s">
        <v>3169</v>
      </c>
      <c r="M112" s="38">
        <v>39</v>
      </c>
      <c r="N112" s="15">
        <v>3</v>
      </c>
      <c r="O112" s="37" t="s">
        <v>3037</v>
      </c>
      <c r="P112" s="34">
        <v>5</v>
      </c>
      <c r="Q112" s="15" t="s">
        <v>2977</v>
      </c>
      <c r="R112" s="38" t="s">
        <v>3163</v>
      </c>
      <c r="S112" s="48">
        <v>74</v>
      </c>
      <c r="T112" s="38">
        <v>77</v>
      </c>
    </row>
    <row r="113" spans="1:25">
      <c r="A113" s="15">
        <v>309</v>
      </c>
      <c r="B113" s="15" t="s">
        <v>1295</v>
      </c>
      <c r="C113" s="15" t="s">
        <v>1294</v>
      </c>
      <c r="D113" s="34" t="s">
        <v>3210</v>
      </c>
      <c r="E113" s="15">
        <v>3</v>
      </c>
      <c r="F113" s="15">
        <v>1.5</v>
      </c>
      <c r="G113" s="15">
        <v>1.5</v>
      </c>
      <c r="H113" s="12" t="s">
        <v>2988</v>
      </c>
      <c r="I113" s="15" t="s">
        <v>2997</v>
      </c>
      <c r="J113" s="34" t="e">
        <f>VLOOKUP(I113,'[1]Sheet 1'!$I$2:$T$37,12,0)</f>
        <v>#N/A</v>
      </c>
      <c r="K113" s="34" t="s">
        <v>3164</v>
      </c>
      <c r="L113" s="48" t="s">
        <v>3169</v>
      </c>
      <c r="M113" s="38">
        <v>39</v>
      </c>
      <c r="N113" s="15">
        <v>3</v>
      </c>
      <c r="O113" s="37" t="s">
        <v>3041</v>
      </c>
      <c r="P113" s="34">
        <v>5</v>
      </c>
      <c r="Q113" s="15" t="s">
        <v>2990</v>
      </c>
      <c r="R113" s="38" t="s">
        <v>3165</v>
      </c>
      <c r="S113" s="48">
        <v>75</v>
      </c>
      <c r="T113" s="38">
        <v>78</v>
      </c>
    </row>
    <row r="114" spans="1:25">
      <c r="A114" s="15">
        <v>303</v>
      </c>
      <c r="B114" s="15" t="s">
        <v>1260</v>
      </c>
      <c r="C114" s="15" t="s">
        <v>1259</v>
      </c>
      <c r="D114" s="34" t="s">
        <v>3166</v>
      </c>
      <c r="E114" s="15">
        <v>3</v>
      </c>
      <c r="F114" s="15">
        <v>1.5</v>
      </c>
      <c r="G114" s="15">
        <v>1.5</v>
      </c>
      <c r="H114" s="12" t="s">
        <v>2988</v>
      </c>
      <c r="I114" s="15" t="s">
        <v>2992</v>
      </c>
      <c r="J114" s="34" t="e">
        <f>VLOOKUP(I114,'[1]Sheet 1'!$I$2:$T$37,12,0)</f>
        <v>#N/A</v>
      </c>
      <c r="K114" s="34" t="s">
        <v>3164</v>
      </c>
      <c r="L114" s="48" t="s">
        <v>3047</v>
      </c>
      <c r="M114" s="38">
        <v>39</v>
      </c>
      <c r="N114" s="15">
        <v>3</v>
      </c>
      <c r="O114" s="37" t="s">
        <v>3037</v>
      </c>
      <c r="P114" s="34">
        <v>5</v>
      </c>
      <c r="Q114" s="15" t="s">
        <v>2586</v>
      </c>
      <c r="R114" s="38" t="s">
        <v>3048</v>
      </c>
      <c r="S114" s="48">
        <v>75</v>
      </c>
      <c r="T114" s="38">
        <v>78</v>
      </c>
    </row>
    <row r="115" spans="1:25">
      <c r="A115" s="15">
        <v>135</v>
      </c>
      <c r="B115" s="15" t="s">
        <v>399</v>
      </c>
      <c r="C115" s="15" t="s">
        <v>974</v>
      </c>
      <c r="D115" s="34" t="s">
        <v>3189</v>
      </c>
      <c r="E115" s="15">
        <v>3</v>
      </c>
      <c r="F115" s="15">
        <v>1.5</v>
      </c>
      <c r="G115" s="15">
        <v>1.5</v>
      </c>
      <c r="H115" s="12" t="s">
        <v>2764</v>
      </c>
      <c r="I115" s="15" t="s">
        <v>2768</v>
      </c>
      <c r="J115" s="34" t="e">
        <f>VLOOKUP(I115,'[1]Sheet 1'!$I$2:$T$37,12,0)</f>
        <v>#N/A</v>
      </c>
      <c r="K115" s="34" t="s">
        <v>3102</v>
      </c>
      <c r="L115" s="48" t="s">
        <v>3167</v>
      </c>
      <c r="M115" s="38">
        <v>43</v>
      </c>
      <c r="N115" s="15">
        <v>3</v>
      </c>
      <c r="O115" s="37" t="s">
        <v>3041</v>
      </c>
      <c r="P115" s="34">
        <v>5</v>
      </c>
      <c r="Q115" s="15" t="s">
        <v>2767</v>
      </c>
      <c r="R115" s="38" t="s">
        <v>3036</v>
      </c>
      <c r="S115" s="48">
        <v>52</v>
      </c>
      <c r="T115" s="38">
        <v>55</v>
      </c>
    </row>
    <row r="116" spans="1:25" ht="18">
      <c r="A116" s="15">
        <v>141</v>
      </c>
      <c r="B116" s="13" t="s">
        <v>2782</v>
      </c>
      <c r="C116" s="43" t="s">
        <v>2781</v>
      </c>
      <c r="D116" s="34" t="s">
        <v>3190</v>
      </c>
      <c r="E116" s="13">
        <v>2</v>
      </c>
      <c r="F116" s="13">
        <v>1.5</v>
      </c>
      <c r="G116" s="13">
        <v>0.5</v>
      </c>
      <c r="H116" s="13" t="s">
        <v>2775</v>
      </c>
      <c r="I116" s="43" t="s">
        <v>2780</v>
      </c>
      <c r="J116" s="34" t="e">
        <f>VLOOKUP(I116,'[1]Sheet 1'!$I$2:$T$37,12,0)</f>
        <v>#N/A</v>
      </c>
      <c r="K116" s="50" t="s">
        <v>3104</v>
      </c>
      <c r="L116" s="48" t="s">
        <v>3167</v>
      </c>
      <c r="M116" s="38">
        <v>37</v>
      </c>
      <c r="N116" s="15">
        <v>3</v>
      </c>
      <c r="O116" s="37" t="s">
        <v>3085</v>
      </c>
      <c r="P116" s="34">
        <v>5</v>
      </c>
      <c r="Q116" s="15" t="s">
        <v>2779</v>
      </c>
      <c r="R116" s="38" t="s">
        <v>3105</v>
      </c>
      <c r="S116" s="48">
        <v>44</v>
      </c>
      <c r="T116" s="38">
        <v>47</v>
      </c>
    </row>
    <row r="117" spans="1:25">
      <c r="A117" s="15">
        <v>240</v>
      </c>
      <c r="B117" s="15" t="s">
        <v>980</v>
      </c>
      <c r="C117" s="15" t="s">
        <v>979</v>
      </c>
      <c r="D117" s="34" t="s">
        <v>3154</v>
      </c>
      <c r="E117" s="15">
        <v>3</v>
      </c>
      <c r="F117" s="15">
        <v>1.5</v>
      </c>
      <c r="G117" s="15">
        <v>1.5</v>
      </c>
      <c r="H117" s="12" t="s">
        <v>2906</v>
      </c>
      <c r="I117" s="15" t="s">
        <v>2907</v>
      </c>
      <c r="J117" s="34" t="e">
        <f>VLOOKUP(I117,'[1]Sheet 1'!$I$2:$T$37,12,0)</f>
        <v>#N/A</v>
      </c>
      <c r="K117" s="34" t="s">
        <v>3140</v>
      </c>
      <c r="L117" s="48" t="s">
        <v>3167</v>
      </c>
      <c r="M117" s="38">
        <v>43</v>
      </c>
      <c r="N117" s="15">
        <v>3</v>
      </c>
      <c r="O117" s="37" t="s">
        <v>3041</v>
      </c>
      <c r="P117" s="34">
        <v>5</v>
      </c>
      <c r="Q117" s="15" t="s">
        <v>2908</v>
      </c>
      <c r="R117" s="38" t="s">
        <v>3141</v>
      </c>
      <c r="S117" s="48">
        <v>62</v>
      </c>
      <c r="T117" s="38">
        <v>65</v>
      </c>
    </row>
    <row r="118" spans="1:25">
      <c r="A118" s="15">
        <v>274</v>
      </c>
      <c r="B118" s="15" t="s">
        <v>999</v>
      </c>
      <c r="C118" s="15" t="s">
        <v>1849</v>
      </c>
      <c r="D118" s="34" t="s">
        <v>3205</v>
      </c>
      <c r="E118" s="15">
        <v>3</v>
      </c>
      <c r="F118" s="15">
        <v>1.5</v>
      </c>
      <c r="G118" s="15">
        <v>1.5</v>
      </c>
      <c r="H118" s="12" t="s">
        <v>2951</v>
      </c>
      <c r="I118" s="15" t="s">
        <v>2955</v>
      </c>
      <c r="J118" s="34" t="e">
        <f>VLOOKUP(I118,'[1]Sheet 1'!$I$2:$T$37,12,0)</f>
        <v>#N/A</v>
      </c>
      <c r="K118" s="34" t="s">
        <v>3155</v>
      </c>
      <c r="L118" s="48" t="s">
        <v>3167</v>
      </c>
      <c r="M118" s="38">
        <v>43</v>
      </c>
      <c r="N118" s="15">
        <v>3</v>
      </c>
      <c r="O118" s="37" t="s">
        <v>3041</v>
      </c>
      <c r="P118" s="34">
        <v>5</v>
      </c>
      <c r="Q118" s="15" t="s">
        <v>2953</v>
      </c>
      <c r="R118" s="38" t="s">
        <v>3156</v>
      </c>
      <c r="S118" s="48">
        <v>51</v>
      </c>
      <c r="T118" s="38">
        <v>54</v>
      </c>
    </row>
    <row r="119" spans="1:25">
      <c r="A119" s="15">
        <v>7</v>
      </c>
      <c r="B119" s="15" t="s">
        <v>1583</v>
      </c>
      <c r="C119" s="15" t="s">
        <v>1582</v>
      </c>
      <c r="D119" s="34" t="s">
        <v>3042</v>
      </c>
      <c r="E119" s="15">
        <v>5</v>
      </c>
      <c r="F119" s="15">
        <v>2</v>
      </c>
      <c r="G119" s="15">
        <v>3</v>
      </c>
      <c r="H119" s="12" t="s">
        <v>2564</v>
      </c>
      <c r="I119" s="15" t="s">
        <v>2577</v>
      </c>
      <c r="J119" s="34" t="e">
        <f>VLOOKUP(I119,'[1]Sheet 1'!$I$2:$T$37,12,0)</f>
        <v>#N/A</v>
      </c>
      <c r="K119" s="34" t="s">
        <v>3035</v>
      </c>
      <c r="L119" s="48" t="s">
        <v>3169</v>
      </c>
      <c r="M119" s="38">
        <v>44</v>
      </c>
      <c r="N119" s="15">
        <v>4</v>
      </c>
      <c r="O119" s="37" t="s">
        <v>3041</v>
      </c>
      <c r="P119" s="34">
        <v>5</v>
      </c>
      <c r="Q119" s="15" t="s">
        <v>2568</v>
      </c>
      <c r="R119" s="38" t="s">
        <v>3038</v>
      </c>
      <c r="S119" s="48">
        <v>48</v>
      </c>
      <c r="T119" s="38">
        <v>51</v>
      </c>
    </row>
    <row r="120" spans="1:25">
      <c r="A120" s="15">
        <v>9</v>
      </c>
      <c r="B120" s="15" t="s">
        <v>1620</v>
      </c>
      <c r="C120" s="15" t="s">
        <v>1619</v>
      </c>
      <c r="D120" s="34" t="s">
        <v>3211</v>
      </c>
      <c r="E120" s="15">
        <v>3</v>
      </c>
      <c r="F120" s="15">
        <v>1</v>
      </c>
      <c r="G120" s="15">
        <v>2</v>
      </c>
      <c r="H120" s="12" t="s">
        <v>2579</v>
      </c>
      <c r="I120" s="15" t="s">
        <v>2580</v>
      </c>
      <c r="J120" s="34" t="e">
        <f>VLOOKUP(I120,'[1]Sheet 1'!$I$2:$T$37,12,0)</f>
        <v>#N/A</v>
      </c>
      <c r="K120" s="34" t="s">
        <v>3044</v>
      </c>
      <c r="L120" s="48" t="s">
        <v>3169</v>
      </c>
      <c r="M120" s="38">
        <v>41</v>
      </c>
      <c r="N120" s="15">
        <v>4</v>
      </c>
      <c r="O120" s="37" t="s">
        <v>3041</v>
      </c>
      <c r="P120" s="34">
        <v>5</v>
      </c>
      <c r="Q120" s="15" t="s">
        <v>2581</v>
      </c>
      <c r="R120" s="38" t="s">
        <v>3046</v>
      </c>
      <c r="S120" s="48">
        <v>63</v>
      </c>
      <c r="T120" s="38">
        <v>66</v>
      </c>
    </row>
    <row r="121" spans="1:25">
      <c r="A121" s="15">
        <v>15</v>
      </c>
      <c r="B121" s="15" t="s">
        <v>1586</v>
      </c>
      <c r="C121" s="15" t="s">
        <v>1585</v>
      </c>
      <c r="D121" s="34" t="s">
        <v>3212</v>
      </c>
      <c r="E121" s="15">
        <v>5</v>
      </c>
      <c r="F121" s="15">
        <v>2</v>
      </c>
      <c r="G121" s="15">
        <v>3</v>
      </c>
      <c r="H121" s="12" t="s">
        <v>2579</v>
      </c>
      <c r="I121" s="15" t="s">
        <v>2587</v>
      </c>
      <c r="J121" s="34" t="e">
        <f>VLOOKUP(I121,'[1]Sheet 1'!$I$2:$T$37,12,0)</f>
        <v>#N/A</v>
      </c>
      <c r="K121" s="34" t="s">
        <v>3044</v>
      </c>
      <c r="L121" s="48" t="s">
        <v>3170</v>
      </c>
      <c r="M121" s="38">
        <v>44</v>
      </c>
      <c r="N121" s="15">
        <v>4</v>
      </c>
      <c r="O121" s="37" t="s">
        <v>3041</v>
      </c>
      <c r="P121" s="34">
        <v>5</v>
      </c>
      <c r="Q121" s="15" t="s">
        <v>2581</v>
      </c>
      <c r="R121" s="38" t="s">
        <v>3046</v>
      </c>
      <c r="S121" s="48">
        <v>63</v>
      </c>
      <c r="T121" s="38">
        <v>66</v>
      </c>
    </row>
    <row r="122" spans="1:25">
      <c r="A122" s="15">
        <v>16</v>
      </c>
      <c r="B122" s="15" t="s">
        <v>1586</v>
      </c>
      <c r="C122" s="15" t="s">
        <v>1585</v>
      </c>
      <c r="D122" s="34" t="s">
        <v>3212</v>
      </c>
      <c r="E122" s="15">
        <v>5</v>
      </c>
      <c r="F122" s="15">
        <v>2</v>
      </c>
      <c r="G122" s="15">
        <v>3</v>
      </c>
      <c r="H122" s="12" t="s">
        <v>2579</v>
      </c>
      <c r="I122" s="15" t="s">
        <v>2587</v>
      </c>
      <c r="J122" s="34" t="e">
        <f>VLOOKUP(I122,'[1]Sheet 1'!$I$2:$T$37,12,0)</f>
        <v>#N/A</v>
      </c>
      <c r="K122" s="34" t="s">
        <v>3044</v>
      </c>
      <c r="L122" s="48" t="s">
        <v>3047</v>
      </c>
      <c r="M122" s="38">
        <v>41</v>
      </c>
      <c r="N122" s="15">
        <v>4</v>
      </c>
      <c r="O122" s="37" t="s">
        <v>3037</v>
      </c>
      <c r="P122" s="34">
        <v>5</v>
      </c>
      <c r="Q122" s="15" t="s">
        <v>2586</v>
      </c>
      <c r="R122" s="38" t="s">
        <v>3048</v>
      </c>
      <c r="S122" s="48">
        <v>63</v>
      </c>
      <c r="T122" s="38">
        <v>66</v>
      </c>
    </row>
    <row r="123" spans="1:25">
      <c r="A123" s="15">
        <v>19</v>
      </c>
      <c r="B123" s="15" t="s">
        <v>1981</v>
      </c>
      <c r="C123" s="15" t="s">
        <v>1980</v>
      </c>
      <c r="D123" s="34" t="s">
        <v>3207</v>
      </c>
      <c r="E123" s="15">
        <v>3</v>
      </c>
      <c r="F123" s="15">
        <v>1.5</v>
      </c>
      <c r="G123" s="15">
        <v>1.5</v>
      </c>
      <c r="H123" s="12" t="s">
        <v>2592</v>
      </c>
      <c r="I123" s="15" t="s">
        <v>2596</v>
      </c>
      <c r="J123" s="34" t="e">
        <f>VLOOKUP(I123,'[1]Sheet 1'!$I$2:$T$37,12,0)</f>
        <v>#N/A</v>
      </c>
      <c r="K123" s="34" t="s">
        <v>3051</v>
      </c>
      <c r="L123" s="48" t="s">
        <v>3169</v>
      </c>
      <c r="M123" s="38">
        <v>40</v>
      </c>
      <c r="N123" s="15">
        <v>4</v>
      </c>
      <c r="O123" s="37" t="s">
        <v>3041</v>
      </c>
      <c r="P123" s="34">
        <v>5</v>
      </c>
      <c r="Q123" s="15" t="s">
        <v>2595</v>
      </c>
      <c r="R123" s="38" t="s">
        <v>3053</v>
      </c>
      <c r="S123" s="48">
        <v>69</v>
      </c>
      <c r="T123" s="38">
        <v>72</v>
      </c>
    </row>
    <row r="124" spans="1:25">
      <c r="A124" s="15">
        <v>24</v>
      </c>
      <c r="B124" s="15" t="s">
        <v>2017</v>
      </c>
      <c r="C124" s="15" t="s">
        <v>2016</v>
      </c>
      <c r="D124" s="34" t="s">
        <v>3050</v>
      </c>
      <c r="E124" s="15">
        <v>3</v>
      </c>
      <c r="F124" s="15">
        <v>1.5</v>
      </c>
      <c r="G124" s="15">
        <v>1.5</v>
      </c>
      <c r="H124" s="12" t="s">
        <v>2592</v>
      </c>
      <c r="I124" s="15" t="s">
        <v>2602</v>
      </c>
      <c r="J124" s="34" t="e">
        <f>VLOOKUP(I124,'[1]Sheet 1'!$I$2:$T$37,12,0)</f>
        <v>#N/A</v>
      </c>
      <c r="K124" s="34" t="s">
        <v>3051</v>
      </c>
      <c r="L124" s="48" t="s">
        <v>3144</v>
      </c>
      <c r="M124" s="38">
        <v>44</v>
      </c>
      <c r="N124" s="15">
        <v>4</v>
      </c>
      <c r="O124" s="37" t="s">
        <v>3037</v>
      </c>
      <c r="P124" s="34">
        <v>5</v>
      </c>
      <c r="Q124" s="15" t="s">
        <v>2595</v>
      </c>
      <c r="R124" s="38" t="s">
        <v>3053</v>
      </c>
      <c r="S124" s="48">
        <v>69</v>
      </c>
      <c r="T124" s="38">
        <v>72</v>
      </c>
    </row>
    <row r="125" spans="1:25">
      <c r="A125" s="15">
        <v>29</v>
      </c>
      <c r="B125" s="15" t="s">
        <v>143</v>
      </c>
      <c r="C125" s="15" t="s">
        <v>142</v>
      </c>
      <c r="D125" s="34" t="s">
        <v>3213</v>
      </c>
      <c r="E125" s="15">
        <v>3</v>
      </c>
      <c r="F125" s="15">
        <v>2</v>
      </c>
      <c r="G125" s="15">
        <v>1</v>
      </c>
      <c r="H125" s="12" t="s">
        <v>2607</v>
      </c>
      <c r="I125" s="15" t="s">
        <v>2612</v>
      </c>
      <c r="J125" s="34" t="e">
        <f>VLOOKUP(I125,'[1]Sheet 1'!$I$2:$T$37,12,0)</f>
        <v>#N/A</v>
      </c>
      <c r="K125" s="34" t="s">
        <v>3056</v>
      </c>
      <c r="L125" s="48" t="s">
        <v>3169</v>
      </c>
      <c r="M125" s="38">
        <v>37</v>
      </c>
      <c r="N125" s="15">
        <v>4</v>
      </c>
      <c r="O125" s="37" t="s">
        <v>3041</v>
      </c>
      <c r="P125" s="34">
        <v>5</v>
      </c>
      <c r="Q125" s="15" t="s">
        <v>2610</v>
      </c>
      <c r="R125" s="38" t="s">
        <v>3057</v>
      </c>
      <c r="S125" s="48">
        <v>51</v>
      </c>
      <c r="T125" s="38">
        <v>54</v>
      </c>
    </row>
    <row r="126" spans="1:25">
      <c r="A126" s="15">
        <v>35</v>
      </c>
      <c r="B126" s="15" t="s">
        <v>476</v>
      </c>
      <c r="C126" s="15" t="s">
        <v>475</v>
      </c>
      <c r="D126" s="34" t="s">
        <v>3214</v>
      </c>
      <c r="E126" s="15">
        <v>3</v>
      </c>
      <c r="F126" s="15">
        <v>2.5</v>
      </c>
      <c r="G126" s="15">
        <v>0.5</v>
      </c>
      <c r="H126" s="12" t="s">
        <v>2620</v>
      </c>
      <c r="I126" s="15" t="s">
        <v>2625</v>
      </c>
      <c r="J126" s="34" t="e">
        <f>VLOOKUP(I126,'[1]Sheet 1'!$I$2:$T$37,12,0)</f>
        <v>#N/A</v>
      </c>
      <c r="K126" s="34" t="s">
        <v>3059</v>
      </c>
      <c r="L126" s="48" t="s">
        <v>3169</v>
      </c>
      <c r="M126" s="38">
        <v>36</v>
      </c>
      <c r="N126" s="15">
        <v>4</v>
      </c>
      <c r="O126" s="37" t="s">
        <v>3041</v>
      </c>
      <c r="P126" s="34">
        <v>5</v>
      </c>
      <c r="Q126" s="15" t="s">
        <v>2623</v>
      </c>
      <c r="R126" s="38" t="s">
        <v>3060</v>
      </c>
      <c r="S126" s="48">
        <v>59</v>
      </c>
      <c r="T126" s="38">
        <v>62</v>
      </c>
    </row>
    <row r="127" spans="1:25">
      <c r="A127" s="15">
        <v>42</v>
      </c>
      <c r="B127" s="15" t="s">
        <v>768</v>
      </c>
      <c r="C127" s="15" t="s">
        <v>767</v>
      </c>
      <c r="D127" s="34" t="s">
        <v>3215</v>
      </c>
      <c r="E127" s="15">
        <v>3</v>
      </c>
      <c r="F127" s="15">
        <v>2</v>
      </c>
      <c r="G127" s="15">
        <v>1</v>
      </c>
      <c r="H127" s="12" t="s">
        <v>2630</v>
      </c>
      <c r="I127" s="15" t="s">
        <v>2635</v>
      </c>
      <c r="J127" s="34" t="e">
        <f>VLOOKUP(I127,'[1]Sheet 1'!$I$2:$T$37,12,0)</f>
        <v>#N/A</v>
      </c>
      <c r="K127" s="34" t="s">
        <v>3062</v>
      </c>
      <c r="L127" s="48" t="s">
        <v>3169</v>
      </c>
      <c r="M127" s="38">
        <v>37</v>
      </c>
      <c r="N127" s="15">
        <v>4</v>
      </c>
      <c r="O127" s="37" t="s">
        <v>3041</v>
      </c>
      <c r="P127" s="34">
        <v>5</v>
      </c>
      <c r="Q127" s="15" t="s">
        <v>2632</v>
      </c>
      <c r="R127" s="38" t="s">
        <v>3063</v>
      </c>
      <c r="S127" s="48">
        <v>20</v>
      </c>
      <c r="T127" s="38">
        <v>23</v>
      </c>
    </row>
    <row r="128" spans="1:25">
      <c r="A128" s="15">
        <v>47</v>
      </c>
      <c r="B128" s="15" t="s">
        <v>548</v>
      </c>
      <c r="C128" s="15" t="s">
        <v>547</v>
      </c>
      <c r="D128" s="34" t="s">
        <v>3216</v>
      </c>
      <c r="E128" s="15">
        <v>3</v>
      </c>
      <c r="F128" s="15">
        <v>2</v>
      </c>
      <c r="G128" s="15">
        <v>1</v>
      </c>
      <c r="H128" s="12" t="s">
        <v>3064</v>
      </c>
      <c r="I128" s="15" t="s">
        <v>2642</v>
      </c>
      <c r="J128" s="34" t="e">
        <f>VLOOKUP(I128,'[1]Sheet 1'!$I$2:$T$37,12,0)</f>
        <v>#N/A</v>
      </c>
      <c r="K128" s="34" t="s">
        <v>3065</v>
      </c>
      <c r="L128" s="48" t="s">
        <v>3169</v>
      </c>
      <c r="M128" s="38">
        <v>37</v>
      </c>
      <c r="N128" s="15">
        <v>4</v>
      </c>
      <c r="O128" s="37" t="s">
        <v>3041</v>
      </c>
      <c r="P128" s="34">
        <v>5</v>
      </c>
      <c r="Q128" s="15" t="s">
        <v>2641</v>
      </c>
      <c r="R128" s="38" t="s">
        <v>3066</v>
      </c>
      <c r="S128" s="48">
        <v>38</v>
      </c>
      <c r="T128" s="38">
        <v>41</v>
      </c>
      <c r="Y128" s="35" t="s">
        <v>3067</v>
      </c>
    </row>
    <row r="129" spans="1:20">
      <c r="A129" s="15">
        <v>54</v>
      </c>
      <c r="B129" s="15" t="s">
        <v>766</v>
      </c>
      <c r="C129" s="15" t="s">
        <v>765</v>
      </c>
      <c r="D129" s="34" t="s">
        <v>3217</v>
      </c>
      <c r="E129" s="15">
        <v>3</v>
      </c>
      <c r="F129" s="15">
        <v>2</v>
      </c>
      <c r="G129" s="15">
        <v>1</v>
      </c>
      <c r="H129" s="12" t="s">
        <v>2648</v>
      </c>
      <c r="I129" s="15" t="s">
        <v>2652</v>
      </c>
      <c r="J129" s="34" t="e">
        <f>VLOOKUP(I129,'[1]Sheet 1'!$I$2:$T$37,12,0)</f>
        <v>#N/A</v>
      </c>
      <c r="K129" s="34" t="s">
        <v>3069</v>
      </c>
      <c r="L129" s="48" t="s">
        <v>3169</v>
      </c>
      <c r="M129" s="38">
        <v>37</v>
      </c>
      <c r="N129" s="15">
        <v>4</v>
      </c>
      <c r="O129" s="37" t="s">
        <v>3041</v>
      </c>
      <c r="P129" s="34">
        <v>5</v>
      </c>
      <c r="Q129" s="15" t="s">
        <v>2650</v>
      </c>
      <c r="R129" s="38" t="s">
        <v>3070</v>
      </c>
      <c r="S129" s="48">
        <v>53</v>
      </c>
      <c r="T129" s="38">
        <v>56</v>
      </c>
    </row>
    <row r="130" spans="1:20">
      <c r="A130" s="15">
        <v>62</v>
      </c>
      <c r="B130" s="15" t="s">
        <v>1404</v>
      </c>
      <c r="C130" s="15" t="s">
        <v>1403</v>
      </c>
      <c r="D130" s="34" t="s">
        <v>3218</v>
      </c>
      <c r="E130" s="15">
        <v>3</v>
      </c>
      <c r="F130" s="15">
        <v>1.5</v>
      </c>
      <c r="G130" s="15">
        <v>1.5</v>
      </c>
      <c r="H130" s="12" t="s">
        <v>2656</v>
      </c>
      <c r="I130" s="15" t="s">
        <v>2663</v>
      </c>
      <c r="J130" s="34" t="e">
        <f>VLOOKUP(I130,'[1]Sheet 1'!$I$2:$T$37,12,0)</f>
        <v>#N/A</v>
      </c>
      <c r="K130" s="34" t="s">
        <v>3179</v>
      </c>
      <c r="L130" s="48" t="s">
        <v>3169</v>
      </c>
      <c r="M130" s="38">
        <v>40</v>
      </c>
      <c r="N130" s="15">
        <v>4</v>
      </c>
      <c r="O130" s="37" t="s">
        <v>3041</v>
      </c>
      <c r="P130" s="34">
        <v>5</v>
      </c>
      <c r="Q130" s="15" t="s">
        <v>2658</v>
      </c>
      <c r="R130" s="38" t="s">
        <v>3180</v>
      </c>
      <c r="S130" s="48">
        <v>61</v>
      </c>
      <c r="T130" s="38">
        <v>64</v>
      </c>
    </row>
    <row r="131" spans="1:20" ht="16.5">
      <c r="A131" s="15">
        <v>65</v>
      </c>
      <c r="B131" s="13" t="s">
        <v>2672</v>
      </c>
      <c r="C131" s="13" t="s">
        <v>2671</v>
      </c>
      <c r="D131" s="34" t="s">
        <v>3219</v>
      </c>
      <c r="E131" s="13">
        <v>3</v>
      </c>
      <c r="F131" s="13">
        <v>2</v>
      </c>
      <c r="G131" s="13">
        <v>1</v>
      </c>
      <c r="H131" s="13" t="s">
        <v>2665</v>
      </c>
      <c r="I131" s="13" t="s">
        <v>2670</v>
      </c>
      <c r="J131" s="34" t="e">
        <f>VLOOKUP(I131,'[1]Sheet 1'!$I$2:$T$37,12,0)</f>
        <v>#N/A</v>
      </c>
      <c r="K131" s="49" t="s">
        <v>3072</v>
      </c>
      <c r="L131" s="48" t="s">
        <v>3169</v>
      </c>
      <c r="M131" s="38">
        <v>37</v>
      </c>
      <c r="N131" s="15">
        <v>4</v>
      </c>
      <c r="O131" s="37" t="s">
        <v>3041</v>
      </c>
      <c r="P131" s="34">
        <v>5</v>
      </c>
      <c r="Q131" s="15" t="s">
        <v>2668</v>
      </c>
      <c r="R131" s="38" t="s">
        <v>3073</v>
      </c>
      <c r="S131" s="48">
        <v>46</v>
      </c>
      <c r="T131" s="38">
        <v>49</v>
      </c>
    </row>
    <row r="132" spans="1:20">
      <c r="A132" s="15">
        <v>71</v>
      </c>
      <c r="B132" s="15" t="s">
        <v>101</v>
      </c>
      <c r="C132" s="15" t="s">
        <v>315</v>
      </c>
      <c r="D132" s="34" t="s">
        <v>3220</v>
      </c>
      <c r="E132" s="15">
        <v>3</v>
      </c>
      <c r="F132" s="15">
        <v>2</v>
      </c>
      <c r="G132" s="15">
        <v>1</v>
      </c>
      <c r="H132" s="12" t="s">
        <v>2681</v>
      </c>
      <c r="I132" s="15" t="s">
        <v>2685</v>
      </c>
      <c r="J132" s="34" t="e">
        <f>VLOOKUP(I132,'[1]Sheet 1'!$I$2:$T$37,12,0)</f>
        <v>#N/A</v>
      </c>
      <c r="K132" s="34" t="s">
        <v>3075</v>
      </c>
      <c r="L132" s="48" t="s">
        <v>3169</v>
      </c>
      <c r="M132" s="38">
        <v>37</v>
      </c>
      <c r="N132" s="15">
        <v>4</v>
      </c>
      <c r="O132" s="37" t="s">
        <v>3041</v>
      </c>
      <c r="P132" s="34">
        <v>5</v>
      </c>
      <c r="Q132" s="15" t="s">
        <v>2683</v>
      </c>
      <c r="R132" s="38" t="s">
        <v>3076</v>
      </c>
      <c r="S132" s="48">
        <v>72</v>
      </c>
      <c r="T132" s="38">
        <v>75</v>
      </c>
    </row>
    <row r="133" spans="1:20" ht="16.5">
      <c r="A133" s="15">
        <v>78</v>
      </c>
      <c r="B133" s="56" t="s">
        <v>359</v>
      </c>
      <c r="C133" s="47" t="s">
        <v>358</v>
      </c>
      <c r="D133" s="34" t="s">
        <v>3221</v>
      </c>
      <c r="E133" s="47">
        <v>3</v>
      </c>
      <c r="F133" s="47">
        <v>2</v>
      </c>
      <c r="G133" s="47">
        <v>1</v>
      </c>
      <c r="H133" s="12" t="s">
        <v>2689</v>
      </c>
      <c r="I133" s="15" t="s">
        <v>2694</v>
      </c>
      <c r="J133" s="34" t="e">
        <f>VLOOKUP(I133,'[1]Sheet 1'!$I$2:$T$37,12,0)</f>
        <v>#N/A</v>
      </c>
      <c r="K133" s="34" t="s">
        <v>3078</v>
      </c>
      <c r="L133" s="48" t="s">
        <v>3169</v>
      </c>
      <c r="M133" s="38">
        <v>37</v>
      </c>
      <c r="N133" s="15">
        <v>4</v>
      </c>
      <c r="O133" s="37" t="s">
        <v>3041</v>
      </c>
      <c r="P133" s="34">
        <v>5</v>
      </c>
      <c r="Q133" s="15" t="s">
        <v>2691</v>
      </c>
      <c r="R133" s="38" t="s">
        <v>3079</v>
      </c>
      <c r="S133" s="48">
        <v>66</v>
      </c>
      <c r="T133" s="38">
        <v>69</v>
      </c>
    </row>
    <row r="134" spans="1:20">
      <c r="A134" s="15">
        <v>81</v>
      </c>
      <c r="B134" s="15" t="s">
        <v>416</v>
      </c>
      <c r="C134" s="15" t="s">
        <v>415</v>
      </c>
      <c r="D134" s="34" t="s">
        <v>3222</v>
      </c>
      <c r="E134" s="15">
        <v>3</v>
      </c>
      <c r="F134" s="15">
        <v>2</v>
      </c>
      <c r="G134" s="15">
        <v>1</v>
      </c>
      <c r="H134" s="12" t="s">
        <v>2697</v>
      </c>
      <c r="I134" s="15" t="s">
        <v>2700</v>
      </c>
      <c r="J134" s="34" t="e">
        <f>VLOOKUP(I134,'[1]Sheet 1'!$I$2:$T$37,12,0)</f>
        <v>#N/A</v>
      </c>
      <c r="K134" s="34" t="s">
        <v>3081</v>
      </c>
      <c r="L134" s="48" t="s">
        <v>3169</v>
      </c>
      <c r="M134" s="38">
        <v>37</v>
      </c>
      <c r="N134" s="15">
        <v>4</v>
      </c>
      <c r="O134" s="37" t="s">
        <v>3041</v>
      </c>
      <c r="P134" s="34">
        <v>5</v>
      </c>
      <c r="Q134" s="15" t="s">
        <v>2699</v>
      </c>
      <c r="R134" s="38" t="s">
        <v>3082</v>
      </c>
      <c r="S134" s="48">
        <v>58</v>
      </c>
      <c r="T134" s="38">
        <v>61</v>
      </c>
    </row>
    <row r="135" spans="1:20" ht="18">
      <c r="A135" s="15">
        <v>88</v>
      </c>
      <c r="B135" s="42" t="s">
        <v>1581</v>
      </c>
      <c r="C135" s="43" t="s">
        <v>2710</v>
      </c>
      <c r="D135" s="34" t="s">
        <v>3223</v>
      </c>
      <c r="E135" s="42">
        <v>5</v>
      </c>
      <c r="F135" s="42">
        <v>2</v>
      </c>
      <c r="G135" s="42">
        <v>3</v>
      </c>
      <c r="H135" s="13" t="s">
        <v>2705</v>
      </c>
      <c r="I135" s="43" t="s">
        <v>2709</v>
      </c>
      <c r="J135" s="34" t="str">
        <f>VLOOKUP(I135,'[1]Sheet 1'!$I$2:$T$37,12,0)</f>
        <v>lỗi</v>
      </c>
      <c r="K135" s="50" t="s">
        <v>3084</v>
      </c>
      <c r="L135" s="48" t="s">
        <v>3169</v>
      </c>
      <c r="M135" s="38">
        <v>39</v>
      </c>
      <c r="N135" s="15">
        <v>4</v>
      </c>
      <c r="O135" s="37" t="s">
        <v>3085</v>
      </c>
      <c r="P135" s="34">
        <v>5</v>
      </c>
      <c r="Q135" s="15" t="s">
        <v>2668</v>
      </c>
      <c r="R135" s="38" t="s">
        <v>3073</v>
      </c>
      <c r="S135" s="48">
        <v>55</v>
      </c>
      <c r="T135" s="38">
        <v>58</v>
      </c>
    </row>
    <row r="136" spans="1:20">
      <c r="A136" s="15">
        <v>95</v>
      </c>
      <c r="B136" s="15" t="s">
        <v>1581</v>
      </c>
      <c r="C136" s="15" t="s">
        <v>1580</v>
      </c>
      <c r="D136" s="34" t="s">
        <v>3039</v>
      </c>
      <c r="E136" s="15">
        <v>5</v>
      </c>
      <c r="F136" s="15">
        <v>2</v>
      </c>
      <c r="G136" s="15">
        <v>3</v>
      </c>
      <c r="H136" s="12" t="s">
        <v>2717</v>
      </c>
      <c r="I136" s="15" t="s">
        <v>2721</v>
      </c>
      <c r="J136" s="34" t="e">
        <f>VLOOKUP(I136,'[1]Sheet 1'!$I$2:$T$37,12,0)</f>
        <v>#N/A</v>
      </c>
      <c r="K136" s="34" t="s">
        <v>3087</v>
      </c>
      <c r="L136" s="48" t="s">
        <v>3169</v>
      </c>
      <c r="M136" s="38">
        <v>39</v>
      </c>
      <c r="N136" s="15">
        <v>4</v>
      </c>
      <c r="O136" s="37" t="s">
        <v>3041</v>
      </c>
      <c r="P136" s="34">
        <v>5</v>
      </c>
      <c r="Q136" s="15" t="s">
        <v>2719</v>
      </c>
      <c r="R136" s="38" t="s">
        <v>3088</v>
      </c>
      <c r="S136" s="48">
        <v>59</v>
      </c>
      <c r="T136" s="38">
        <v>62</v>
      </c>
    </row>
    <row r="137" spans="1:20">
      <c r="A137" s="15">
        <v>96</v>
      </c>
      <c r="B137" s="15" t="s">
        <v>1581</v>
      </c>
      <c r="C137" s="15" t="s">
        <v>1580</v>
      </c>
      <c r="D137" s="34" t="s">
        <v>3039</v>
      </c>
      <c r="E137" s="15">
        <v>5</v>
      </c>
      <c r="F137" s="15">
        <v>2</v>
      </c>
      <c r="G137" s="15">
        <v>3</v>
      </c>
      <c r="H137" s="12" t="s">
        <v>2717</v>
      </c>
      <c r="I137" s="15" t="s">
        <v>2721</v>
      </c>
      <c r="J137" s="34" t="e">
        <f>VLOOKUP(I137,'[1]Sheet 1'!$I$2:$T$37,12,0)</f>
        <v>#N/A</v>
      </c>
      <c r="K137" s="34" t="s">
        <v>3087</v>
      </c>
      <c r="L137" s="48" t="s">
        <v>3167</v>
      </c>
      <c r="M137" s="38">
        <v>44</v>
      </c>
      <c r="N137" s="15">
        <v>4</v>
      </c>
      <c r="O137" s="37" t="s">
        <v>3041</v>
      </c>
      <c r="P137" s="34">
        <v>5</v>
      </c>
      <c r="Q137" s="15" t="s">
        <v>2719</v>
      </c>
      <c r="R137" s="38" t="s">
        <v>3088</v>
      </c>
      <c r="S137" s="48">
        <v>59</v>
      </c>
      <c r="T137" s="38">
        <v>62</v>
      </c>
    </row>
    <row r="138" spans="1:20">
      <c r="A138" s="15">
        <v>102</v>
      </c>
      <c r="B138" s="15" t="s">
        <v>55</v>
      </c>
      <c r="C138" s="15" t="s">
        <v>54</v>
      </c>
      <c r="D138" s="34" t="s">
        <v>3186</v>
      </c>
      <c r="E138" s="15">
        <v>4</v>
      </c>
      <c r="F138" s="15">
        <v>2</v>
      </c>
      <c r="G138" s="15">
        <v>2</v>
      </c>
      <c r="H138" s="12" t="s">
        <v>2727</v>
      </c>
      <c r="I138" s="15" t="s">
        <v>2728</v>
      </c>
      <c r="J138" s="34" t="e">
        <f>VLOOKUP(I138,'[1]Sheet 1'!$I$2:$T$37,12,0)</f>
        <v>#N/A</v>
      </c>
      <c r="K138" s="34" t="s">
        <v>3090</v>
      </c>
      <c r="L138" s="48" t="s">
        <v>3224</v>
      </c>
      <c r="M138" s="38">
        <v>37</v>
      </c>
      <c r="N138" s="15">
        <v>4</v>
      </c>
      <c r="O138" s="37" t="s">
        <v>3041</v>
      </c>
      <c r="P138" s="34">
        <v>5</v>
      </c>
      <c r="Q138" s="15" t="s">
        <v>2729</v>
      </c>
      <c r="R138" s="38" t="s">
        <v>3091</v>
      </c>
      <c r="S138" s="48">
        <v>63</v>
      </c>
      <c r="T138" s="38">
        <v>66</v>
      </c>
    </row>
    <row r="139" spans="1:20">
      <c r="A139" s="15">
        <v>104</v>
      </c>
      <c r="B139" s="15" t="s">
        <v>55</v>
      </c>
      <c r="C139" s="15" t="s">
        <v>54</v>
      </c>
      <c r="D139" s="34" t="s">
        <v>3186</v>
      </c>
      <c r="E139" s="15">
        <v>4</v>
      </c>
      <c r="F139" s="15">
        <v>2</v>
      </c>
      <c r="G139" s="15">
        <v>2</v>
      </c>
      <c r="H139" s="12" t="s">
        <v>2727</v>
      </c>
      <c r="I139" s="15" t="s">
        <v>2731</v>
      </c>
      <c r="J139" s="34" t="e">
        <f>VLOOKUP(I139,'[1]Sheet 1'!$I$2:$T$37,12,0)</f>
        <v>#N/A</v>
      </c>
      <c r="K139" s="34" t="s">
        <v>3090</v>
      </c>
      <c r="L139" s="48" t="s">
        <v>3224</v>
      </c>
      <c r="M139" s="38">
        <v>37</v>
      </c>
      <c r="N139" s="15">
        <v>4</v>
      </c>
      <c r="O139" s="37" t="s">
        <v>3041</v>
      </c>
      <c r="P139" s="34">
        <v>5</v>
      </c>
      <c r="Q139" s="15" t="s">
        <v>2732</v>
      </c>
      <c r="R139" s="38" t="s">
        <v>3092</v>
      </c>
      <c r="S139" s="48">
        <v>63</v>
      </c>
      <c r="T139" s="38">
        <v>66</v>
      </c>
    </row>
    <row r="140" spans="1:20">
      <c r="A140" s="15">
        <v>106</v>
      </c>
      <c r="B140" s="15" t="s">
        <v>1530</v>
      </c>
      <c r="C140" s="15" t="s">
        <v>1529</v>
      </c>
      <c r="D140" s="34" t="s">
        <v>3225</v>
      </c>
      <c r="E140" s="15">
        <v>5</v>
      </c>
      <c r="F140" s="15">
        <v>2.5</v>
      </c>
      <c r="G140" s="15">
        <v>2.5</v>
      </c>
      <c r="H140" s="12" t="s">
        <v>2727</v>
      </c>
      <c r="I140" s="15" t="s">
        <v>2733</v>
      </c>
      <c r="J140" s="34" t="e">
        <f>VLOOKUP(I140,'[1]Sheet 1'!$I$2:$T$37,12,0)</f>
        <v>#N/A</v>
      </c>
      <c r="K140" s="34" t="s">
        <v>3090</v>
      </c>
      <c r="L140" s="48" t="s">
        <v>3169</v>
      </c>
      <c r="M140" s="38">
        <v>33</v>
      </c>
      <c r="N140" s="15">
        <v>4</v>
      </c>
      <c r="O140" s="37" t="s">
        <v>3041</v>
      </c>
      <c r="P140" s="34">
        <v>5</v>
      </c>
      <c r="Q140" s="15" t="s">
        <v>2729</v>
      </c>
      <c r="R140" s="38" t="s">
        <v>3091</v>
      </c>
      <c r="S140" s="48">
        <v>63</v>
      </c>
      <c r="T140" s="38">
        <v>66</v>
      </c>
    </row>
    <row r="141" spans="1:20">
      <c r="A141" s="15">
        <v>108</v>
      </c>
      <c r="B141" s="15" t="s">
        <v>1530</v>
      </c>
      <c r="C141" s="15" t="s">
        <v>1529</v>
      </c>
      <c r="D141" s="34" t="s">
        <v>3225</v>
      </c>
      <c r="E141" s="15">
        <v>5</v>
      </c>
      <c r="F141" s="15">
        <v>2.5</v>
      </c>
      <c r="G141" s="15">
        <v>2.5</v>
      </c>
      <c r="H141" s="12" t="s">
        <v>2727</v>
      </c>
      <c r="I141" s="15" t="s">
        <v>2734</v>
      </c>
      <c r="J141" s="34" t="e">
        <f>VLOOKUP(I141,'[1]Sheet 1'!$I$2:$T$37,12,0)</f>
        <v>#N/A</v>
      </c>
      <c r="K141" s="34" t="s">
        <v>3090</v>
      </c>
      <c r="L141" s="48" t="s">
        <v>3169</v>
      </c>
      <c r="M141" s="38">
        <v>33</v>
      </c>
      <c r="N141" s="15">
        <v>4</v>
      </c>
      <c r="O141" s="37" t="s">
        <v>3041</v>
      </c>
      <c r="P141" s="34">
        <v>5</v>
      </c>
      <c r="Q141" s="15" t="s">
        <v>2732</v>
      </c>
      <c r="R141" s="38" t="s">
        <v>3092</v>
      </c>
      <c r="S141" s="48">
        <v>63</v>
      </c>
      <c r="T141" s="38">
        <v>66</v>
      </c>
    </row>
    <row r="142" spans="1:20">
      <c r="A142" s="15">
        <v>116</v>
      </c>
      <c r="B142" s="15" t="s">
        <v>1583</v>
      </c>
      <c r="C142" s="15" t="s">
        <v>1582</v>
      </c>
      <c r="D142" s="34" t="s">
        <v>3042</v>
      </c>
      <c r="E142" s="15">
        <v>5</v>
      </c>
      <c r="F142" s="15">
        <v>2</v>
      </c>
      <c r="G142" s="15">
        <v>3</v>
      </c>
      <c r="H142" s="12" t="s">
        <v>2739</v>
      </c>
      <c r="I142" s="15" t="s">
        <v>2742</v>
      </c>
      <c r="J142" s="34" t="e">
        <f>VLOOKUP(I142,'[1]Sheet 1'!$I$2:$T$37,12,0)</f>
        <v>#N/A</v>
      </c>
      <c r="K142" s="34" t="s">
        <v>3093</v>
      </c>
      <c r="L142" s="48" t="s">
        <v>3169</v>
      </c>
      <c r="M142" s="38">
        <v>39</v>
      </c>
      <c r="N142" s="15">
        <v>4</v>
      </c>
      <c r="O142" s="37" t="s">
        <v>3041</v>
      </c>
      <c r="P142" s="34">
        <v>5</v>
      </c>
      <c r="Q142" s="15" t="s">
        <v>2741</v>
      </c>
      <c r="R142" s="38" t="s">
        <v>3094</v>
      </c>
      <c r="S142" s="48">
        <v>59</v>
      </c>
      <c r="T142" s="38">
        <v>62</v>
      </c>
    </row>
    <row r="143" spans="1:20" ht="16.5">
      <c r="A143" s="15">
        <v>123</v>
      </c>
      <c r="B143" s="44" t="s">
        <v>1933</v>
      </c>
      <c r="C143" s="45" t="s">
        <v>1932</v>
      </c>
      <c r="D143" s="34" t="s">
        <v>3226</v>
      </c>
      <c r="E143" s="45">
        <v>4</v>
      </c>
      <c r="F143" s="45">
        <v>1.5</v>
      </c>
      <c r="G143" s="45">
        <v>2.5</v>
      </c>
      <c r="H143" s="12" t="s">
        <v>2747</v>
      </c>
      <c r="I143" s="15" t="s">
        <v>2750</v>
      </c>
      <c r="J143" s="34" t="e">
        <f>VLOOKUP(I143,'[1]Sheet 1'!$I$2:$T$37,12,0)</f>
        <v>#N/A</v>
      </c>
      <c r="K143" s="34" t="s">
        <v>3097</v>
      </c>
      <c r="L143" s="48" t="s">
        <v>3169</v>
      </c>
      <c r="M143" s="38">
        <v>44</v>
      </c>
      <c r="N143" s="15">
        <v>4</v>
      </c>
      <c r="O143" s="37" t="s">
        <v>3041</v>
      </c>
      <c r="P143" s="34">
        <v>5</v>
      </c>
      <c r="Q143" s="15" t="s">
        <v>2749</v>
      </c>
      <c r="R143" s="38" t="s">
        <v>2844</v>
      </c>
      <c r="S143" s="48">
        <v>45</v>
      </c>
      <c r="T143" s="38">
        <v>48</v>
      </c>
    </row>
    <row r="144" spans="1:20">
      <c r="A144" s="15">
        <v>129</v>
      </c>
      <c r="B144" s="15" t="s">
        <v>1892</v>
      </c>
      <c r="C144" s="15" t="s">
        <v>1891</v>
      </c>
      <c r="D144" s="34" t="s">
        <v>3227</v>
      </c>
      <c r="E144" s="15">
        <v>3</v>
      </c>
      <c r="F144" s="15">
        <v>1.5</v>
      </c>
      <c r="G144" s="15">
        <v>1.5</v>
      </c>
      <c r="H144" s="12" t="s">
        <v>2755</v>
      </c>
      <c r="I144" s="15" t="s">
        <v>2758</v>
      </c>
      <c r="J144" s="34" t="e">
        <f>VLOOKUP(I144,'[1]Sheet 1'!$I$2:$T$37,12,0)</f>
        <v>#N/A</v>
      </c>
      <c r="K144" s="34" t="s">
        <v>3099</v>
      </c>
      <c r="L144" s="48" t="s">
        <v>3169</v>
      </c>
      <c r="M144" s="38">
        <v>39</v>
      </c>
      <c r="N144" s="15">
        <v>4</v>
      </c>
      <c r="O144" s="37" t="s">
        <v>3041</v>
      </c>
      <c r="P144" s="34">
        <v>5</v>
      </c>
      <c r="Q144" s="15" t="s">
        <v>2757</v>
      </c>
      <c r="R144" s="38" t="s">
        <v>3100</v>
      </c>
      <c r="S144" s="48">
        <v>61</v>
      </c>
      <c r="T144" s="38">
        <v>64</v>
      </c>
    </row>
    <row r="145" spans="1:25">
      <c r="A145" s="15">
        <v>136</v>
      </c>
      <c r="B145" s="15" t="s">
        <v>980</v>
      </c>
      <c r="C145" s="15" t="s">
        <v>979</v>
      </c>
      <c r="D145" s="34" t="s">
        <v>3154</v>
      </c>
      <c r="E145" s="15">
        <v>3</v>
      </c>
      <c r="F145" s="15">
        <v>1.5</v>
      </c>
      <c r="G145" s="15">
        <v>1.5</v>
      </c>
      <c r="H145" s="12" t="s">
        <v>2764</v>
      </c>
      <c r="I145" s="15" t="s">
        <v>2770</v>
      </c>
      <c r="J145" s="34" t="e">
        <f>VLOOKUP(I145,'[1]Sheet 1'!$I$2:$T$37,12,0)</f>
        <v>#N/A</v>
      </c>
      <c r="K145" s="34" t="s">
        <v>3102</v>
      </c>
      <c r="L145" s="48" t="s">
        <v>3169</v>
      </c>
      <c r="M145" s="38">
        <v>31</v>
      </c>
      <c r="N145" s="15">
        <v>4</v>
      </c>
      <c r="O145" s="37" t="s">
        <v>3041</v>
      </c>
      <c r="P145" s="34">
        <v>5</v>
      </c>
      <c r="Q145" s="15" t="s">
        <v>2767</v>
      </c>
      <c r="R145" s="38" t="s">
        <v>3036</v>
      </c>
      <c r="S145" s="48">
        <v>52</v>
      </c>
      <c r="T145" s="38">
        <v>55</v>
      </c>
    </row>
    <row r="146" spans="1:25" ht="18">
      <c r="A146" s="15">
        <v>143</v>
      </c>
      <c r="B146" s="13" t="s">
        <v>1050</v>
      </c>
      <c r="C146" s="43" t="s">
        <v>2786</v>
      </c>
      <c r="D146" s="34" t="s">
        <v>3228</v>
      </c>
      <c r="E146" s="13">
        <v>3</v>
      </c>
      <c r="F146" s="13">
        <v>1.5</v>
      </c>
      <c r="G146" s="13">
        <v>1.5</v>
      </c>
      <c r="H146" s="13" t="s">
        <v>2775</v>
      </c>
      <c r="I146" s="43" t="s">
        <v>2785</v>
      </c>
      <c r="J146" s="34" t="e">
        <f>VLOOKUP(I146,'[1]Sheet 1'!$I$2:$T$37,12,0)</f>
        <v>#N/A</v>
      </c>
      <c r="K146" s="50" t="s">
        <v>3104</v>
      </c>
      <c r="L146" s="48" t="s">
        <v>3169</v>
      </c>
      <c r="M146" s="38">
        <v>31</v>
      </c>
      <c r="N146" s="15">
        <v>4</v>
      </c>
      <c r="O146" s="37" t="s">
        <v>3085</v>
      </c>
      <c r="P146" s="34">
        <v>5</v>
      </c>
      <c r="Q146" s="15" t="s">
        <v>2779</v>
      </c>
      <c r="R146" s="38" t="s">
        <v>3105</v>
      </c>
      <c r="S146" s="48">
        <v>44</v>
      </c>
      <c r="T146" s="38">
        <v>47</v>
      </c>
    </row>
    <row r="147" spans="1:25">
      <c r="A147" s="15">
        <v>150</v>
      </c>
      <c r="B147" s="15" t="s">
        <v>1176</v>
      </c>
      <c r="C147" s="15" t="s">
        <v>1175</v>
      </c>
      <c r="D147" s="34" t="s">
        <v>3229</v>
      </c>
      <c r="E147" s="15">
        <v>3</v>
      </c>
      <c r="F147" s="15">
        <v>2.5</v>
      </c>
      <c r="G147" s="15">
        <v>0.5</v>
      </c>
      <c r="H147" s="12" t="s">
        <v>2792</v>
      </c>
      <c r="I147" s="15" t="s">
        <v>2798</v>
      </c>
      <c r="J147" s="34" t="e">
        <f>VLOOKUP(I147,'[1]Sheet 1'!$I$2:$T$37,12,0)</f>
        <v>#N/A</v>
      </c>
      <c r="K147" s="34" t="s">
        <v>3107</v>
      </c>
      <c r="L147" s="48" t="s">
        <v>3169</v>
      </c>
      <c r="M147" s="38">
        <v>36</v>
      </c>
      <c r="N147" s="15">
        <v>4</v>
      </c>
      <c r="O147" s="37" t="s">
        <v>3041</v>
      </c>
      <c r="P147" s="34">
        <v>5</v>
      </c>
      <c r="Q147" s="15" t="s">
        <v>2794</v>
      </c>
      <c r="R147" s="38" t="s">
        <v>3108</v>
      </c>
      <c r="S147" s="48">
        <v>76</v>
      </c>
      <c r="T147" s="38">
        <v>79</v>
      </c>
    </row>
    <row r="148" spans="1:25">
      <c r="A148" s="15">
        <v>157</v>
      </c>
      <c r="B148" s="15" t="s">
        <v>941</v>
      </c>
      <c r="C148" s="15" t="s">
        <v>940</v>
      </c>
      <c r="D148" s="34" t="s">
        <v>3230</v>
      </c>
      <c r="E148" s="15">
        <v>3</v>
      </c>
      <c r="F148" s="15">
        <v>2</v>
      </c>
      <c r="G148" s="15">
        <v>1</v>
      </c>
      <c r="H148" s="12" t="s">
        <v>2800</v>
      </c>
      <c r="I148" s="15" t="s">
        <v>2806</v>
      </c>
      <c r="J148" s="34" t="e">
        <f>VLOOKUP(I148,'[1]Sheet 1'!$I$2:$T$37,12,0)</f>
        <v>#N/A</v>
      </c>
      <c r="K148" s="34" t="s">
        <v>3110</v>
      </c>
      <c r="L148" s="48" t="s">
        <v>3047</v>
      </c>
      <c r="M148" s="38">
        <v>43</v>
      </c>
      <c r="N148" s="15">
        <v>4</v>
      </c>
      <c r="O148" s="37" t="s">
        <v>3041</v>
      </c>
      <c r="P148" s="34">
        <v>5</v>
      </c>
      <c r="Q148" s="15" t="s">
        <v>2802</v>
      </c>
      <c r="R148" s="38" t="s">
        <v>3111</v>
      </c>
      <c r="S148" s="48">
        <v>68</v>
      </c>
      <c r="T148" s="38">
        <v>71</v>
      </c>
    </row>
    <row r="149" spans="1:25">
      <c r="A149" s="15">
        <v>158</v>
      </c>
      <c r="B149" s="15" t="s">
        <v>952</v>
      </c>
      <c r="C149" s="15" t="s">
        <v>951</v>
      </c>
      <c r="D149" s="34" t="s">
        <v>3231</v>
      </c>
      <c r="E149" s="15">
        <v>3</v>
      </c>
      <c r="F149" s="15">
        <v>2</v>
      </c>
      <c r="G149" s="15">
        <v>1</v>
      </c>
      <c r="H149" s="12" t="s">
        <v>2800</v>
      </c>
      <c r="I149" s="15" t="s">
        <v>2808</v>
      </c>
      <c r="J149" s="34" t="e">
        <f>VLOOKUP(I149,'[1]Sheet 1'!$I$2:$T$37,12,0)</f>
        <v>#N/A</v>
      </c>
      <c r="K149" s="34" t="s">
        <v>3110</v>
      </c>
      <c r="L149" s="48" t="s">
        <v>3169</v>
      </c>
      <c r="M149" s="38">
        <v>37</v>
      </c>
      <c r="N149" s="15">
        <v>4</v>
      </c>
      <c r="O149" s="37" t="s">
        <v>3041</v>
      </c>
      <c r="P149" s="34">
        <v>5</v>
      </c>
      <c r="Q149" s="15" t="s">
        <v>2802</v>
      </c>
      <c r="R149" s="38" t="s">
        <v>3111</v>
      </c>
      <c r="S149" s="48">
        <v>68</v>
      </c>
      <c r="T149" s="38">
        <v>71</v>
      </c>
    </row>
    <row r="150" spans="1:25">
      <c r="A150" s="15">
        <v>163</v>
      </c>
      <c r="B150" s="55" t="s">
        <v>226</v>
      </c>
      <c r="C150" s="15" t="s">
        <v>225</v>
      </c>
      <c r="D150" s="34" t="s">
        <v>3199</v>
      </c>
      <c r="E150" s="15">
        <v>3</v>
      </c>
      <c r="F150" s="15">
        <v>2.5</v>
      </c>
      <c r="G150" s="15">
        <v>0.5</v>
      </c>
      <c r="H150" s="12" t="s">
        <v>2810</v>
      </c>
      <c r="I150" s="15" t="s">
        <v>2814</v>
      </c>
      <c r="J150" s="34" t="e">
        <f>VLOOKUP(I150,'[1]Sheet 1'!$I$2:$T$37,12,0)</f>
        <v>#N/A</v>
      </c>
      <c r="K150" s="34" t="s">
        <v>3113</v>
      </c>
      <c r="L150" s="48" t="s">
        <v>3169</v>
      </c>
      <c r="M150" s="38">
        <v>36</v>
      </c>
      <c r="N150" s="15">
        <v>4</v>
      </c>
      <c r="O150" s="37" t="s">
        <v>3041</v>
      </c>
      <c r="P150" s="34">
        <v>5</v>
      </c>
      <c r="Q150" s="15" t="s">
        <v>2812</v>
      </c>
      <c r="R150" s="38" t="s">
        <v>3114</v>
      </c>
      <c r="S150" s="48">
        <v>62</v>
      </c>
      <c r="T150" s="38">
        <v>65</v>
      </c>
    </row>
    <row r="151" spans="1:25">
      <c r="A151" s="15">
        <v>172</v>
      </c>
      <c r="B151" s="15" t="s">
        <v>374</v>
      </c>
      <c r="C151" s="15" t="s">
        <v>373</v>
      </c>
      <c r="D151" s="34" t="s">
        <v>3232</v>
      </c>
      <c r="E151" s="15">
        <v>3</v>
      </c>
      <c r="F151" s="15">
        <v>2</v>
      </c>
      <c r="G151" s="15">
        <v>1</v>
      </c>
      <c r="H151" s="12" t="s">
        <v>2818</v>
      </c>
      <c r="I151" s="15" t="s">
        <v>2822</v>
      </c>
      <c r="J151" s="34" t="e">
        <f>VLOOKUP(I151,'[1]Sheet 1'!$I$2:$T$37,12,0)</f>
        <v>#N/A</v>
      </c>
      <c r="K151" s="34" t="s">
        <v>3116</v>
      </c>
      <c r="L151" s="48" t="s">
        <v>3169</v>
      </c>
      <c r="M151" s="38">
        <v>37</v>
      </c>
      <c r="N151" s="15">
        <v>4</v>
      </c>
      <c r="O151" s="37" t="s">
        <v>3041</v>
      </c>
      <c r="P151" s="34">
        <v>5</v>
      </c>
      <c r="Q151" s="15" t="s">
        <v>2820</v>
      </c>
      <c r="R151" s="38" t="s">
        <v>3117</v>
      </c>
      <c r="S151" s="48">
        <v>74</v>
      </c>
      <c r="T151" s="38">
        <v>77</v>
      </c>
    </row>
    <row r="152" spans="1:25">
      <c r="A152" s="15">
        <v>182</v>
      </c>
      <c r="B152" s="15" t="s">
        <v>896</v>
      </c>
      <c r="C152" s="15" t="s">
        <v>895</v>
      </c>
      <c r="D152" s="34" t="s">
        <v>3233</v>
      </c>
      <c r="E152" s="15">
        <v>3</v>
      </c>
      <c r="F152" s="15">
        <v>2</v>
      </c>
      <c r="G152" s="15">
        <v>1</v>
      </c>
      <c r="H152" s="12" t="s">
        <v>2830</v>
      </c>
      <c r="I152" s="15" t="s">
        <v>2835</v>
      </c>
      <c r="J152" s="34" t="e">
        <f>VLOOKUP(I152,'[1]Sheet 1'!$I$2:$T$37,12,0)</f>
        <v>#N/A</v>
      </c>
      <c r="K152" s="34" t="s">
        <v>3118</v>
      </c>
      <c r="L152" s="48" t="s">
        <v>3169</v>
      </c>
      <c r="M152" s="38">
        <v>37</v>
      </c>
      <c r="N152" s="15">
        <v>4</v>
      </c>
      <c r="O152" s="37" t="s">
        <v>3041</v>
      </c>
      <c r="P152" s="34">
        <v>5</v>
      </c>
      <c r="Q152" s="15" t="s">
        <v>2683</v>
      </c>
      <c r="R152" s="38" t="s">
        <v>3076</v>
      </c>
      <c r="S152" s="48">
        <v>71</v>
      </c>
      <c r="T152" s="38">
        <v>74</v>
      </c>
    </row>
    <row r="153" spans="1:25">
      <c r="A153" s="15">
        <v>190</v>
      </c>
      <c r="B153" s="15" t="s">
        <v>1590</v>
      </c>
      <c r="C153" s="15" t="s">
        <v>1589</v>
      </c>
      <c r="D153" s="34" t="s">
        <v>3234</v>
      </c>
      <c r="E153" s="15">
        <v>3</v>
      </c>
      <c r="F153" s="15">
        <v>1.5</v>
      </c>
      <c r="G153" s="15">
        <v>1.5</v>
      </c>
      <c r="H153" s="12" t="s">
        <v>2838</v>
      </c>
      <c r="I153" s="15" t="s">
        <v>2845</v>
      </c>
      <c r="J153" s="34" t="e">
        <f>VLOOKUP(I153,'[1]Sheet 1'!$I$2:$T$37,12,0)</f>
        <v>#N/A</v>
      </c>
      <c r="K153" s="34" t="s">
        <v>3119</v>
      </c>
      <c r="L153" s="48" t="s">
        <v>3169</v>
      </c>
      <c r="M153" s="38">
        <v>39</v>
      </c>
      <c r="N153" s="15">
        <v>4</v>
      </c>
      <c r="O153" s="37" t="s">
        <v>3041</v>
      </c>
      <c r="P153" s="34">
        <v>5</v>
      </c>
      <c r="Q153" s="15" t="s">
        <v>2841</v>
      </c>
      <c r="R153" s="38" t="s">
        <v>3120</v>
      </c>
      <c r="S153" s="48">
        <v>43</v>
      </c>
      <c r="T153" s="38">
        <v>46</v>
      </c>
    </row>
    <row r="154" spans="1:25" ht="16.5">
      <c r="A154" s="15">
        <v>198</v>
      </c>
      <c r="B154" s="13" t="s">
        <v>2859</v>
      </c>
      <c r="C154" s="13" t="s">
        <v>2858</v>
      </c>
      <c r="D154" s="34" t="s">
        <v>3235</v>
      </c>
      <c r="E154" s="13">
        <v>3</v>
      </c>
      <c r="F154" s="13">
        <v>1</v>
      </c>
      <c r="G154" s="13">
        <v>2</v>
      </c>
      <c r="H154" s="13" t="s">
        <v>2848</v>
      </c>
      <c r="I154" s="13" t="s">
        <v>2857</v>
      </c>
      <c r="J154" s="34" t="e">
        <f>VLOOKUP(I154,'[1]Sheet 1'!$I$2:$T$37,12,0)</f>
        <v>#N/A</v>
      </c>
      <c r="K154" s="49" t="s">
        <v>3123</v>
      </c>
      <c r="L154" s="48" t="s">
        <v>3169</v>
      </c>
      <c r="M154" s="38">
        <v>39</v>
      </c>
      <c r="N154" s="15">
        <v>4</v>
      </c>
      <c r="O154" s="37" t="s">
        <v>3041</v>
      </c>
      <c r="P154" s="34">
        <v>5</v>
      </c>
      <c r="Q154" s="15" t="s">
        <v>2854</v>
      </c>
      <c r="R154" s="38" t="s">
        <v>3124</v>
      </c>
      <c r="S154" s="48">
        <v>54</v>
      </c>
      <c r="T154" s="38">
        <v>57</v>
      </c>
    </row>
    <row r="155" spans="1:25" ht="16.5">
      <c r="A155" s="15">
        <v>199</v>
      </c>
      <c r="B155" s="13" t="s">
        <v>2859</v>
      </c>
      <c r="C155" s="13" t="s">
        <v>2858</v>
      </c>
      <c r="D155" s="34" t="s">
        <v>3235</v>
      </c>
      <c r="E155" s="13">
        <v>3</v>
      </c>
      <c r="F155" s="13">
        <v>1</v>
      </c>
      <c r="G155" s="13">
        <v>2</v>
      </c>
      <c r="H155" s="13" t="s">
        <v>2848</v>
      </c>
      <c r="I155" s="13" t="s">
        <v>2857</v>
      </c>
      <c r="J155" s="34" t="e">
        <f>VLOOKUP(I155,'[1]Sheet 1'!$I$2:$T$37,12,0)</f>
        <v>#N/A</v>
      </c>
      <c r="K155" s="49" t="s">
        <v>3123</v>
      </c>
      <c r="L155" s="48" t="s">
        <v>3036</v>
      </c>
      <c r="M155" s="38">
        <v>39</v>
      </c>
      <c r="N155" s="15">
        <v>4</v>
      </c>
      <c r="O155" s="37" t="s">
        <v>3037</v>
      </c>
      <c r="P155" s="34">
        <v>5</v>
      </c>
      <c r="Q155" s="15" t="s">
        <v>2586</v>
      </c>
      <c r="R155" s="38" t="s">
        <v>3048</v>
      </c>
      <c r="S155" s="48">
        <v>54</v>
      </c>
      <c r="T155" s="38">
        <v>57</v>
      </c>
    </row>
    <row r="156" spans="1:25">
      <c r="A156" s="15">
        <v>207</v>
      </c>
      <c r="B156" s="15" t="s">
        <v>259</v>
      </c>
      <c r="C156" s="15" t="s">
        <v>258</v>
      </c>
      <c r="D156" s="34" t="s">
        <v>3236</v>
      </c>
      <c r="E156" s="15">
        <v>3</v>
      </c>
      <c r="F156" s="15">
        <v>1.5</v>
      </c>
      <c r="G156" s="15">
        <v>1.5</v>
      </c>
      <c r="H156" s="12" t="s">
        <v>2866</v>
      </c>
      <c r="I156" s="15" t="s">
        <v>2870</v>
      </c>
      <c r="J156" s="34" t="e">
        <f>VLOOKUP(I156,'[1]Sheet 1'!$I$2:$T$37,12,0)</f>
        <v>#N/A</v>
      </c>
      <c r="K156" s="34" t="s">
        <v>3127</v>
      </c>
      <c r="L156" s="48" t="s">
        <v>3169</v>
      </c>
      <c r="M156" s="38">
        <v>39</v>
      </c>
      <c r="N156" s="15">
        <v>4</v>
      </c>
      <c r="O156" s="37" t="s">
        <v>3041</v>
      </c>
      <c r="P156" s="34">
        <v>5</v>
      </c>
      <c r="Q156" s="15" t="s">
        <v>2868</v>
      </c>
      <c r="R156" s="38" t="s">
        <v>3047</v>
      </c>
      <c r="S156" s="48">
        <v>46</v>
      </c>
      <c r="T156" s="38">
        <v>49</v>
      </c>
    </row>
    <row r="157" spans="1:25">
      <c r="A157" s="15">
        <v>216</v>
      </c>
      <c r="B157" s="15" t="s">
        <v>1590</v>
      </c>
      <c r="C157" s="15" t="s">
        <v>1589</v>
      </c>
      <c r="D157" s="34" t="s">
        <v>3234</v>
      </c>
      <c r="E157" s="15">
        <v>3</v>
      </c>
      <c r="F157" s="15">
        <v>1.5</v>
      </c>
      <c r="G157" s="15">
        <v>1.5</v>
      </c>
      <c r="H157" s="12" t="s">
        <v>2876</v>
      </c>
      <c r="I157" s="15" t="s">
        <v>2882</v>
      </c>
      <c r="J157" s="34" t="e">
        <f>VLOOKUP(I157,'[1]Sheet 1'!$I$2:$T$37,12,0)</f>
        <v>#N/A</v>
      </c>
      <c r="K157" s="34" t="s">
        <v>3128</v>
      </c>
      <c r="L157" s="48" t="s">
        <v>3169</v>
      </c>
      <c r="M157" s="38">
        <v>39</v>
      </c>
      <c r="N157" s="15">
        <v>4</v>
      </c>
      <c r="O157" s="37" t="s">
        <v>3041</v>
      </c>
      <c r="P157" s="34">
        <v>5</v>
      </c>
      <c r="Q157" s="15" t="s">
        <v>2878</v>
      </c>
      <c r="R157" s="38" t="s">
        <v>3130</v>
      </c>
      <c r="S157" s="48">
        <v>52</v>
      </c>
      <c r="T157" s="38">
        <v>55</v>
      </c>
    </row>
    <row r="158" spans="1:25">
      <c r="A158" s="15">
        <v>221</v>
      </c>
      <c r="B158" s="15" t="s">
        <v>507</v>
      </c>
      <c r="C158" s="15" t="s">
        <v>529</v>
      </c>
      <c r="D158" s="34" t="s">
        <v>3157</v>
      </c>
      <c r="E158" s="15">
        <v>3</v>
      </c>
      <c r="F158" s="15">
        <v>2</v>
      </c>
      <c r="G158" s="15">
        <v>1</v>
      </c>
      <c r="H158" s="12" t="s">
        <v>2885</v>
      </c>
      <c r="I158" s="15" t="s">
        <v>2888</v>
      </c>
      <c r="J158" s="34" t="e">
        <f>VLOOKUP(I158,'[1]Sheet 1'!$I$2:$T$37,12,0)</f>
        <v>#N/A</v>
      </c>
      <c r="K158" s="34" t="s">
        <v>3132</v>
      </c>
      <c r="L158" s="48" t="s">
        <v>3169</v>
      </c>
      <c r="M158" s="38">
        <v>37</v>
      </c>
      <c r="N158" s="15">
        <v>4</v>
      </c>
      <c r="O158" s="37" t="s">
        <v>3041</v>
      </c>
      <c r="P158" s="34">
        <v>5</v>
      </c>
      <c r="Q158" s="15" t="s">
        <v>2887</v>
      </c>
      <c r="R158" s="38" t="s">
        <v>3133</v>
      </c>
      <c r="S158" s="48">
        <v>69</v>
      </c>
      <c r="T158" s="38">
        <v>72</v>
      </c>
    </row>
    <row r="159" spans="1:25">
      <c r="A159" s="15">
        <v>230</v>
      </c>
      <c r="B159" s="15" t="s">
        <v>1798</v>
      </c>
      <c r="C159" s="15" t="s">
        <v>1797</v>
      </c>
      <c r="D159" s="34" t="s">
        <v>3237</v>
      </c>
      <c r="E159" s="15">
        <v>3</v>
      </c>
      <c r="F159" s="15">
        <v>1</v>
      </c>
      <c r="G159" s="15">
        <v>2</v>
      </c>
      <c r="H159" s="12" t="s">
        <v>2892</v>
      </c>
      <c r="I159" s="15" t="s">
        <v>2900</v>
      </c>
      <c r="J159" s="34" t="e">
        <f>VLOOKUP(I159,'[1]Sheet 1'!$I$2:$T$37,12,0)</f>
        <v>#N/A</v>
      </c>
      <c r="K159" s="34" t="s">
        <v>3135</v>
      </c>
      <c r="L159" s="48" t="s">
        <v>3169</v>
      </c>
      <c r="M159" s="38">
        <v>41</v>
      </c>
      <c r="N159" s="15">
        <v>4</v>
      </c>
      <c r="O159" s="37" t="s">
        <v>3041</v>
      </c>
      <c r="P159" s="34">
        <v>5</v>
      </c>
      <c r="Q159" s="15" t="s">
        <v>2894</v>
      </c>
      <c r="R159" s="38" t="s">
        <v>3136</v>
      </c>
      <c r="S159" s="48">
        <v>63</v>
      </c>
      <c r="T159" s="38">
        <v>66</v>
      </c>
      <c r="Y159" s="35" t="s">
        <v>3137</v>
      </c>
    </row>
    <row r="160" spans="1:25">
      <c r="A160" s="15">
        <v>231</v>
      </c>
      <c r="B160" s="15" t="s">
        <v>1798</v>
      </c>
      <c r="C160" s="15" t="s">
        <v>1797</v>
      </c>
      <c r="D160" s="34" t="s">
        <v>3237</v>
      </c>
      <c r="E160" s="15">
        <v>3</v>
      </c>
      <c r="F160" s="15">
        <v>1</v>
      </c>
      <c r="G160" s="15">
        <v>2</v>
      </c>
      <c r="H160" s="12" t="s">
        <v>2892</v>
      </c>
      <c r="I160" s="15" t="s">
        <v>2901</v>
      </c>
      <c r="J160" s="34" t="e">
        <f>VLOOKUP(I160,'[1]Sheet 1'!$I$2:$T$37,12,0)</f>
        <v>#N/A</v>
      </c>
      <c r="K160" s="34" t="s">
        <v>3135</v>
      </c>
      <c r="L160" s="48" t="s">
        <v>3169</v>
      </c>
      <c r="M160" s="38">
        <v>41</v>
      </c>
      <c r="N160" s="15">
        <v>4</v>
      </c>
      <c r="O160" s="37" t="s">
        <v>3041</v>
      </c>
      <c r="P160" s="34">
        <v>5</v>
      </c>
      <c r="Q160" s="15" t="s">
        <v>2896</v>
      </c>
      <c r="R160" s="38" t="s">
        <v>3138</v>
      </c>
      <c r="S160" s="48">
        <v>63</v>
      </c>
      <c r="T160" s="38">
        <v>66</v>
      </c>
      <c r="Y160" s="35" t="s">
        <v>3137</v>
      </c>
    </row>
    <row r="161" spans="1:25" ht="27.75" customHeight="1">
      <c r="A161" s="15">
        <v>246</v>
      </c>
      <c r="B161" s="15" t="s">
        <v>1050</v>
      </c>
      <c r="C161" s="15" t="s">
        <v>1049</v>
      </c>
      <c r="D161" s="34" t="s">
        <v>3238</v>
      </c>
      <c r="E161" s="15">
        <v>3</v>
      </c>
      <c r="F161" s="15">
        <v>1.5</v>
      </c>
      <c r="G161" s="15">
        <v>1.5</v>
      </c>
      <c r="H161" s="12" t="s">
        <v>2906</v>
      </c>
      <c r="I161" s="15" t="s">
        <v>2913</v>
      </c>
      <c r="J161" s="34" t="e">
        <f>VLOOKUP(I161,'[1]Sheet 1'!$I$2:$T$37,12,0)</f>
        <v>#N/A</v>
      </c>
      <c r="K161" s="34" t="s">
        <v>3140</v>
      </c>
      <c r="L161" s="48" t="s">
        <v>3169</v>
      </c>
      <c r="M161" s="38">
        <v>31</v>
      </c>
      <c r="N161" s="15">
        <v>4</v>
      </c>
      <c r="O161" s="37" t="s">
        <v>3041</v>
      </c>
      <c r="P161" s="34">
        <v>5</v>
      </c>
      <c r="Q161" s="15" t="s">
        <v>2908</v>
      </c>
      <c r="R161" s="38" t="s">
        <v>3141</v>
      </c>
      <c r="S161" s="48">
        <v>62</v>
      </c>
      <c r="T161" s="38">
        <v>65</v>
      </c>
    </row>
    <row r="162" spans="1:25" ht="27.75" customHeight="1">
      <c r="A162" s="15">
        <v>248</v>
      </c>
      <c r="B162" s="15" t="s">
        <v>95</v>
      </c>
      <c r="C162" s="15" t="s">
        <v>94</v>
      </c>
      <c r="D162" s="34" t="s">
        <v>3239</v>
      </c>
      <c r="E162" s="15">
        <v>3</v>
      </c>
      <c r="F162" s="15">
        <v>1</v>
      </c>
      <c r="G162" s="15">
        <v>2</v>
      </c>
      <c r="H162" s="12" t="s">
        <v>2914</v>
      </c>
      <c r="I162" s="15" t="s">
        <v>2917</v>
      </c>
      <c r="J162" s="34" t="e">
        <f>VLOOKUP(I162,'[1]Sheet 1'!$I$2:$T$37,12,0)</f>
        <v>#N/A</v>
      </c>
      <c r="K162" s="34" t="s">
        <v>3143</v>
      </c>
      <c r="L162" s="48" t="s">
        <v>3169</v>
      </c>
      <c r="M162" s="38">
        <v>41</v>
      </c>
      <c r="N162" s="15">
        <v>4</v>
      </c>
      <c r="O162" s="37" t="s">
        <v>3041</v>
      </c>
      <c r="P162" s="34">
        <v>5</v>
      </c>
      <c r="Q162" s="15" t="s">
        <v>2916</v>
      </c>
      <c r="R162" s="38" t="s">
        <v>3146</v>
      </c>
      <c r="S162" s="48">
        <v>61</v>
      </c>
      <c r="T162" s="38">
        <v>64</v>
      </c>
    </row>
    <row r="163" spans="1:25" ht="27.75" customHeight="1">
      <c r="A163" s="15">
        <v>251</v>
      </c>
      <c r="B163" s="56" t="s">
        <v>1775</v>
      </c>
      <c r="C163" s="47" t="s">
        <v>1774</v>
      </c>
      <c r="D163" s="34" t="s">
        <v>3240</v>
      </c>
      <c r="E163" s="47">
        <v>3</v>
      </c>
      <c r="F163" s="47">
        <v>1.5</v>
      </c>
      <c r="G163" s="47">
        <v>1.5</v>
      </c>
      <c r="H163" s="12" t="s">
        <v>2914</v>
      </c>
      <c r="I163" s="15" t="s">
        <v>2919</v>
      </c>
      <c r="J163" s="34" t="e">
        <f>VLOOKUP(I163,'[1]Sheet 1'!$I$2:$T$37,12,0)</f>
        <v>#N/A</v>
      </c>
      <c r="K163" s="34" t="s">
        <v>3143</v>
      </c>
      <c r="L163" s="48" t="s">
        <v>3045</v>
      </c>
      <c r="M163" s="38">
        <v>40</v>
      </c>
      <c r="N163" s="15">
        <v>4</v>
      </c>
      <c r="O163" s="37" t="s">
        <v>3037</v>
      </c>
      <c r="P163" s="34">
        <v>5</v>
      </c>
      <c r="Q163" s="15" t="s">
        <v>2586</v>
      </c>
      <c r="R163" s="38" t="s">
        <v>3048</v>
      </c>
      <c r="S163" s="48">
        <v>61</v>
      </c>
      <c r="T163" s="38">
        <v>64</v>
      </c>
    </row>
    <row r="164" spans="1:25" ht="27.75" customHeight="1">
      <c r="A164" s="15">
        <v>256</v>
      </c>
      <c r="B164" s="15" t="s">
        <v>484</v>
      </c>
      <c r="C164" s="15" t="s">
        <v>483</v>
      </c>
      <c r="D164" s="34" t="s">
        <v>3241</v>
      </c>
      <c r="E164" s="15">
        <v>4</v>
      </c>
      <c r="F164" s="15">
        <v>3</v>
      </c>
      <c r="G164" s="15">
        <v>1</v>
      </c>
      <c r="H164" s="12" t="s">
        <v>2923</v>
      </c>
      <c r="I164" s="15" t="s">
        <v>2926</v>
      </c>
      <c r="J164" s="34" t="e">
        <f>VLOOKUP(I164,'[1]Sheet 1'!$I$2:$T$37,12,0)</f>
        <v>#N/A</v>
      </c>
      <c r="K164" s="34" t="s">
        <v>3148</v>
      </c>
      <c r="L164" s="48" t="s">
        <v>3169</v>
      </c>
      <c r="M164" s="38">
        <v>39</v>
      </c>
      <c r="N164" s="15">
        <v>4</v>
      </c>
      <c r="O164" s="37" t="s">
        <v>3041</v>
      </c>
      <c r="P164" s="34">
        <v>5</v>
      </c>
      <c r="Q164" s="15" t="s">
        <v>2925</v>
      </c>
      <c r="R164" s="38" t="s">
        <v>3149</v>
      </c>
      <c r="S164" s="48">
        <v>41</v>
      </c>
      <c r="T164" s="38">
        <v>44</v>
      </c>
    </row>
    <row r="165" spans="1:25" ht="27.75" customHeight="1">
      <c r="A165" s="15">
        <v>261</v>
      </c>
      <c r="B165" s="42" t="s">
        <v>2934</v>
      </c>
      <c r="C165" s="42" t="s">
        <v>2933</v>
      </c>
      <c r="D165" s="34" t="s">
        <v>3203</v>
      </c>
      <c r="E165" s="42">
        <v>3</v>
      </c>
      <c r="F165" s="42">
        <v>1.5</v>
      </c>
      <c r="G165" s="42">
        <v>1.5</v>
      </c>
      <c r="H165" s="13" t="s">
        <v>3151</v>
      </c>
      <c r="I165" s="42" t="s">
        <v>2932</v>
      </c>
      <c r="J165" s="34" t="e">
        <f>VLOOKUP(I165,'[1]Sheet 1'!$I$2:$T$37,12,0)</f>
        <v>#N/A</v>
      </c>
      <c r="K165" s="52" t="s">
        <v>3152</v>
      </c>
      <c r="L165" s="48" t="s">
        <v>3045</v>
      </c>
      <c r="M165" s="38">
        <v>39</v>
      </c>
      <c r="N165" s="15">
        <v>4</v>
      </c>
      <c r="O165" s="37" t="s">
        <v>3085</v>
      </c>
      <c r="P165" s="34">
        <v>5</v>
      </c>
      <c r="Q165" s="15" t="s">
        <v>2854</v>
      </c>
      <c r="R165" s="38" t="s">
        <v>3124</v>
      </c>
      <c r="S165" s="48">
        <v>46</v>
      </c>
      <c r="T165" s="38">
        <v>49</v>
      </c>
      <c r="Y165" s="49" t="s">
        <v>3153</v>
      </c>
    </row>
    <row r="166" spans="1:25" ht="27.75" customHeight="1">
      <c r="A166" s="15">
        <v>262</v>
      </c>
      <c r="B166" s="42" t="s">
        <v>2934</v>
      </c>
      <c r="C166" s="42" t="s">
        <v>2933</v>
      </c>
      <c r="D166" s="34" t="s">
        <v>3203</v>
      </c>
      <c r="E166" s="42">
        <v>3</v>
      </c>
      <c r="F166" s="42">
        <v>1.5</v>
      </c>
      <c r="G166" s="42">
        <v>1.5</v>
      </c>
      <c r="H166" s="13" t="s">
        <v>3151</v>
      </c>
      <c r="I166" s="42" t="s">
        <v>2936</v>
      </c>
      <c r="J166" s="34" t="e">
        <f>VLOOKUP(I166,'[1]Sheet 1'!$I$2:$T$37,12,0)</f>
        <v>#N/A</v>
      </c>
      <c r="K166" s="52" t="s">
        <v>3152</v>
      </c>
      <c r="L166" s="48" t="s">
        <v>3169</v>
      </c>
      <c r="M166" s="38">
        <v>39</v>
      </c>
      <c r="N166" s="15">
        <v>4</v>
      </c>
      <c r="O166" s="37" t="s">
        <v>3041</v>
      </c>
      <c r="P166" s="34">
        <v>5</v>
      </c>
      <c r="Q166" s="15" t="s">
        <v>2779</v>
      </c>
      <c r="R166" s="38" t="s">
        <v>3105</v>
      </c>
      <c r="S166" s="48">
        <v>46</v>
      </c>
      <c r="T166" s="38">
        <v>49</v>
      </c>
      <c r="Y166" s="49" t="s">
        <v>3153</v>
      </c>
    </row>
    <row r="167" spans="1:25" ht="27.75" customHeight="1">
      <c r="A167" s="15">
        <v>263</v>
      </c>
      <c r="B167" s="42" t="s">
        <v>2939</v>
      </c>
      <c r="C167" s="42" t="s">
        <v>2938</v>
      </c>
      <c r="D167" s="34" t="s">
        <v>3204</v>
      </c>
      <c r="E167" s="42">
        <v>2</v>
      </c>
      <c r="F167" s="42">
        <v>1</v>
      </c>
      <c r="G167" s="42">
        <v>1</v>
      </c>
      <c r="H167" s="13" t="s">
        <v>3151</v>
      </c>
      <c r="I167" s="42" t="s">
        <v>2937</v>
      </c>
      <c r="J167" s="34" t="str">
        <f>VLOOKUP(I167,'[1]Sheet 1'!$I$2:$T$37,12,0)</f>
        <v>lỗi</v>
      </c>
      <c r="K167" s="52" t="s">
        <v>3152</v>
      </c>
      <c r="L167" s="48" t="s">
        <v>3169</v>
      </c>
      <c r="M167" s="38">
        <v>34</v>
      </c>
      <c r="N167" s="55">
        <v>4</v>
      </c>
      <c r="O167" s="37" t="s">
        <v>3085</v>
      </c>
      <c r="P167" s="34">
        <v>5</v>
      </c>
      <c r="Q167" s="15" t="s">
        <v>2854</v>
      </c>
      <c r="R167" s="38" t="s">
        <v>3124</v>
      </c>
      <c r="S167" s="48">
        <v>46</v>
      </c>
      <c r="T167" s="38">
        <v>49</v>
      </c>
      <c r="Y167" s="49" t="s">
        <v>3153</v>
      </c>
    </row>
    <row r="168" spans="1:25">
      <c r="A168" s="15">
        <v>275</v>
      </c>
      <c r="B168" s="15" t="s">
        <v>1041</v>
      </c>
      <c r="C168" s="15" t="s">
        <v>1040</v>
      </c>
      <c r="D168" s="34" t="s">
        <v>3242</v>
      </c>
      <c r="E168" s="15">
        <v>3</v>
      </c>
      <c r="F168" s="15">
        <v>1.5</v>
      </c>
      <c r="G168" s="15">
        <v>1.5</v>
      </c>
      <c r="H168" s="12" t="s">
        <v>2951</v>
      </c>
      <c r="I168" s="15" t="s">
        <v>2956</v>
      </c>
      <c r="J168" s="34" t="e">
        <f>VLOOKUP(I168,'[1]Sheet 1'!$I$2:$T$37,12,0)</f>
        <v>#N/A</v>
      </c>
      <c r="K168" s="34" t="s">
        <v>3155</v>
      </c>
      <c r="L168" s="48" t="s">
        <v>3169</v>
      </c>
      <c r="M168" s="38">
        <v>31</v>
      </c>
      <c r="N168" s="15">
        <v>4</v>
      </c>
      <c r="O168" s="37" t="s">
        <v>3041</v>
      </c>
      <c r="P168" s="34">
        <v>5</v>
      </c>
      <c r="Q168" s="15" t="s">
        <v>2953</v>
      </c>
      <c r="R168" s="38" t="s">
        <v>3156</v>
      </c>
      <c r="S168" s="48">
        <v>51</v>
      </c>
      <c r="T168" s="38">
        <v>54</v>
      </c>
    </row>
    <row r="169" spans="1:25">
      <c r="A169" s="15">
        <v>279</v>
      </c>
      <c r="B169" s="15" t="s">
        <v>465</v>
      </c>
      <c r="C169" s="15" t="s">
        <v>464</v>
      </c>
      <c r="D169" s="34" t="s">
        <v>3131</v>
      </c>
      <c r="E169" s="15">
        <v>3</v>
      </c>
      <c r="F169" s="15">
        <v>2</v>
      </c>
      <c r="G169" s="15">
        <v>1</v>
      </c>
      <c r="H169" s="12" t="s">
        <v>2959</v>
      </c>
      <c r="I169" s="15" t="s">
        <v>2960</v>
      </c>
      <c r="J169" s="34" t="e">
        <f>VLOOKUP(I169,'[1]Sheet 1'!$I$2:$T$37,12,0)</f>
        <v>#N/A</v>
      </c>
      <c r="K169" s="34" t="s">
        <v>3158</v>
      </c>
      <c r="L169" s="48" t="s">
        <v>3167</v>
      </c>
      <c r="M169" s="38">
        <v>39</v>
      </c>
      <c r="N169" s="15">
        <v>4</v>
      </c>
      <c r="O169" s="37" t="s">
        <v>3037</v>
      </c>
      <c r="P169" s="34">
        <v>5</v>
      </c>
      <c r="Q169" s="15" t="s">
        <v>2586</v>
      </c>
      <c r="R169" s="38" t="s">
        <v>3048</v>
      </c>
      <c r="S169" s="48">
        <v>57</v>
      </c>
      <c r="T169" s="38">
        <v>60</v>
      </c>
    </row>
    <row r="170" spans="1:25">
      <c r="A170" s="15">
        <v>281</v>
      </c>
      <c r="B170" s="15" t="s">
        <v>210</v>
      </c>
      <c r="C170" s="15" t="s">
        <v>461</v>
      </c>
      <c r="D170" s="34" t="s">
        <v>3243</v>
      </c>
      <c r="E170" s="15">
        <v>3</v>
      </c>
      <c r="F170" s="15">
        <v>2</v>
      </c>
      <c r="G170" s="15">
        <v>1</v>
      </c>
      <c r="H170" s="12" t="s">
        <v>2959</v>
      </c>
      <c r="I170" s="15" t="s">
        <v>2964</v>
      </c>
      <c r="J170" s="34" t="e">
        <f>VLOOKUP(I170,'[1]Sheet 1'!$I$2:$T$37,12,0)</f>
        <v>#N/A</v>
      </c>
      <c r="K170" s="34" t="s">
        <v>3158</v>
      </c>
      <c r="L170" s="48" t="s">
        <v>3169</v>
      </c>
      <c r="M170" s="38">
        <v>37</v>
      </c>
      <c r="N170" s="15">
        <v>4</v>
      </c>
      <c r="O170" s="37" t="s">
        <v>3041</v>
      </c>
      <c r="P170" s="34">
        <v>5</v>
      </c>
      <c r="Q170" s="15" t="s">
        <v>2961</v>
      </c>
      <c r="R170" s="38" t="s">
        <v>3159</v>
      </c>
      <c r="S170" s="48">
        <v>57</v>
      </c>
      <c r="T170" s="38">
        <v>60</v>
      </c>
    </row>
    <row r="171" spans="1:25">
      <c r="A171" s="15">
        <v>289</v>
      </c>
      <c r="B171" s="15" t="s">
        <v>2971</v>
      </c>
      <c r="C171" s="15" t="s">
        <v>1978</v>
      </c>
      <c r="D171" s="34" t="s">
        <v>3244</v>
      </c>
      <c r="E171" s="15">
        <v>3</v>
      </c>
      <c r="F171" s="15">
        <v>1.5</v>
      </c>
      <c r="G171" s="15" t="s">
        <v>2972</v>
      </c>
      <c r="H171" s="12" t="s">
        <v>2969</v>
      </c>
      <c r="I171" s="15" t="s">
        <v>2970</v>
      </c>
      <c r="J171" s="34" t="e">
        <f>VLOOKUP(I171,'[1]Sheet 1'!$I$2:$T$37,12,0)</f>
        <v>#N/A</v>
      </c>
      <c r="K171" s="34" t="s">
        <v>3162</v>
      </c>
      <c r="L171" s="48" t="s">
        <v>3169</v>
      </c>
      <c r="M171" s="38">
        <v>40</v>
      </c>
      <c r="N171" s="15">
        <v>4</v>
      </c>
      <c r="O171" s="37" t="s">
        <v>3041</v>
      </c>
      <c r="P171" s="34">
        <v>5</v>
      </c>
      <c r="Q171" s="15" t="s">
        <v>2973</v>
      </c>
      <c r="R171" s="38" t="s">
        <v>3208</v>
      </c>
      <c r="S171" s="48">
        <v>74</v>
      </c>
      <c r="T171" s="38">
        <v>77</v>
      </c>
    </row>
    <row r="172" spans="1:25">
      <c r="A172" s="15">
        <v>296</v>
      </c>
      <c r="B172" s="15" t="s">
        <v>2985</v>
      </c>
      <c r="C172" s="15" t="s">
        <v>2984</v>
      </c>
      <c r="D172" s="34" t="s">
        <v>3209</v>
      </c>
      <c r="E172" s="15">
        <v>3</v>
      </c>
      <c r="F172" s="15">
        <v>1.5</v>
      </c>
      <c r="G172" s="15">
        <v>1.5</v>
      </c>
      <c r="H172" s="12" t="s">
        <v>2969</v>
      </c>
      <c r="I172" s="15" t="s">
        <v>2983</v>
      </c>
      <c r="J172" s="34" t="e">
        <f>VLOOKUP(I172,'[1]Sheet 1'!$I$2:$T$37,12,0)</f>
        <v>#N/A</v>
      </c>
      <c r="K172" s="34" t="s">
        <v>3162</v>
      </c>
      <c r="L172" s="48" t="s">
        <v>3169</v>
      </c>
      <c r="M172" s="38">
        <v>39</v>
      </c>
      <c r="N172" s="15">
        <v>4</v>
      </c>
      <c r="O172" s="37" t="s">
        <v>3037</v>
      </c>
      <c r="P172" s="34">
        <v>5</v>
      </c>
      <c r="Q172" s="15" t="s">
        <v>2973</v>
      </c>
      <c r="R172" s="38" t="s">
        <v>3208</v>
      </c>
      <c r="S172" s="48">
        <v>74</v>
      </c>
      <c r="T172" s="38">
        <v>77</v>
      </c>
    </row>
    <row r="173" spans="1:25">
      <c r="A173" s="15">
        <v>307</v>
      </c>
      <c r="B173" s="15" t="s">
        <v>1264</v>
      </c>
      <c r="C173" s="15" t="s">
        <v>1263</v>
      </c>
      <c r="D173" s="34" t="s">
        <v>3245</v>
      </c>
      <c r="E173" s="15">
        <v>3</v>
      </c>
      <c r="F173" s="15">
        <v>1.5</v>
      </c>
      <c r="G173" s="15">
        <v>1.5</v>
      </c>
      <c r="H173" s="12" t="s">
        <v>2988</v>
      </c>
      <c r="I173" s="15" t="s">
        <v>2995</v>
      </c>
      <c r="J173" s="34" t="e">
        <f>VLOOKUP(I173,'[1]Sheet 1'!$I$2:$T$37,12,0)</f>
        <v>#N/A</v>
      </c>
      <c r="K173" s="34" t="s">
        <v>3164</v>
      </c>
      <c r="L173" s="48" t="s">
        <v>3169</v>
      </c>
      <c r="M173" s="38">
        <v>39</v>
      </c>
      <c r="N173" s="15">
        <v>4</v>
      </c>
      <c r="O173" s="37" t="s">
        <v>3041</v>
      </c>
      <c r="P173" s="34">
        <v>5</v>
      </c>
      <c r="Q173" s="15" t="s">
        <v>2990</v>
      </c>
      <c r="R173" s="38" t="s">
        <v>3165</v>
      </c>
      <c r="S173" s="48">
        <v>75</v>
      </c>
      <c r="T173" s="38">
        <v>78</v>
      </c>
    </row>
    <row r="174" spans="1:25">
      <c r="A174" s="15">
        <v>136</v>
      </c>
      <c r="B174" s="15" t="s">
        <v>980</v>
      </c>
      <c r="C174" s="15" t="s">
        <v>979</v>
      </c>
      <c r="D174" s="34" t="s">
        <v>3154</v>
      </c>
      <c r="E174" s="15">
        <v>3</v>
      </c>
      <c r="F174" s="15">
        <v>1.5</v>
      </c>
      <c r="G174" s="15">
        <v>1.5</v>
      </c>
      <c r="H174" s="12" t="s">
        <v>2764</v>
      </c>
      <c r="I174" s="15" t="s">
        <v>2770</v>
      </c>
      <c r="J174" s="34" t="e">
        <f>VLOOKUP(I174,'[1]Sheet 1'!$I$2:$T$37,12,0)</f>
        <v>#N/A</v>
      </c>
      <c r="K174" s="34" t="s">
        <v>3102</v>
      </c>
      <c r="L174" s="48" t="s">
        <v>3167</v>
      </c>
      <c r="M174" s="38">
        <v>43</v>
      </c>
      <c r="N174" s="15">
        <v>4</v>
      </c>
      <c r="O174" s="37" t="s">
        <v>3041</v>
      </c>
      <c r="P174" s="34">
        <v>5</v>
      </c>
      <c r="Q174" s="15" t="s">
        <v>2767</v>
      </c>
      <c r="R174" s="38" t="s">
        <v>3036</v>
      </c>
      <c r="S174" s="48">
        <v>52</v>
      </c>
      <c r="T174" s="38">
        <v>55</v>
      </c>
    </row>
    <row r="175" spans="1:25" ht="18">
      <c r="A175" s="15">
        <v>143</v>
      </c>
      <c r="B175" s="13" t="s">
        <v>1050</v>
      </c>
      <c r="C175" s="43" t="s">
        <v>2786</v>
      </c>
      <c r="D175" s="34" t="s">
        <v>3228</v>
      </c>
      <c r="E175" s="13">
        <v>3</v>
      </c>
      <c r="F175" s="13">
        <v>1.5</v>
      </c>
      <c r="G175" s="13">
        <v>1.5</v>
      </c>
      <c r="H175" s="13" t="s">
        <v>2775</v>
      </c>
      <c r="I175" s="43" t="s">
        <v>2785</v>
      </c>
      <c r="J175" s="34" t="e">
        <f>VLOOKUP(I175,'[1]Sheet 1'!$I$2:$T$37,12,0)</f>
        <v>#N/A</v>
      </c>
      <c r="K175" s="50" t="s">
        <v>3104</v>
      </c>
      <c r="L175" s="48" t="s">
        <v>3167</v>
      </c>
      <c r="M175" s="38">
        <v>43</v>
      </c>
      <c r="N175" s="15">
        <v>4</v>
      </c>
      <c r="O175" s="37" t="s">
        <v>3085</v>
      </c>
      <c r="P175" s="34">
        <v>5</v>
      </c>
      <c r="Q175" s="15" t="s">
        <v>2779</v>
      </c>
      <c r="R175" s="38" t="s">
        <v>3105</v>
      </c>
      <c r="S175" s="48">
        <v>44</v>
      </c>
      <c r="T175" s="38">
        <v>47</v>
      </c>
    </row>
    <row r="176" spans="1:25">
      <c r="A176" s="15">
        <v>246</v>
      </c>
      <c r="B176" s="15" t="s">
        <v>1050</v>
      </c>
      <c r="C176" s="15" t="s">
        <v>1049</v>
      </c>
      <c r="D176" s="34" t="s">
        <v>3238</v>
      </c>
      <c r="E176" s="15">
        <v>3</v>
      </c>
      <c r="F176" s="15">
        <v>1.5</v>
      </c>
      <c r="G176" s="15">
        <v>1.5</v>
      </c>
      <c r="H176" s="12" t="s">
        <v>2906</v>
      </c>
      <c r="I176" s="15" t="s">
        <v>2913</v>
      </c>
      <c r="J176" s="34" t="e">
        <f>VLOOKUP(I176,'[1]Sheet 1'!$I$2:$T$37,12,0)</f>
        <v>#N/A</v>
      </c>
      <c r="K176" s="34" t="s">
        <v>3140</v>
      </c>
      <c r="L176" s="48" t="s">
        <v>3167</v>
      </c>
      <c r="M176" s="38">
        <v>43</v>
      </c>
      <c r="N176" s="15">
        <v>4</v>
      </c>
      <c r="O176" s="37" t="s">
        <v>3041</v>
      </c>
      <c r="P176" s="34">
        <v>5</v>
      </c>
      <c r="Q176" s="15" t="s">
        <v>2908</v>
      </c>
      <c r="R176" s="38" t="s">
        <v>3141</v>
      </c>
      <c r="S176" s="48">
        <v>62</v>
      </c>
      <c r="T176" s="38">
        <v>65</v>
      </c>
    </row>
    <row r="177" spans="1:25">
      <c r="A177" s="15">
        <v>272</v>
      </c>
      <c r="B177" s="15" t="s">
        <v>980</v>
      </c>
      <c r="C177" s="15" t="s">
        <v>979</v>
      </c>
      <c r="D177" s="34" t="s">
        <v>3154</v>
      </c>
      <c r="E177" s="15">
        <v>3</v>
      </c>
      <c r="F177" s="15">
        <v>1.5</v>
      </c>
      <c r="G177" s="15">
        <v>1.5</v>
      </c>
      <c r="H177" s="12" t="s">
        <v>2951</v>
      </c>
      <c r="I177" s="15" t="s">
        <v>2952</v>
      </c>
      <c r="J177" s="34" t="e">
        <f>VLOOKUP(I177,'[1]Sheet 1'!$I$2:$T$37,12,0)</f>
        <v>#N/A</v>
      </c>
      <c r="K177" s="34" t="s">
        <v>3155</v>
      </c>
      <c r="L177" s="48" t="s">
        <v>3167</v>
      </c>
      <c r="M177" s="38">
        <v>36</v>
      </c>
      <c r="N177" s="15">
        <v>4</v>
      </c>
      <c r="O177" s="37" t="s">
        <v>3037</v>
      </c>
      <c r="P177" s="34">
        <v>5</v>
      </c>
      <c r="Q177" s="15" t="s">
        <v>2586</v>
      </c>
      <c r="R177" s="38" t="s">
        <v>3048</v>
      </c>
      <c r="S177" s="48">
        <v>51</v>
      </c>
      <c r="T177" s="38">
        <v>54</v>
      </c>
    </row>
    <row r="178" spans="1:25">
      <c r="A178" s="15">
        <v>275</v>
      </c>
      <c r="B178" s="15" t="s">
        <v>1041</v>
      </c>
      <c r="C178" s="15" t="s">
        <v>1040</v>
      </c>
      <c r="D178" s="34" t="s">
        <v>3242</v>
      </c>
      <c r="E178" s="15">
        <v>3</v>
      </c>
      <c r="F178" s="15">
        <v>1.5</v>
      </c>
      <c r="G178" s="15">
        <v>1.5</v>
      </c>
      <c r="H178" s="12" t="s">
        <v>2951</v>
      </c>
      <c r="I178" s="15" t="s">
        <v>2956</v>
      </c>
      <c r="J178" s="34" t="e">
        <f>VLOOKUP(I178,'[1]Sheet 1'!$I$2:$T$37,12,0)</f>
        <v>#N/A</v>
      </c>
      <c r="K178" s="34" t="s">
        <v>3155</v>
      </c>
      <c r="L178" s="48" t="s">
        <v>3167</v>
      </c>
      <c r="M178" s="38">
        <v>43</v>
      </c>
      <c r="N178" s="15">
        <v>4</v>
      </c>
      <c r="O178" s="37" t="s">
        <v>3041</v>
      </c>
      <c r="P178" s="34">
        <v>5</v>
      </c>
      <c r="Q178" s="15" t="s">
        <v>2953</v>
      </c>
      <c r="R178" s="38" t="s">
        <v>3156</v>
      </c>
      <c r="S178" s="48">
        <v>51</v>
      </c>
      <c r="T178" s="38">
        <v>54</v>
      </c>
    </row>
    <row r="179" spans="1:25">
      <c r="A179" s="15">
        <v>5</v>
      </c>
      <c r="B179" s="15" t="s">
        <v>1581</v>
      </c>
      <c r="C179" s="15" t="s">
        <v>1580</v>
      </c>
      <c r="D179" s="34" t="s">
        <v>3039</v>
      </c>
      <c r="E179" s="15">
        <v>5</v>
      </c>
      <c r="F179" s="15">
        <v>2</v>
      </c>
      <c r="G179" s="15">
        <v>3</v>
      </c>
      <c r="H179" s="12" t="s">
        <v>2564</v>
      </c>
      <c r="I179" s="15" t="s">
        <v>2575</v>
      </c>
      <c r="J179" s="34" t="e">
        <f>VLOOKUP(I179,'[1]Sheet 1'!$I$2:$T$37,12,0)</f>
        <v>#N/A</v>
      </c>
      <c r="K179" s="34" t="s">
        <v>3035</v>
      </c>
      <c r="L179" s="48" t="s">
        <v>3169</v>
      </c>
      <c r="M179" s="38">
        <v>44</v>
      </c>
      <c r="N179" s="15">
        <v>5</v>
      </c>
      <c r="O179" s="37" t="s">
        <v>3041</v>
      </c>
      <c r="P179" s="34">
        <v>5</v>
      </c>
      <c r="Q179" s="15" t="s">
        <v>2568</v>
      </c>
      <c r="R179" s="38" t="s">
        <v>3038</v>
      </c>
      <c r="S179" s="48">
        <v>48</v>
      </c>
      <c r="T179" s="38">
        <v>51</v>
      </c>
    </row>
    <row r="180" spans="1:25">
      <c r="A180" s="15">
        <v>14</v>
      </c>
      <c r="B180" s="15" t="s">
        <v>1586</v>
      </c>
      <c r="C180" s="15" t="s">
        <v>1585</v>
      </c>
      <c r="D180" s="34" t="s">
        <v>3212</v>
      </c>
      <c r="E180" s="15">
        <v>5</v>
      </c>
      <c r="F180" s="15">
        <v>2</v>
      </c>
      <c r="G180" s="15">
        <v>3</v>
      </c>
      <c r="H180" s="12" t="s">
        <v>2579</v>
      </c>
      <c r="I180" s="15" t="s">
        <v>2587</v>
      </c>
      <c r="J180" s="34" t="e">
        <f>VLOOKUP(I180,'[1]Sheet 1'!$I$2:$T$37,12,0)</f>
        <v>#N/A</v>
      </c>
      <c r="K180" s="34" t="s">
        <v>3044</v>
      </c>
      <c r="L180" s="48" t="s">
        <v>3169</v>
      </c>
      <c r="M180" s="38">
        <v>44</v>
      </c>
      <c r="N180" s="15">
        <v>5</v>
      </c>
      <c r="O180" s="37" t="s">
        <v>3041</v>
      </c>
      <c r="P180" s="34">
        <v>5</v>
      </c>
      <c r="Q180" s="15" t="s">
        <v>2581</v>
      </c>
      <c r="R180" s="38" t="s">
        <v>3046</v>
      </c>
      <c r="S180" s="48">
        <v>63</v>
      </c>
      <c r="T180" s="38">
        <v>66</v>
      </c>
    </row>
    <row r="181" spans="1:25">
      <c r="A181" s="15">
        <v>20</v>
      </c>
      <c r="B181" s="15" t="s">
        <v>1977</v>
      </c>
      <c r="C181" s="15" t="s">
        <v>1976</v>
      </c>
      <c r="D181" s="34">
        <v>4555</v>
      </c>
      <c r="E181" s="15">
        <v>3</v>
      </c>
      <c r="F181" s="15">
        <v>1.5</v>
      </c>
      <c r="G181" s="15">
        <v>1.5</v>
      </c>
      <c r="H181" s="57" t="s">
        <v>2592</v>
      </c>
      <c r="I181" s="55" t="s">
        <v>2598</v>
      </c>
      <c r="J181" s="58" t="e">
        <f>VLOOKUP(I181,'[1]Sheet 1'!$I$2:$T$37,12,0)</f>
        <v>#N/A</v>
      </c>
      <c r="K181" s="34" t="s">
        <v>3051</v>
      </c>
      <c r="L181" s="48" t="s">
        <v>3169</v>
      </c>
      <c r="M181" s="38">
        <v>39</v>
      </c>
      <c r="N181" s="15">
        <v>5</v>
      </c>
      <c r="O181" s="37" t="s">
        <v>3041</v>
      </c>
      <c r="P181" s="34">
        <v>5</v>
      </c>
      <c r="Q181" s="15" t="s">
        <v>2595</v>
      </c>
      <c r="R181" s="38" t="s">
        <v>3053</v>
      </c>
      <c r="S181" s="48">
        <v>69</v>
      </c>
      <c r="T181" s="38">
        <v>72</v>
      </c>
    </row>
    <row r="182" spans="1:25">
      <c r="A182" s="15">
        <v>31</v>
      </c>
      <c r="B182" s="15" t="s">
        <v>145</v>
      </c>
      <c r="C182" s="15" t="s">
        <v>144</v>
      </c>
      <c r="D182" s="34" t="s">
        <v>3246</v>
      </c>
      <c r="E182" s="15">
        <v>3</v>
      </c>
      <c r="F182" s="15">
        <v>2</v>
      </c>
      <c r="G182" s="15">
        <v>1</v>
      </c>
      <c r="H182" s="12" t="s">
        <v>2607</v>
      </c>
      <c r="I182" s="15" t="s">
        <v>2617</v>
      </c>
      <c r="J182" s="34" t="e">
        <f>VLOOKUP(I182,'[1]Sheet 1'!$I$2:$T$37,12,0)</f>
        <v>#N/A</v>
      </c>
      <c r="K182" s="34" t="s">
        <v>3056</v>
      </c>
      <c r="L182" s="48" t="s">
        <v>3169</v>
      </c>
      <c r="M182" s="38">
        <v>37</v>
      </c>
      <c r="N182" s="15">
        <v>5</v>
      </c>
      <c r="O182" s="37" t="s">
        <v>3041</v>
      </c>
      <c r="P182" s="34">
        <v>5</v>
      </c>
      <c r="Q182" s="15" t="s">
        <v>2610</v>
      </c>
      <c r="R182" s="38" t="s">
        <v>3057</v>
      </c>
      <c r="S182" s="48">
        <v>51</v>
      </c>
      <c r="T182" s="38">
        <v>54</v>
      </c>
    </row>
    <row r="183" spans="1:25">
      <c r="A183" s="15">
        <v>36</v>
      </c>
      <c r="B183" s="15" t="s">
        <v>611</v>
      </c>
      <c r="C183" s="15" t="s">
        <v>610</v>
      </c>
      <c r="D183" s="34" t="s">
        <v>3247</v>
      </c>
      <c r="E183" s="15">
        <v>3</v>
      </c>
      <c r="F183" s="15">
        <v>2.5</v>
      </c>
      <c r="G183" s="15">
        <v>0.5</v>
      </c>
      <c r="H183" s="12" t="s">
        <v>2620</v>
      </c>
      <c r="I183" s="15" t="s">
        <v>2626</v>
      </c>
      <c r="J183" s="34" t="e">
        <f>VLOOKUP(I183,'[1]Sheet 1'!$I$2:$T$37,12,0)</f>
        <v>#N/A</v>
      </c>
      <c r="K183" s="34" t="s">
        <v>3059</v>
      </c>
      <c r="L183" s="48" t="s">
        <v>3169</v>
      </c>
      <c r="M183" s="38">
        <v>36</v>
      </c>
      <c r="N183" s="15">
        <v>5</v>
      </c>
      <c r="O183" s="37" t="s">
        <v>3041</v>
      </c>
      <c r="P183" s="34">
        <v>5</v>
      </c>
      <c r="Q183" s="15" t="s">
        <v>2623</v>
      </c>
      <c r="R183" s="38" t="s">
        <v>3060</v>
      </c>
      <c r="S183" s="48">
        <v>59</v>
      </c>
      <c r="T183" s="38">
        <v>62</v>
      </c>
    </row>
    <row r="184" spans="1:25">
      <c r="A184" s="15">
        <v>40</v>
      </c>
      <c r="B184" s="15" t="s">
        <v>752</v>
      </c>
      <c r="C184" s="15" t="s">
        <v>751</v>
      </c>
      <c r="D184" s="34" t="s">
        <v>3175</v>
      </c>
      <c r="E184" s="15">
        <v>4</v>
      </c>
      <c r="F184" s="15">
        <v>3</v>
      </c>
      <c r="G184" s="15">
        <v>1</v>
      </c>
      <c r="H184" s="12" t="s">
        <v>2630</v>
      </c>
      <c r="I184" s="15" t="s">
        <v>2631</v>
      </c>
      <c r="J184" s="34" t="e">
        <f>VLOOKUP(I184,'[1]Sheet 1'!$I$2:$T$37,12,0)</f>
        <v>#N/A</v>
      </c>
      <c r="K184" s="34" t="s">
        <v>3062</v>
      </c>
      <c r="L184" s="48" t="s">
        <v>3036</v>
      </c>
      <c r="M184" s="38">
        <v>39</v>
      </c>
      <c r="N184" s="15">
        <v>5</v>
      </c>
      <c r="O184" s="37" t="s">
        <v>3041</v>
      </c>
      <c r="P184" s="34">
        <v>5</v>
      </c>
      <c r="Q184" s="15" t="s">
        <v>2632</v>
      </c>
      <c r="R184" s="38" t="s">
        <v>3063</v>
      </c>
      <c r="S184" s="48">
        <v>20</v>
      </c>
      <c r="T184" s="38">
        <v>23</v>
      </c>
    </row>
    <row r="185" spans="1:25">
      <c r="A185" s="15">
        <v>44</v>
      </c>
      <c r="B185" s="55" t="s">
        <v>831</v>
      </c>
      <c r="C185" s="55" t="s">
        <v>830</v>
      </c>
      <c r="D185" s="34" t="s">
        <v>3248</v>
      </c>
      <c r="E185" s="15">
        <v>3</v>
      </c>
      <c r="F185" s="15">
        <v>2</v>
      </c>
      <c r="G185" s="15">
        <v>1</v>
      </c>
      <c r="H185" s="12" t="s">
        <v>2630</v>
      </c>
      <c r="I185" s="15" t="s">
        <v>2637</v>
      </c>
      <c r="J185" s="34" t="str">
        <f>VLOOKUP(I185,'[1]Sheet 1'!$I$2:$T$37,12,0)</f>
        <v>lỗi</v>
      </c>
      <c r="K185" s="34" t="s">
        <v>3062</v>
      </c>
      <c r="L185" s="48" t="s">
        <v>3169</v>
      </c>
      <c r="M185" s="38">
        <v>37</v>
      </c>
      <c r="N185" s="15">
        <v>5</v>
      </c>
      <c r="O185" s="37" t="s">
        <v>3041</v>
      </c>
      <c r="P185" s="34">
        <v>5</v>
      </c>
      <c r="Q185" s="15" t="s">
        <v>2632</v>
      </c>
      <c r="R185" s="38" t="s">
        <v>3063</v>
      </c>
      <c r="S185" s="48">
        <v>20</v>
      </c>
      <c r="T185" s="38">
        <v>23</v>
      </c>
    </row>
    <row r="186" spans="1:25">
      <c r="A186" s="15">
        <v>48</v>
      </c>
      <c r="B186" s="15" t="s">
        <v>552</v>
      </c>
      <c r="C186" s="15" t="s">
        <v>551</v>
      </c>
      <c r="D186" s="34" t="s">
        <v>3249</v>
      </c>
      <c r="E186" s="15">
        <v>3</v>
      </c>
      <c r="F186" s="15">
        <v>2.5</v>
      </c>
      <c r="G186" s="15">
        <v>0.5</v>
      </c>
      <c r="H186" s="12" t="s">
        <v>3064</v>
      </c>
      <c r="I186" s="15" t="s">
        <v>2643</v>
      </c>
      <c r="J186" s="34" t="e">
        <f>VLOOKUP(I186,'[1]Sheet 1'!$I$2:$T$37,12,0)</f>
        <v>#N/A</v>
      </c>
      <c r="K186" s="34" t="s">
        <v>3065</v>
      </c>
      <c r="L186" s="48" t="s">
        <v>3169</v>
      </c>
      <c r="M186" s="38">
        <v>36</v>
      </c>
      <c r="N186" s="15">
        <v>5</v>
      </c>
      <c r="O186" s="37" t="s">
        <v>3041</v>
      </c>
      <c r="P186" s="34">
        <v>5</v>
      </c>
      <c r="Q186" s="15" t="s">
        <v>2641</v>
      </c>
      <c r="R186" s="38" t="s">
        <v>3066</v>
      </c>
      <c r="S186" s="48">
        <v>38</v>
      </c>
      <c r="T186" s="38">
        <v>41</v>
      </c>
      <c r="Y186" s="35" t="s">
        <v>3067</v>
      </c>
    </row>
    <row r="187" spans="1:25">
      <c r="A187" s="15">
        <v>55</v>
      </c>
      <c r="B187" s="15" t="s">
        <v>768</v>
      </c>
      <c r="C187" s="15" t="s">
        <v>767</v>
      </c>
      <c r="D187" s="34" t="s">
        <v>3215</v>
      </c>
      <c r="E187" s="15">
        <v>3</v>
      </c>
      <c r="F187" s="15">
        <v>2</v>
      </c>
      <c r="G187" s="15">
        <v>1</v>
      </c>
      <c r="H187" s="12" t="s">
        <v>2648</v>
      </c>
      <c r="I187" s="15" t="s">
        <v>2653</v>
      </c>
      <c r="J187" s="34" t="e">
        <f>VLOOKUP(I187,'[1]Sheet 1'!$I$2:$T$37,12,0)</f>
        <v>#N/A</v>
      </c>
      <c r="K187" s="34" t="s">
        <v>3069</v>
      </c>
      <c r="L187" s="48" t="s">
        <v>3169</v>
      </c>
      <c r="M187" s="38">
        <v>37</v>
      </c>
      <c r="N187" s="15">
        <v>5</v>
      </c>
      <c r="O187" s="37" t="s">
        <v>3041</v>
      </c>
      <c r="P187" s="34">
        <v>5</v>
      </c>
      <c r="Q187" s="15" t="s">
        <v>2650</v>
      </c>
      <c r="R187" s="38" t="s">
        <v>3070</v>
      </c>
      <c r="S187" s="48">
        <v>53</v>
      </c>
      <c r="T187" s="38">
        <v>56</v>
      </c>
    </row>
    <row r="188" spans="1:25" ht="16.5">
      <c r="A188" s="15">
        <v>59</v>
      </c>
      <c r="B188" s="56" t="s">
        <v>1426</v>
      </c>
      <c r="C188" s="47" t="s">
        <v>1425</v>
      </c>
      <c r="D188" s="34" t="s">
        <v>3250</v>
      </c>
      <c r="E188" s="15">
        <v>3</v>
      </c>
      <c r="F188" s="15">
        <v>2</v>
      </c>
      <c r="G188" s="15">
        <v>1</v>
      </c>
      <c r="H188" s="12" t="s">
        <v>2656</v>
      </c>
      <c r="I188" s="15" t="s">
        <v>2659</v>
      </c>
      <c r="J188" s="34" t="e">
        <f>VLOOKUP(I188,'[1]Sheet 1'!$I$2:$T$37,12,0)</f>
        <v>#N/A</v>
      </c>
      <c r="K188" s="34" t="s">
        <v>3179</v>
      </c>
      <c r="L188" s="48" t="s">
        <v>3043</v>
      </c>
      <c r="M188" s="38">
        <v>38</v>
      </c>
      <c r="N188" s="15">
        <v>5</v>
      </c>
      <c r="O188" s="37" t="s">
        <v>3041</v>
      </c>
      <c r="P188" s="34">
        <v>5</v>
      </c>
      <c r="Q188" s="15" t="s">
        <v>2658</v>
      </c>
      <c r="R188" s="38" t="s">
        <v>3180</v>
      </c>
      <c r="S188" s="48">
        <v>61</v>
      </c>
      <c r="T188" s="38">
        <v>64</v>
      </c>
    </row>
    <row r="189" spans="1:25" ht="16.5">
      <c r="A189" s="15">
        <v>64</v>
      </c>
      <c r="B189" s="13" t="s">
        <v>1152</v>
      </c>
      <c r="C189" s="13" t="s">
        <v>2667</v>
      </c>
      <c r="D189" s="34" t="s">
        <v>3251</v>
      </c>
      <c r="E189" s="13">
        <v>3</v>
      </c>
      <c r="F189" s="13">
        <v>2</v>
      </c>
      <c r="G189" s="13">
        <v>1</v>
      </c>
      <c r="H189" s="13" t="s">
        <v>2665</v>
      </c>
      <c r="I189" s="13" t="s">
        <v>2666</v>
      </c>
      <c r="J189" s="34" t="e">
        <f>VLOOKUP(I189,'[1]Sheet 1'!$I$2:$T$37,12,0)</f>
        <v>#N/A</v>
      </c>
      <c r="K189" s="49" t="s">
        <v>3072</v>
      </c>
      <c r="L189" s="48" t="s">
        <v>3169</v>
      </c>
      <c r="M189" s="38">
        <v>37</v>
      </c>
      <c r="N189" s="15">
        <v>5</v>
      </c>
      <c r="O189" s="37" t="s">
        <v>3041</v>
      </c>
      <c r="P189" s="34">
        <v>5</v>
      </c>
      <c r="Q189" s="15" t="s">
        <v>2668</v>
      </c>
      <c r="R189" s="38" t="s">
        <v>3073</v>
      </c>
      <c r="S189" s="48">
        <v>46</v>
      </c>
      <c r="T189" s="38">
        <v>49</v>
      </c>
    </row>
    <row r="190" spans="1:25">
      <c r="A190" s="15">
        <v>72</v>
      </c>
      <c r="B190" s="15" t="s">
        <v>1091</v>
      </c>
      <c r="C190" s="15" t="s">
        <v>373</v>
      </c>
      <c r="D190" s="34" t="s">
        <v>3232</v>
      </c>
      <c r="E190" s="15">
        <v>3</v>
      </c>
      <c r="F190" s="15">
        <v>2</v>
      </c>
      <c r="G190" s="15">
        <v>1</v>
      </c>
      <c r="H190" s="12" t="s">
        <v>2681</v>
      </c>
      <c r="I190" s="15" t="s">
        <v>2686</v>
      </c>
      <c r="J190" s="34" t="e">
        <f>VLOOKUP(I190,'[1]Sheet 1'!$I$2:$T$37,12,0)</f>
        <v>#N/A</v>
      </c>
      <c r="K190" s="34" t="s">
        <v>3075</v>
      </c>
      <c r="L190" s="48" t="s">
        <v>3169</v>
      </c>
      <c r="M190" s="38">
        <v>37</v>
      </c>
      <c r="N190" s="15">
        <v>5</v>
      </c>
      <c r="O190" s="37" t="s">
        <v>3041</v>
      </c>
      <c r="P190" s="34">
        <v>5</v>
      </c>
      <c r="Q190" s="15" t="s">
        <v>2683</v>
      </c>
      <c r="R190" s="38" t="s">
        <v>3076</v>
      </c>
      <c r="S190" s="48">
        <v>72</v>
      </c>
      <c r="T190" s="38">
        <v>75</v>
      </c>
    </row>
    <row r="191" spans="1:25">
      <c r="A191" s="15">
        <v>77</v>
      </c>
      <c r="B191" s="15" t="s">
        <v>345</v>
      </c>
      <c r="C191" s="15" t="s">
        <v>344</v>
      </c>
      <c r="D191" s="34" t="s">
        <v>3148</v>
      </c>
      <c r="E191" s="15">
        <v>3</v>
      </c>
      <c r="F191" s="15">
        <v>2</v>
      </c>
      <c r="G191" s="15">
        <v>1</v>
      </c>
      <c r="H191" s="12" t="s">
        <v>2689</v>
      </c>
      <c r="I191" s="15" t="s">
        <v>2693</v>
      </c>
      <c r="J191" s="34" t="e">
        <f>VLOOKUP(I191,'[1]Sheet 1'!$I$2:$T$37,12,0)</f>
        <v>#N/A</v>
      </c>
      <c r="K191" s="34" t="s">
        <v>3078</v>
      </c>
      <c r="L191" s="48" t="s">
        <v>3169</v>
      </c>
      <c r="M191" s="38">
        <v>37</v>
      </c>
      <c r="N191" s="15">
        <v>5</v>
      </c>
      <c r="O191" s="37" t="s">
        <v>3041</v>
      </c>
      <c r="P191" s="34">
        <v>5</v>
      </c>
      <c r="Q191" s="15" t="s">
        <v>2691</v>
      </c>
      <c r="R191" s="38" t="s">
        <v>3079</v>
      </c>
      <c r="S191" s="48">
        <v>66</v>
      </c>
      <c r="T191" s="38">
        <v>69</v>
      </c>
    </row>
    <row r="192" spans="1:25">
      <c r="A192" s="15">
        <v>83</v>
      </c>
      <c r="B192" s="15" t="s">
        <v>434</v>
      </c>
      <c r="C192" s="15" t="s">
        <v>433</v>
      </c>
      <c r="D192" s="34" t="s">
        <v>3252</v>
      </c>
      <c r="E192" s="15">
        <v>3</v>
      </c>
      <c r="F192" s="15">
        <v>2</v>
      </c>
      <c r="G192" s="15">
        <v>1</v>
      </c>
      <c r="H192" s="12" t="s">
        <v>2697</v>
      </c>
      <c r="I192" s="15" t="s">
        <v>2702</v>
      </c>
      <c r="J192" s="34" t="e">
        <f>VLOOKUP(I192,'[1]Sheet 1'!$I$2:$T$37,12,0)</f>
        <v>#N/A</v>
      </c>
      <c r="K192" s="34" t="s">
        <v>3081</v>
      </c>
      <c r="L192" s="48" t="s">
        <v>3169</v>
      </c>
      <c r="M192" s="38">
        <v>37</v>
      </c>
      <c r="N192" s="15">
        <v>5</v>
      </c>
      <c r="O192" s="37" t="s">
        <v>3041</v>
      </c>
      <c r="P192" s="34">
        <v>5</v>
      </c>
      <c r="Q192" s="15" t="s">
        <v>2699</v>
      </c>
      <c r="R192" s="38" t="s">
        <v>3082</v>
      </c>
      <c r="S192" s="48">
        <v>58</v>
      </c>
      <c r="T192" s="38">
        <v>61</v>
      </c>
    </row>
    <row r="193" spans="1:20" ht="18">
      <c r="A193" s="15">
        <v>87</v>
      </c>
      <c r="B193" s="42" t="s">
        <v>1577</v>
      </c>
      <c r="C193" s="43" t="s">
        <v>2707</v>
      </c>
      <c r="D193" s="34" t="s">
        <v>3185</v>
      </c>
      <c r="E193" s="42">
        <v>5</v>
      </c>
      <c r="F193" s="42">
        <v>2</v>
      </c>
      <c r="G193" s="42">
        <v>3</v>
      </c>
      <c r="H193" s="13" t="s">
        <v>2705</v>
      </c>
      <c r="I193" s="43" t="s">
        <v>2706</v>
      </c>
      <c r="J193" s="34" t="e">
        <f>VLOOKUP(I193,'[1]Sheet 1'!$I$2:$T$37,12,0)</f>
        <v>#N/A</v>
      </c>
      <c r="K193" s="50" t="s">
        <v>3084</v>
      </c>
      <c r="L193" s="48" t="s">
        <v>3169</v>
      </c>
      <c r="M193" s="38">
        <v>36</v>
      </c>
      <c r="N193" s="15">
        <v>5</v>
      </c>
      <c r="O193" s="37" t="s">
        <v>3085</v>
      </c>
      <c r="P193" s="34">
        <v>5</v>
      </c>
      <c r="Q193" s="15" t="s">
        <v>2668</v>
      </c>
      <c r="R193" s="38" t="s">
        <v>3073</v>
      </c>
      <c r="S193" s="48">
        <v>55</v>
      </c>
      <c r="T193" s="38">
        <v>58</v>
      </c>
    </row>
    <row r="194" spans="1:20" ht="18">
      <c r="A194" s="15">
        <v>92</v>
      </c>
      <c r="B194" s="42" t="s">
        <v>1690</v>
      </c>
      <c r="C194" s="43" t="s">
        <v>2714</v>
      </c>
      <c r="D194" s="34" t="s">
        <v>3083</v>
      </c>
      <c r="E194" s="42">
        <v>3</v>
      </c>
      <c r="F194" s="42">
        <v>1</v>
      </c>
      <c r="G194" s="42">
        <v>2</v>
      </c>
      <c r="H194" s="13" t="s">
        <v>2705</v>
      </c>
      <c r="I194" s="43" t="s">
        <v>2713</v>
      </c>
      <c r="J194" s="34" t="str">
        <f>VLOOKUP(I194,'[1]Sheet 1'!$I$2:$T$37,12,0)</f>
        <v>lỗi</v>
      </c>
      <c r="K194" s="50" t="s">
        <v>3084</v>
      </c>
      <c r="L194" s="48" t="s">
        <v>3121</v>
      </c>
      <c r="M194" s="38">
        <v>39</v>
      </c>
      <c r="N194" s="15">
        <v>5</v>
      </c>
      <c r="O194" s="37" t="s">
        <v>3085</v>
      </c>
      <c r="P194" s="34">
        <v>5</v>
      </c>
      <c r="Q194" s="15" t="s">
        <v>2668</v>
      </c>
      <c r="R194" s="38" t="s">
        <v>3073</v>
      </c>
      <c r="S194" s="48">
        <v>55</v>
      </c>
      <c r="T194" s="38">
        <v>58</v>
      </c>
    </row>
    <row r="195" spans="1:20">
      <c r="A195" s="15">
        <v>97</v>
      </c>
      <c r="B195" s="15" t="s">
        <v>1581</v>
      </c>
      <c r="C195" s="15" t="s">
        <v>1580</v>
      </c>
      <c r="D195" s="34" t="s">
        <v>3039</v>
      </c>
      <c r="E195" s="15">
        <v>5</v>
      </c>
      <c r="F195" s="15">
        <v>2</v>
      </c>
      <c r="G195" s="15">
        <v>3</v>
      </c>
      <c r="H195" s="12" t="s">
        <v>2717</v>
      </c>
      <c r="I195" s="15" t="s">
        <v>2721</v>
      </c>
      <c r="J195" s="34" t="e">
        <f>VLOOKUP(I195,'[1]Sheet 1'!$I$2:$T$37,12,0)</f>
        <v>#N/A</v>
      </c>
      <c r="K195" s="34" t="s">
        <v>3087</v>
      </c>
      <c r="L195" s="48" t="s">
        <v>3036</v>
      </c>
      <c r="M195" s="38">
        <v>40</v>
      </c>
      <c r="N195" s="15">
        <v>5</v>
      </c>
      <c r="O195" s="37" t="s">
        <v>3037</v>
      </c>
      <c r="P195" s="34">
        <v>5</v>
      </c>
      <c r="Q195" s="15" t="s">
        <v>2586</v>
      </c>
      <c r="R195" s="38" t="s">
        <v>3048</v>
      </c>
      <c r="S195" s="48">
        <v>59</v>
      </c>
      <c r="T195" s="38">
        <v>62</v>
      </c>
    </row>
    <row r="196" spans="1:20">
      <c r="A196" s="15">
        <v>98</v>
      </c>
      <c r="B196" s="15" t="s">
        <v>1594</v>
      </c>
      <c r="C196" s="15" t="s">
        <v>1593</v>
      </c>
      <c r="D196" s="34" t="s">
        <v>3253</v>
      </c>
      <c r="E196" s="15">
        <v>3</v>
      </c>
      <c r="F196" s="15">
        <v>1.5</v>
      </c>
      <c r="G196" s="15">
        <v>1.5</v>
      </c>
      <c r="H196" s="12" t="s">
        <v>2717</v>
      </c>
      <c r="I196" s="15" t="s">
        <v>2724</v>
      </c>
      <c r="J196" s="34" t="e">
        <f>VLOOKUP(I196,'[1]Sheet 1'!$I$2:$T$37,12,0)</f>
        <v>#N/A</v>
      </c>
      <c r="K196" s="34" t="s">
        <v>3087</v>
      </c>
      <c r="L196" s="48" t="s">
        <v>3169</v>
      </c>
      <c r="M196" s="38">
        <v>40</v>
      </c>
      <c r="N196" s="15">
        <v>5</v>
      </c>
      <c r="O196" s="37" t="s">
        <v>3041</v>
      </c>
      <c r="P196" s="34">
        <v>5</v>
      </c>
      <c r="Q196" s="15" t="s">
        <v>2719</v>
      </c>
      <c r="R196" s="38" t="s">
        <v>3088</v>
      </c>
      <c r="S196" s="48">
        <v>59</v>
      </c>
      <c r="T196" s="38">
        <v>62</v>
      </c>
    </row>
    <row r="197" spans="1:20">
      <c r="A197" s="15">
        <v>105</v>
      </c>
      <c r="B197" s="15" t="s">
        <v>1530</v>
      </c>
      <c r="C197" s="15" t="s">
        <v>1529</v>
      </c>
      <c r="D197" s="34" t="s">
        <v>3225</v>
      </c>
      <c r="E197" s="15">
        <v>5</v>
      </c>
      <c r="F197" s="15">
        <v>2.5</v>
      </c>
      <c r="G197" s="15">
        <v>2.5</v>
      </c>
      <c r="H197" s="12" t="s">
        <v>2727</v>
      </c>
      <c r="I197" s="15" t="s">
        <v>2733</v>
      </c>
      <c r="J197" s="34" t="e">
        <f>VLOOKUP(I197,'[1]Sheet 1'!$I$2:$T$37,12,0)</f>
        <v>#N/A</v>
      </c>
      <c r="K197" s="34" t="s">
        <v>3090</v>
      </c>
      <c r="L197" s="48" t="s">
        <v>3169</v>
      </c>
      <c r="M197" s="38">
        <v>40</v>
      </c>
      <c r="N197" s="15">
        <v>5</v>
      </c>
      <c r="O197" s="37" t="s">
        <v>3041</v>
      </c>
      <c r="P197" s="34">
        <v>5</v>
      </c>
      <c r="Q197" s="15" t="s">
        <v>2729</v>
      </c>
      <c r="R197" s="38" t="s">
        <v>3091</v>
      </c>
      <c r="S197" s="48">
        <v>63</v>
      </c>
      <c r="T197" s="38">
        <v>66</v>
      </c>
    </row>
    <row r="198" spans="1:20">
      <c r="A198" s="15">
        <v>107</v>
      </c>
      <c r="B198" s="15" t="s">
        <v>1530</v>
      </c>
      <c r="C198" s="15" t="s">
        <v>1529</v>
      </c>
      <c r="D198" s="34" t="s">
        <v>3225</v>
      </c>
      <c r="E198" s="15">
        <v>5</v>
      </c>
      <c r="F198" s="15">
        <v>2.5</v>
      </c>
      <c r="G198" s="15">
        <v>2.5</v>
      </c>
      <c r="H198" s="12" t="s">
        <v>2727</v>
      </c>
      <c r="I198" s="15" t="s">
        <v>2734</v>
      </c>
      <c r="J198" s="34" t="e">
        <f>VLOOKUP(I198,'[1]Sheet 1'!$I$2:$T$37,12,0)</f>
        <v>#N/A</v>
      </c>
      <c r="K198" s="34" t="s">
        <v>3090</v>
      </c>
      <c r="L198" s="48" t="s">
        <v>3169</v>
      </c>
      <c r="M198" s="38">
        <v>40</v>
      </c>
      <c r="N198" s="15">
        <v>5</v>
      </c>
      <c r="O198" s="37" t="s">
        <v>3041</v>
      </c>
      <c r="P198" s="34">
        <v>5</v>
      </c>
      <c r="Q198" s="15" t="s">
        <v>2732</v>
      </c>
      <c r="R198" s="38" t="s">
        <v>3092</v>
      </c>
      <c r="S198" s="48">
        <v>63</v>
      </c>
      <c r="T198" s="38">
        <v>66</v>
      </c>
    </row>
    <row r="199" spans="1:20">
      <c r="A199" s="15">
        <v>119</v>
      </c>
      <c r="B199" s="15" t="s">
        <v>1598</v>
      </c>
      <c r="C199" s="15" t="s">
        <v>1597</v>
      </c>
      <c r="D199" s="34" t="s">
        <v>3129</v>
      </c>
      <c r="E199" s="15">
        <v>3</v>
      </c>
      <c r="F199" s="15">
        <v>1.5</v>
      </c>
      <c r="G199" s="15">
        <v>1.5</v>
      </c>
      <c r="H199" s="12" t="s">
        <v>2739</v>
      </c>
      <c r="I199" s="15" t="s">
        <v>2744</v>
      </c>
      <c r="J199" s="34" t="e">
        <f>VLOOKUP(I199,'[1]Sheet 1'!$I$2:$T$37,12,0)</f>
        <v>#N/A</v>
      </c>
      <c r="K199" s="34" t="s">
        <v>3093</v>
      </c>
      <c r="L199" s="48" t="s">
        <v>3169</v>
      </c>
      <c r="M199" s="38">
        <v>40</v>
      </c>
      <c r="N199" s="15">
        <v>5</v>
      </c>
      <c r="O199" s="37" t="s">
        <v>3041</v>
      </c>
      <c r="P199" s="34">
        <v>5</v>
      </c>
      <c r="Q199" s="15" t="s">
        <v>2741</v>
      </c>
      <c r="R199" s="38" t="s">
        <v>3094</v>
      </c>
      <c r="S199" s="48">
        <v>59</v>
      </c>
      <c r="T199" s="38">
        <v>62</v>
      </c>
    </row>
    <row r="200" spans="1:20">
      <c r="A200" s="15">
        <v>126</v>
      </c>
      <c r="B200" s="15" t="s">
        <v>1931</v>
      </c>
      <c r="C200" s="15" t="s">
        <v>1930</v>
      </c>
      <c r="D200" s="34" t="s">
        <v>3254</v>
      </c>
      <c r="E200" s="15">
        <v>3</v>
      </c>
      <c r="F200" s="15">
        <v>0.5</v>
      </c>
      <c r="G200" s="15">
        <v>2.5</v>
      </c>
      <c r="H200" s="12" t="s">
        <v>2747</v>
      </c>
      <c r="I200" s="15" t="s">
        <v>2753</v>
      </c>
      <c r="J200" s="34" t="e">
        <f>VLOOKUP(I200,'[1]Sheet 1'!$I$2:$T$37,12,0)</f>
        <v>#N/A</v>
      </c>
      <c r="K200" s="34" t="s">
        <v>3097</v>
      </c>
      <c r="L200" s="48" t="s">
        <v>3169</v>
      </c>
      <c r="M200" s="38">
        <v>43</v>
      </c>
      <c r="N200" s="15">
        <v>5</v>
      </c>
      <c r="O200" s="37" t="s">
        <v>3041</v>
      </c>
      <c r="P200" s="34">
        <v>5</v>
      </c>
      <c r="Q200" s="15" t="s">
        <v>2749</v>
      </c>
      <c r="R200" s="38" t="s">
        <v>2844</v>
      </c>
      <c r="S200" s="48">
        <v>45</v>
      </c>
      <c r="T200" s="38">
        <v>48</v>
      </c>
    </row>
    <row r="201" spans="1:20">
      <c r="A201" s="15">
        <v>130</v>
      </c>
      <c r="B201" s="15" t="s">
        <v>1905</v>
      </c>
      <c r="C201" s="15" t="s">
        <v>1904</v>
      </c>
      <c r="D201" s="34" t="s">
        <v>3255</v>
      </c>
      <c r="E201" s="15">
        <v>3</v>
      </c>
      <c r="F201" s="15">
        <v>1</v>
      </c>
      <c r="G201" s="15">
        <v>2</v>
      </c>
      <c r="H201" s="12" t="s">
        <v>2755</v>
      </c>
      <c r="I201" s="15" t="s">
        <v>2759</v>
      </c>
      <c r="J201" s="34" t="e">
        <f>VLOOKUP(I201,'[1]Sheet 1'!$I$2:$T$37,12,0)</f>
        <v>#N/A</v>
      </c>
      <c r="K201" s="34" t="s">
        <v>3099</v>
      </c>
      <c r="L201" s="48" t="s">
        <v>3169</v>
      </c>
      <c r="M201" s="38">
        <v>41</v>
      </c>
      <c r="N201" s="15">
        <v>5</v>
      </c>
      <c r="O201" s="37" t="s">
        <v>3041</v>
      </c>
      <c r="P201" s="34">
        <v>5</v>
      </c>
      <c r="Q201" s="15" t="s">
        <v>2757</v>
      </c>
      <c r="R201" s="38" t="s">
        <v>3100</v>
      </c>
      <c r="S201" s="48">
        <v>61</v>
      </c>
      <c r="T201" s="38">
        <v>64</v>
      </c>
    </row>
    <row r="202" spans="1:20">
      <c r="A202" s="15">
        <v>137</v>
      </c>
      <c r="B202" s="15" t="s">
        <v>990</v>
      </c>
      <c r="C202" s="15" t="s">
        <v>989</v>
      </c>
      <c r="D202" s="34" t="s">
        <v>3256</v>
      </c>
      <c r="E202" s="15">
        <v>3</v>
      </c>
      <c r="F202" s="15">
        <v>1.5</v>
      </c>
      <c r="G202" s="15">
        <v>1.5</v>
      </c>
      <c r="H202" s="12" t="s">
        <v>2764</v>
      </c>
      <c r="I202" s="15" t="s">
        <v>2771</v>
      </c>
      <c r="J202" s="34" t="e">
        <f>VLOOKUP(I202,'[1]Sheet 1'!$I$2:$T$37,12,0)</f>
        <v>#N/A</v>
      </c>
      <c r="K202" s="34" t="s">
        <v>3102</v>
      </c>
      <c r="L202" s="48" t="s">
        <v>3169</v>
      </c>
      <c r="M202" s="38">
        <v>31</v>
      </c>
      <c r="N202" s="15">
        <v>5</v>
      </c>
      <c r="O202" s="37" t="s">
        <v>3041</v>
      </c>
      <c r="P202" s="34">
        <v>5</v>
      </c>
      <c r="Q202" s="15" t="s">
        <v>2767</v>
      </c>
      <c r="R202" s="38" t="s">
        <v>3036</v>
      </c>
      <c r="S202" s="48">
        <v>52</v>
      </c>
      <c r="T202" s="38">
        <v>55</v>
      </c>
    </row>
    <row r="203" spans="1:20" ht="18">
      <c r="A203" s="15">
        <v>142</v>
      </c>
      <c r="B203" s="13" t="s">
        <v>1024</v>
      </c>
      <c r="C203" s="43" t="s">
        <v>2784</v>
      </c>
      <c r="D203" s="34" t="s">
        <v>3257</v>
      </c>
      <c r="E203" s="13">
        <v>3</v>
      </c>
      <c r="F203" s="13">
        <v>1.5</v>
      </c>
      <c r="G203" s="13">
        <v>1.5</v>
      </c>
      <c r="H203" s="13" t="s">
        <v>2775</v>
      </c>
      <c r="I203" s="43" t="s">
        <v>2783</v>
      </c>
      <c r="J203" s="34" t="e">
        <f>VLOOKUP(I203,'[1]Sheet 1'!$I$2:$T$37,12,0)</f>
        <v>#N/A</v>
      </c>
      <c r="K203" s="50" t="s">
        <v>3104</v>
      </c>
      <c r="L203" s="48" t="s">
        <v>3169</v>
      </c>
      <c r="M203" s="38">
        <v>31</v>
      </c>
      <c r="N203" s="15">
        <v>5</v>
      </c>
      <c r="O203" s="37" t="s">
        <v>3085</v>
      </c>
      <c r="P203" s="34">
        <v>5</v>
      </c>
      <c r="Q203" s="15" t="s">
        <v>2779</v>
      </c>
      <c r="R203" s="38" t="s">
        <v>3105</v>
      </c>
      <c r="S203" s="48">
        <v>44</v>
      </c>
      <c r="T203" s="38">
        <v>47</v>
      </c>
    </row>
    <row r="204" spans="1:20">
      <c r="A204" s="15">
        <v>148</v>
      </c>
      <c r="B204" s="15" t="s">
        <v>1184</v>
      </c>
      <c r="C204" s="15" t="s">
        <v>1183</v>
      </c>
      <c r="D204" s="34" t="s">
        <v>3258</v>
      </c>
      <c r="E204" s="15">
        <v>3</v>
      </c>
      <c r="F204" s="15">
        <v>2.5</v>
      </c>
      <c r="G204" s="15">
        <v>0.5</v>
      </c>
      <c r="H204" s="12" t="s">
        <v>2792</v>
      </c>
      <c r="I204" s="15" t="s">
        <v>2796</v>
      </c>
      <c r="J204" s="34" t="e">
        <f>VLOOKUP(I204,'[1]Sheet 1'!$I$2:$T$37,12,0)</f>
        <v>#N/A</v>
      </c>
      <c r="K204" s="34" t="s">
        <v>3107</v>
      </c>
      <c r="L204" s="48" t="s">
        <v>3169</v>
      </c>
      <c r="M204" s="38">
        <v>36</v>
      </c>
      <c r="N204" s="15">
        <v>5</v>
      </c>
      <c r="O204" s="37" t="s">
        <v>3041</v>
      </c>
      <c r="P204" s="34">
        <v>5</v>
      </c>
      <c r="Q204" s="15" t="s">
        <v>2794</v>
      </c>
      <c r="R204" s="38" t="s">
        <v>3108</v>
      </c>
      <c r="S204" s="48">
        <v>76</v>
      </c>
      <c r="T204" s="38">
        <v>79</v>
      </c>
    </row>
    <row r="205" spans="1:20">
      <c r="A205" s="15">
        <v>152</v>
      </c>
      <c r="B205" s="15" t="s">
        <v>850</v>
      </c>
      <c r="C205" s="15" t="s">
        <v>849</v>
      </c>
      <c r="D205" s="34" t="s">
        <v>3259</v>
      </c>
      <c r="E205" s="15">
        <v>3</v>
      </c>
      <c r="F205" s="15">
        <v>2</v>
      </c>
      <c r="G205" s="15">
        <v>1</v>
      </c>
      <c r="H205" s="12" t="s">
        <v>2800</v>
      </c>
      <c r="I205" s="15" t="s">
        <v>2801</v>
      </c>
      <c r="J205" s="34" t="e">
        <f>VLOOKUP(I205,'[1]Sheet 1'!$I$2:$T$37,12,0)</f>
        <v>#N/A</v>
      </c>
      <c r="K205" s="34" t="s">
        <v>3110</v>
      </c>
      <c r="L205" s="48" t="s">
        <v>3169</v>
      </c>
      <c r="M205" s="38">
        <v>37</v>
      </c>
      <c r="N205" s="15">
        <v>5</v>
      </c>
      <c r="O205" s="37" t="s">
        <v>3041</v>
      </c>
      <c r="P205" s="34">
        <v>5</v>
      </c>
      <c r="Q205" s="15" t="s">
        <v>2802</v>
      </c>
      <c r="R205" s="38" t="s">
        <v>3111</v>
      </c>
      <c r="S205" s="48">
        <v>68</v>
      </c>
      <c r="T205" s="38">
        <v>71</v>
      </c>
    </row>
    <row r="206" spans="1:20">
      <c r="A206" s="15">
        <v>160</v>
      </c>
      <c r="B206" s="15" t="s">
        <v>465</v>
      </c>
      <c r="C206" s="15" t="s">
        <v>464</v>
      </c>
      <c r="D206" s="34" t="s">
        <v>3131</v>
      </c>
      <c r="E206" s="15">
        <v>3</v>
      </c>
      <c r="F206" s="15">
        <v>2</v>
      </c>
      <c r="G206" s="15">
        <v>1</v>
      </c>
      <c r="H206" s="12" t="s">
        <v>2810</v>
      </c>
      <c r="I206" s="15" t="s">
        <v>2811</v>
      </c>
      <c r="J206" s="34" t="e">
        <f>VLOOKUP(I206,'[1]Sheet 1'!$I$2:$T$37,12,0)</f>
        <v>#N/A</v>
      </c>
      <c r="K206" s="34" t="s">
        <v>3113</v>
      </c>
      <c r="L206" s="48" t="s">
        <v>3169</v>
      </c>
      <c r="M206" s="38">
        <v>37</v>
      </c>
      <c r="N206" s="15">
        <v>5</v>
      </c>
      <c r="O206" s="37" t="s">
        <v>3041</v>
      </c>
      <c r="P206" s="34">
        <v>5</v>
      </c>
      <c r="Q206" s="15" t="s">
        <v>2812</v>
      </c>
      <c r="R206" s="38" t="s">
        <v>3114</v>
      </c>
      <c r="S206" s="48">
        <v>62</v>
      </c>
      <c r="T206" s="38">
        <v>65</v>
      </c>
    </row>
    <row r="207" spans="1:20">
      <c r="A207" s="15">
        <v>173</v>
      </c>
      <c r="B207" s="15" t="s">
        <v>1093</v>
      </c>
      <c r="C207" s="15" t="s">
        <v>1092</v>
      </c>
      <c r="D207" s="34" t="s">
        <v>3260</v>
      </c>
      <c r="E207" s="15">
        <v>3</v>
      </c>
      <c r="F207" s="15">
        <v>2</v>
      </c>
      <c r="G207" s="15">
        <v>1</v>
      </c>
      <c r="H207" s="12" t="s">
        <v>2818</v>
      </c>
      <c r="I207" s="15" t="s">
        <v>2823</v>
      </c>
      <c r="J207" s="34" t="e">
        <f>VLOOKUP(I207,'[1]Sheet 1'!$I$2:$T$37,12,0)</f>
        <v>#N/A</v>
      </c>
      <c r="K207" s="34" t="s">
        <v>3116</v>
      </c>
      <c r="L207" s="48" t="s">
        <v>3169</v>
      </c>
      <c r="M207" s="38">
        <v>37</v>
      </c>
      <c r="N207" s="15">
        <v>5</v>
      </c>
      <c r="O207" s="37" t="s">
        <v>3041</v>
      </c>
      <c r="P207" s="34">
        <v>5</v>
      </c>
      <c r="Q207" s="15" t="s">
        <v>2820</v>
      </c>
      <c r="R207" s="38" t="s">
        <v>3117</v>
      </c>
      <c r="S207" s="48">
        <v>74</v>
      </c>
      <c r="T207" s="38">
        <v>77</v>
      </c>
    </row>
    <row r="208" spans="1:20">
      <c r="A208" s="15">
        <v>177</v>
      </c>
      <c r="B208" s="15" t="s">
        <v>1107</v>
      </c>
      <c r="C208" s="15" t="s">
        <v>1106</v>
      </c>
      <c r="D208" s="34" t="s">
        <v>3195</v>
      </c>
      <c r="E208" s="15">
        <v>3</v>
      </c>
      <c r="F208" s="15">
        <v>2</v>
      </c>
      <c r="G208" s="15">
        <v>1</v>
      </c>
      <c r="H208" s="12" t="s">
        <v>2818</v>
      </c>
      <c r="I208" s="15" t="s">
        <v>2825</v>
      </c>
      <c r="J208" s="34" t="e">
        <f>VLOOKUP(I208,'[1]Sheet 1'!$I$2:$T$37,12,0)</f>
        <v>#N/A</v>
      </c>
      <c r="K208" s="34" t="s">
        <v>3116</v>
      </c>
      <c r="L208" s="48" t="s">
        <v>3121</v>
      </c>
      <c r="M208" s="38">
        <v>40</v>
      </c>
      <c r="N208" s="15">
        <v>5</v>
      </c>
      <c r="O208" s="37" t="s">
        <v>3037</v>
      </c>
      <c r="P208" s="34">
        <v>5</v>
      </c>
      <c r="Q208" s="15" t="s">
        <v>2586</v>
      </c>
      <c r="R208" s="38" t="s">
        <v>3048</v>
      </c>
      <c r="S208" s="48">
        <v>74</v>
      </c>
      <c r="T208" s="38">
        <v>77</v>
      </c>
    </row>
    <row r="209" spans="1:25">
      <c r="A209" s="15">
        <v>180</v>
      </c>
      <c r="B209" s="15" t="s">
        <v>917</v>
      </c>
      <c r="C209" s="15" t="s">
        <v>916</v>
      </c>
      <c r="D209" s="34" t="s">
        <v>3261</v>
      </c>
      <c r="E209" s="15">
        <v>3</v>
      </c>
      <c r="F209" s="15">
        <v>2</v>
      </c>
      <c r="G209" s="15">
        <v>1</v>
      </c>
      <c r="H209" s="12" t="s">
        <v>2830</v>
      </c>
      <c r="I209" s="15" t="s">
        <v>2832</v>
      </c>
      <c r="J209" s="34" t="e">
        <f>VLOOKUP(I209,'[1]Sheet 1'!$I$2:$T$37,12,0)</f>
        <v>#N/A</v>
      </c>
      <c r="K209" s="34" t="s">
        <v>3118</v>
      </c>
      <c r="L209" s="48" t="s">
        <v>3169</v>
      </c>
      <c r="M209" s="38">
        <v>37</v>
      </c>
      <c r="N209" s="15">
        <v>5</v>
      </c>
      <c r="O209" s="37" t="s">
        <v>3041</v>
      </c>
      <c r="P209" s="34">
        <v>5</v>
      </c>
      <c r="Q209" s="15" t="s">
        <v>2683</v>
      </c>
      <c r="R209" s="38" t="s">
        <v>3076</v>
      </c>
      <c r="S209" s="48">
        <v>71</v>
      </c>
      <c r="T209" s="38">
        <v>74</v>
      </c>
    </row>
    <row r="210" spans="1:25">
      <c r="A210" s="15">
        <v>186</v>
      </c>
      <c r="B210" s="15" t="s">
        <v>1577</v>
      </c>
      <c r="C210" s="15" t="s">
        <v>1576</v>
      </c>
      <c r="D210" s="34" t="s">
        <v>3086</v>
      </c>
      <c r="E210" s="15">
        <v>5</v>
      </c>
      <c r="F210" s="15">
        <v>2</v>
      </c>
      <c r="G210" s="15">
        <v>3</v>
      </c>
      <c r="H210" s="12" t="s">
        <v>2838</v>
      </c>
      <c r="I210" s="15" t="s">
        <v>2839</v>
      </c>
      <c r="J210" s="34" t="e">
        <f>VLOOKUP(I210,'[1]Sheet 1'!$I$2:$T$37,12,0)</f>
        <v>#N/A</v>
      </c>
      <c r="K210" s="34" t="s">
        <v>3119</v>
      </c>
      <c r="L210" s="48" t="s">
        <v>3169</v>
      </c>
      <c r="M210" s="38">
        <v>40</v>
      </c>
      <c r="N210" s="15">
        <v>5</v>
      </c>
      <c r="O210" s="37" t="s">
        <v>3041</v>
      </c>
      <c r="P210" s="34">
        <v>5</v>
      </c>
      <c r="Q210" s="15" t="s">
        <v>2841</v>
      </c>
      <c r="R210" s="38" t="s">
        <v>3120</v>
      </c>
      <c r="S210" s="48">
        <v>43</v>
      </c>
      <c r="T210" s="38">
        <v>46</v>
      </c>
    </row>
    <row r="211" spans="1:25" ht="16.5">
      <c r="A211" s="15">
        <v>200</v>
      </c>
      <c r="B211" s="13" t="s">
        <v>2862</v>
      </c>
      <c r="C211" s="13" t="s">
        <v>2861</v>
      </c>
      <c r="D211" s="34" t="s">
        <v>3262</v>
      </c>
      <c r="E211" s="13">
        <v>3</v>
      </c>
      <c r="F211" s="13">
        <v>1</v>
      </c>
      <c r="G211" s="13">
        <v>2</v>
      </c>
      <c r="H211" s="13" t="s">
        <v>2848</v>
      </c>
      <c r="I211" s="13" t="s">
        <v>2860</v>
      </c>
      <c r="J211" s="34" t="str">
        <f>VLOOKUP(I211,'[1]Sheet 1'!$I$2:$T$37,12,0)</f>
        <v>lỗi</v>
      </c>
      <c r="K211" s="49" t="s">
        <v>3123</v>
      </c>
      <c r="L211" s="48" t="s">
        <v>3169</v>
      </c>
      <c r="M211" s="38">
        <v>40</v>
      </c>
      <c r="N211" s="15">
        <v>5</v>
      </c>
      <c r="O211" s="37" t="s">
        <v>3041</v>
      </c>
      <c r="P211" s="34">
        <v>5</v>
      </c>
      <c r="Q211" s="15" t="s">
        <v>2854</v>
      </c>
      <c r="R211" s="38" t="s">
        <v>3124</v>
      </c>
      <c r="S211" s="48">
        <v>54</v>
      </c>
      <c r="T211" s="38">
        <v>57</v>
      </c>
    </row>
    <row r="212" spans="1:25" ht="16.5">
      <c r="A212" s="15">
        <v>201</v>
      </c>
      <c r="B212" s="13" t="s">
        <v>2862</v>
      </c>
      <c r="C212" s="13" t="s">
        <v>2861</v>
      </c>
      <c r="D212" s="34" t="s">
        <v>3262</v>
      </c>
      <c r="E212" s="13">
        <v>3</v>
      </c>
      <c r="F212" s="13">
        <v>1</v>
      </c>
      <c r="G212" s="13">
        <v>2</v>
      </c>
      <c r="H212" s="13" t="s">
        <v>2848</v>
      </c>
      <c r="I212" s="13" t="s">
        <v>2860</v>
      </c>
      <c r="J212" s="34" t="str">
        <f>VLOOKUP(I212,'[1]Sheet 1'!$I$2:$T$37,12,0)</f>
        <v>lỗi</v>
      </c>
      <c r="K212" s="49" t="s">
        <v>3123</v>
      </c>
      <c r="L212" s="48" t="s">
        <v>3036</v>
      </c>
      <c r="M212" s="38">
        <v>39</v>
      </c>
      <c r="N212" s="15">
        <v>5</v>
      </c>
      <c r="O212" s="37" t="s">
        <v>3037</v>
      </c>
      <c r="P212" s="34">
        <v>5</v>
      </c>
      <c r="Q212" s="15" t="s">
        <v>2586</v>
      </c>
      <c r="R212" s="38" t="s">
        <v>3048</v>
      </c>
      <c r="S212" s="48">
        <v>54</v>
      </c>
      <c r="T212" s="38">
        <v>57</v>
      </c>
    </row>
    <row r="213" spans="1:25">
      <c r="A213" s="15">
        <v>206</v>
      </c>
      <c r="B213" s="15" t="s">
        <v>263</v>
      </c>
      <c r="C213" s="15" t="s">
        <v>262</v>
      </c>
      <c r="D213" s="34" t="s">
        <v>3263</v>
      </c>
      <c r="E213" s="15">
        <v>3</v>
      </c>
      <c r="F213" s="15">
        <v>1.5</v>
      </c>
      <c r="G213" s="15">
        <v>1.5</v>
      </c>
      <c r="H213" s="12" t="s">
        <v>2866</v>
      </c>
      <c r="I213" s="15" t="s">
        <v>2869</v>
      </c>
      <c r="J213" s="34" t="e">
        <f>VLOOKUP(I213,'[1]Sheet 1'!$I$2:$T$37,12,0)</f>
        <v>#N/A</v>
      </c>
      <c r="K213" s="34" t="s">
        <v>3127</v>
      </c>
      <c r="L213" s="48" t="s">
        <v>3169</v>
      </c>
      <c r="M213" s="38">
        <v>40</v>
      </c>
      <c r="N213" s="15">
        <v>5</v>
      </c>
      <c r="O213" s="37" t="s">
        <v>3041</v>
      </c>
      <c r="P213" s="34">
        <v>5</v>
      </c>
      <c r="Q213" s="15" t="s">
        <v>2868</v>
      </c>
      <c r="R213" s="38" t="s">
        <v>3047</v>
      </c>
      <c r="S213" s="48">
        <v>46</v>
      </c>
      <c r="T213" s="38">
        <v>49</v>
      </c>
    </row>
    <row r="214" spans="1:25">
      <c r="A214" s="15">
        <v>212</v>
      </c>
      <c r="B214" s="15" t="s">
        <v>1577</v>
      </c>
      <c r="C214" s="15" t="s">
        <v>1576</v>
      </c>
      <c r="D214" s="34" t="s">
        <v>3086</v>
      </c>
      <c r="E214" s="15">
        <v>5</v>
      </c>
      <c r="F214" s="15">
        <v>2</v>
      </c>
      <c r="G214" s="15">
        <v>3</v>
      </c>
      <c r="H214" s="12" t="s">
        <v>2876</v>
      </c>
      <c r="I214" s="15" t="s">
        <v>2877</v>
      </c>
      <c r="J214" s="34" t="e">
        <f>VLOOKUP(I214,'[1]Sheet 1'!$I$2:$T$37,12,0)</f>
        <v>#N/A</v>
      </c>
      <c r="K214" s="34" t="s">
        <v>3128</v>
      </c>
      <c r="L214" s="48" t="s">
        <v>3167</v>
      </c>
      <c r="M214" s="38">
        <v>40</v>
      </c>
      <c r="N214" s="15">
        <v>5</v>
      </c>
      <c r="O214" s="37" t="s">
        <v>3041</v>
      </c>
      <c r="P214" s="34">
        <v>5</v>
      </c>
      <c r="Q214" s="15" t="s">
        <v>2878</v>
      </c>
      <c r="R214" s="38" t="s">
        <v>3130</v>
      </c>
      <c r="S214" s="48">
        <v>52</v>
      </c>
      <c r="T214" s="38">
        <v>55</v>
      </c>
    </row>
    <row r="215" spans="1:25">
      <c r="A215" s="15">
        <v>215</v>
      </c>
      <c r="B215" s="15" t="s">
        <v>1583</v>
      </c>
      <c r="C215" s="15" t="s">
        <v>1582</v>
      </c>
      <c r="D215" s="34" t="s">
        <v>3042</v>
      </c>
      <c r="E215" s="15">
        <v>5</v>
      </c>
      <c r="F215" s="15">
        <v>2</v>
      </c>
      <c r="G215" s="15">
        <v>3</v>
      </c>
      <c r="H215" s="12" t="s">
        <v>2876</v>
      </c>
      <c r="I215" s="15" t="s">
        <v>2881</v>
      </c>
      <c r="J215" s="34" t="e">
        <f>VLOOKUP(I215,'[1]Sheet 1'!$I$2:$T$37,12,0)</f>
        <v>#N/A</v>
      </c>
      <c r="K215" s="34" t="s">
        <v>3128</v>
      </c>
      <c r="L215" s="48" t="s">
        <v>3169</v>
      </c>
      <c r="M215" s="38">
        <v>35</v>
      </c>
      <c r="N215" s="15">
        <v>5</v>
      </c>
      <c r="O215" s="37" t="s">
        <v>3041</v>
      </c>
      <c r="P215" s="34">
        <v>5</v>
      </c>
      <c r="Q215" s="15" t="s">
        <v>2878</v>
      </c>
      <c r="R215" s="38" t="s">
        <v>3130</v>
      </c>
      <c r="S215" s="48">
        <v>52</v>
      </c>
      <c r="T215" s="38">
        <v>55</v>
      </c>
    </row>
    <row r="216" spans="1:25">
      <c r="A216" s="15">
        <v>218</v>
      </c>
      <c r="B216" s="15" t="s">
        <v>1598</v>
      </c>
      <c r="C216" s="15" t="s">
        <v>1597</v>
      </c>
      <c r="D216" s="34" t="s">
        <v>3129</v>
      </c>
      <c r="E216" s="15">
        <v>3</v>
      </c>
      <c r="F216" s="15">
        <v>1.5</v>
      </c>
      <c r="G216" s="15">
        <v>1.5</v>
      </c>
      <c r="H216" s="12" t="s">
        <v>2876</v>
      </c>
      <c r="I216" s="15" t="s">
        <v>2883</v>
      </c>
      <c r="J216" s="34" t="e">
        <f>VLOOKUP(I216,'[1]Sheet 1'!$I$2:$T$37,12,0)</f>
        <v>#N/A</v>
      </c>
      <c r="K216" s="34" t="s">
        <v>3128</v>
      </c>
      <c r="L216" s="48" t="s">
        <v>3036</v>
      </c>
      <c r="M216" s="38">
        <v>39</v>
      </c>
      <c r="N216" s="15">
        <v>5</v>
      </c>
      <c r="O216" s="37" t="s">
        <v>3037</v>
      </c>
      <c r="P216" s="34">
        <v>5</v>
      </c>
      <c r="Q216" s="15" t="s">
        <v>2586</v>
      </c>
      <c r="R216" s="38" t="s">
        <v>3048</v>
      </c>
      <c r="S216" s="48">
        <v>52</v>
      </c>
      <c r="T216" s="38">
        <v>55</v>
      </c>
    </row>
    <row r="217" spans="1:25">
      <c r="A217" s="15">
        <v>232</v>
      </c>
      <c r="B217" s="15" t="s">
        <v>1801</v>
      </c>
      <c r="C217" s="15" t="s">
        <v>1800</v>
      </c>
      <c r="D217" s="34" t="s">
        <v>3200</v>
      </c>
      <c r="E217" s="15">
        <v>5</v>
      </c>
      <c r="F217" s="15">
        <v>2</v>
      </c>
      <c r="G217" s="15">
        <v>3</v>
      </c>
      <c r="H217" s="12" t="s">
        <v>2892</v>
      </c>
      <c r="I217" s="15" t="s">
        <v>2902</v>
      </c>
      <c r="J217" s="34" t="e">
        <f>VLOOKUP(I217,'[1]Sheet 1'!$I$2:$T$37,12,0)</f>
        <v>#N/A</v>
      </c>
      <c r="K217" s="34" t="s">
        <v>3135</v>
      </c>
      <c r="L217" s="48" t="s">
        <v>3169</v>
      </c>
      <c r="M217" s="38">
        <v>44</v>
      </c>
      <c r="N217" s="15">
        <v>5</v>
      </c>
      <c r="O217" s="37" t="s">
        <v>3041</v>
      </c>
      <c r="P217" s="34">
        <v>5</v>
      </c>
      <c r="Q217" s="15" t="s">
        <v>2894</v>
      </c>
      <c r="R217" s="38" t="s">
        <v>3136</v>
      </c>
      <c r="S217" s="48">
        <v>63</v>
      </c>
      <c r="T217" s="38">
        <v>66</v>
      </c>
      <c r="Y217" s="35" t="s">
        <v>3137</v>
      </c>
    </row>
    <row r="218" spans="1:25" ht="31.5" customHeight="1">
      <c r="A218" s="15">
        <v>235</v>
      </c>
      <c r="B218" s="15" t="s">
        <v>1801</v>
      </c>
      <c r="C218" s="15" t="s">
        <v>1800</v>
      </c>
      <c r="D218" s="34" t="s">
        <v>3200</v>
      </c>
      <c r="E218" s="15">
        <v>5</v>
      </c>
      <c r="F218" s="15">
        <v>2</v>
      </c>
      <c r="G218" s="15">
        <v>3</v>
      </c>
      <c r="H218" s="12" t="s">
        <v>2892</v>
      </c>
      <c r="I218" s="15" t="s">
        <v>2903</v>
      </c>
      <c r="J218" s="34" t="e">
        <f>VLOOKUP(I218,'[1]Sheet 1'!$I$2:$T$37,12,0)</f>
        <v>#N/A</v>
      </c>
      <c r="K218" s="34" t="s">
        <v>3135</v>
      </c>
      <c r="L218" s="48" t="s">
        <v>3169</v>
      </c>
      <c r="M218" s="38">
        <v>44</v>
      </c>
      <c r="N218" s="15">
        <v>5</v>
      </c>
      <c r="O218" s="37" t="s">
        <v>3041</v>
      </c>
      <c r="P218" s="34">
        <v>5</v>
      </c>
      <c r="Q218" s="15" t="s">
        <v>2896</v>
      </c>
      <c r="R218" s="38" t="s">
        <v>3138</v>
      </c>
      <c r="S218" s="48">
        <v>63</v>
      </c>
      <c r="T218" s="38">
        <v>66</v>
      </c>
      <c r="Y218" s="35" t="s">
        <v>3137</v>
      </c>
    </row>
    <row r="219" spans="1:25" ht="31.5" customHeight="1">
      <c r="A219" s="15">
        <v>244</v>
      </c>
      <c r="B219" s="15" t="s">
        <v>999</v>
      </c>
      <c r="C219" s="15" t="s">
        <v>998</v>
      </c>
      <c r="D219" s="34" t="s">
        <v>3264</v>
      </c>
      <c r="E219" s="15">
        <v>3</v>
      </c>
      <c r="F219" s="15">
        <v>1.5</v>
      </c>
      <c r="G219" s="15">
        <v>1.5</v>
      </c>
      <c r="H219" s="12" t="s">
        <v>2906</v>
      </c>
      <c r="I219" s="15" t="s">
        <v>2911</v>
      </c>
      <c r="J219" s="34" t="e">
        <f>VLOOKUP(I219,'[1]Sheet 1'!$I$2:$T$37,12,0)</f>
        <v>#N/A</v>
      </c>
      <c r="K219" s="34" t="s">
        <v>3140</v>
      </c>
      <c r="L219" s="48" t="s">
        <v>3169</v>
      </c>
      <c r="M219" s="38">
        <v>31</v>
      </c>
      <c r="N219" s="15">
        <v>5</v>
      </c>
      <c r="O219" s="37" t="s">
        <v>3041</v>
      </c>
      <c r="P219" s="34">
        <v>5</v>
      </c>
      <c r="Q219" s="15" t="s">
        <v>2908</v>
      </c>
      <c r="R219" s="38" t="s">
        <v>3141</v>
      </c>
      <c r="S219" s="48">
        <v>62</v>
      </c>
      <c r="T219" s="38">
        <v>65</v>
      </c>
    </row>
    <row r="220" spans="1:25" ht="31.5" customHeight="1">
      <c r="A220" s="15">
        <v>249</v>
      </c>
      <c r="B220" s="15" t="s">
        <v>1744</v>
      </c>
      <c r="C220" s="15" t="s">
        <v>1743</v>
      </c>
      <c r="D220" s="34" t="s">
        <v>3265</v>
      </c>
      <c r="E220" s="15">
        <v>3</v>
      </c>
      <c r="F220" s="15">
        <v>1</v>
      </c>
      <c r="G220" s="15">
        <v>2</v>
      </c>
      <c r="H220" s="12" t="s">
        <v>2914</v>
      </c>
      <c r="I220" s="15" t="s">
        <v>2918</v>
      </c>
      <c r="J220" s="34" t="e">
        <f>VLOOKUP(I220,'[1]Sheet 1'!$I$2:$T$37,12,0)</f>
        <v>#N/A</v>
      </c>
      <c r="K220" s="34" t="s">
        <v>3143</v>
      </c>
      <c r="L220" s="48" t="s">
        <v>3169</v>
      </c>
      <c r="M220" s="38">
        <v>41</v>
      </c>
      <c r="N220" s="15">
        <v>5</v>
      </c>
      <c r="O220" s="37" t="s">
        <v>3041</v>
      </c>
      <c r="P220" s="34">
        <v>5</v>
      </c>
      <c r="Q220" s="15" t="s">
        <v>2916</v>
      </c>
      <c r="R220" s="38" t="s">
        <v>3146</v>
      </c>
      <c r="S220" s="48">
        <v>61</v>
      </c>
      <c r="T220" s="38">
        <v>64</v>
      </c>
    </row>
    <row r="221" spans="1:25" ht="31.5" customHeight="1">
      <c r="A221" s="15">
        <v>258</v>
      </c>
      <c r="B221" s="15" t="s">
        <v>495</v>
      </c>
      <c r="C221" s="15" t="s">
        <v>494</v>
      </c>
      <c r="D221" s="34" t="s">
        <v>3266</v>
      </c>
      <c r="E221" s="15">
        <v>3</v>
      </c>
      <c r="F221" s="15">
        <v>2</v>
      </c>
      <c r="G221" s="15">
        <v>1</v>
      </c>
      <c r="H221" s="12" t="s">
        <v>2923</v>
      </c>
      <c r="I221" s="15" t="s">
        <v>2928</v>
      </c>
      <c r="J221" s="34" t="e">
        <f>VLOOKUP(I221,'[1]Sheet 1'!$I$2:$T$37,12,0)</f>
        <v>#N/A</v>
      </c>
      <c r="K221" s="34" t="s">
        <v>3148</v>
      </c>
      <c r="L221" s="48" t="s">
        <v>3169</v>
      </c>
      <c r="M221" s="38">
        <v>37</v>
      </c>
      <c r="N221" s="15">
        <v>5</v>
      </c>
      <c r="O221" s="37" t="s">
        <v>3041</v>
      </c>
      <c r="P221" s="34">
        <v>5</v>
      </c>
      <c r="Q221" s="15" t="s">
        <v>2925</v>
      </c>
      <c r="R221" s="38" t="s">
        <v>3149</v>
      </c>
      <c r="S221" s="48">
        <v>41</v>
      </c>
      <c r="T221" s="38">
        <v>44</v>
      </c>
    </row>
    <row r="222" spans="1:25" ht="31.5" customHeight="1">
      <c r="A222" s="15">
        <v>265</v>
      </c>
      <c r="B222" s="42" t="s">
        <v>1912</v>
      </c>
      <c r="C222" s="42" t="s">
        <v>2942</v>
      </c>
      <c r="D222" s="34" t="s">
        <v>3267</v>
      </c>
      <c r="E222" s="42">
        <v>3</v>
      </c>
      <c r="F222" s="42">
        <v>1.5</v>
      </c>
      <c r="G222" s="42">
        <v>1.5</v>
      </c>
      <c r="H222" s="13" t="s">
        <v>3151</v>
      </c>
      <c r="I222" s="42" t="s">
        <v>2941</v>
      </c>
      <c r="J222" s="34" t="e">
        <f>VLOOKUP(I222,'[1]Sheet 1'!$I$2:$T$37,12,0)</f>
        <v>#N/A</v>
      </c>
      <c r="K222" s="52" t="s">
        <v>3152</v>
      </c>
      <c r="L222" s="48" t="s">
        <v>3169</v>
      </c>
      <c r="M222" s="38">
        <v>40</v>
      </c>
      <c r="N222" s="15">
        <v>5</v>
      </c>
      <c r="O222" s="37" t="s">
        <v>3085</v>
      </c>
      <c r="P222" s="34">
        <v>5</v>
      </c>
      <c r="Q222" s="15" t="s">
        <v>2854</v>
      </c>
      <c r="R222" s="38" t="s">
        <v>3124</v>
      </c>
      <c r="S222" s="48">
        <v>46</v>
      </c>
      <c r="T222" s="38">
        <v>49</v>
      </c>
      <c r="Y222" s="49" t="s">
        <v>3153</v>
      </c>
    </row>
    <row r="223" spans="1:25" ht="16.5">
      <c r="A223" s="15">
        <v>266</v>
      </c>
      <c r="B223" s="42" t="s">
        <v>1912</v>
      </c>
      <c r="C223" s="42" t="s">
        <v>2942</v>
      </c>
      <c r="D223" s="34" t="s">
        <v>3267</v>
      </c>
      <c r="E223" s="42">
        <v>3</v>
      </c>
      <c r="F223" s="42">
        <v>1.5</v>
      </c>
      <c r="G223" s="42">
        <v>1.5</v>
      </c>
      <c r="H223" s="13" t="s">
        <v>3151</v>
      </c>
      <c r="I223" s="42" t="s">
        <v>2943</v>
      </c>
      <c r="J223" s="34" t="e">
        <f>VLOOKUP(I223,'[1]Sheet 1'!$I$2:$T$37,12,0)</f>
        <v>#N/A</v>
      </c>
      <c r="K223" s="52" t="s">
        <v>3152</v>
      </c>
      <c r="L223" s="48" t="s">
        <v>3169</v>
      </c>
      <c r="M223" s="38">
        <v>40</v>
      </c>
      <c r="N223" s="15">
        <v>5</v>
      </c>
      <c r="O223" s="37" t="s">
        <v>3041</v>
      </c>
      <c r="P223" s="34">
        <v>5</v>
      </c>
      <c r="Q223" s="15" t="s">
        <v>2779</v>
      </c>
      <c r="R223" s="38" t="s">
        <v>3105</v>
      </c>
      <c r="S223" s="48">
        <v>46</v>
      </c>
      <c r="T223" s="38">
        <v>49</v>
      </c>
      <c r="Y223" s="13" t="s">
        <v>3153</v>
      </c>
    </row>
    <row r="224" spans="1:25">
      <c r="A224" s="15">
        <v>276</v>
      </c>
      <c r="B224" s="15" t="s">
        <v>1024</v>
      </c>
      <c r="C224" s="15" t="s">
        <v>1023</v>
      </c>
      <c r="D224" s="34" t="s">
        <v>3268</v>
      </c>
      <c r="E224" s="15">
        <v>3</v>
      </c>
      <c r="F224" s="15">
        <v>1.5</v>
      </c>
      <c r="G224" s="15">
        <v>1.5</v>
      </c>
      <c r="H224" s="12" t="s">
        <v>2951</v>
      </c>
      <c r="I224" s="15" t="s">
        <v>2957</v>
      </c>
      <c r="J224" s="34" t="e">
        <f>VLOOKUP(I224,'[1]Sheet 1'!$I$2:$T$37,12,0)</f>
        <v>#N/A</v>
      </c>
      <c r="K224" s="34" t="s">
        <v>3155</v>
      </c>
      <c r="L224" s="48" t="s">
        <v>3169</v>
      </c>
      <c r="M224" s="38">
        <v>31</v>
      </c>
      <c r="N224" s="15">
        <v>5</v>
      </c>
      <c r="O224" s="37" t="s">
        <v>3041</v>
      </c>
      <c r="P224" s="34">
        <v>5</v>
      </c>
      <c r="Q224" s="15" t="s">
        <v>2953</v>
      </c>
      <c r="R224" s="38" t="s">
        <v>3156</v>
      </c>
      <c r="S224" s="48">
        <v>51</v>
      </c>
      <c r="T224" s="38">
        <v>54</v>
      </c>
      <c r="Y224" s="54"/>
    </row>
    <row r="225" spans="1:25">
      <c r="A225" s="15">
        <v>282</v>
      </c>
      <c r="B225" s="15" t="s">
        <v>540</v>
      </c>
      <c r="C225" s="15" t="s">
        <v>539</v>
      </c>
      <c r="D225" s="34" t="s">
        <v>3269</v>
      </c>
      <c r="E225" s="15">
        <v>3</v>
      </c>
      <c r="F225" s="15">
        <v>2</v>
      </c>
      <c r="G225" s="15">
        <v>1</v>
      </c>
      <c r="H225" s="12" t="s">
        <v>2959</v>
      </c>
      <c r="I225" s="15" t="s">
        <v>2965</v>
      </c>
      <c r="J225" s="34" t="e">
        <f>VLOOKUP(I225,'[1]Sheet 1'!$I$2:$T$37,12,0)</f>
        <v>#N/A</v>
      </c>
      <c r="K225" s="34" t="s">
        <v>3158</v>
      </c>
      <c r="L225" s="48" t="s">
        <v>3169</v>
      </c>
      <c r="M225" s="38">
        <v>37</v>
      </c>
      <c r="N225" s="15">
        <v>5</v>
      </c>
      <c r="O225" s="37" t="s">
        <v>3041</v>
      </c>
      <c r="P225" s="34">
        <v>5</v>
      </c>
      <c r="Q225" s="15" t="s">
        <v>2961</v>
      </c>
      <c r="R225" s="38" t="s">
        <v>3159</v>
      </c>
      <c r="S225" s="48">
        <v>57</v>
      </c>
      <c r="T225" s="38">
        <v>60</v>
      </c>
      <c r="Y225" s="54"/>
    </row>
    <row r="226" spans="1:25">
      <c r="A226" s="15">
        <v>285</v>
      </c>
      <c r="B226" s="15" t="s">
        <v>546</v>
      </c>
      <c r="C226" s="15" t="s">
        <v>545</v>
      </c>
      <c r="D226" s="34" t="s">
        <v>3160</v>
      </c>
      <c r="E226" s="15">
        <v>3</v>
      </c>
      <c r="F226" s="15">
        <v>1.5</v>
      </c>
      <c r="G226" s="15">
        <v>1.5</v>
      </c>
      <c r="H226" s="12" t="s">
        <v>2959</v>
      </c>
      <c r="I226" s="15" t="s">
        <v>2966</v>
      </c>
      <c r="J226" s="34" t="e">
        <f>VLOOKUP(I226,'[1]Sheet 1'!$I$2:$T$37,12,0)</f>
        <v>#N/A</v>
      </c>
      <c r="K226" s="34" t="s">
        <v>3158</v>
      </c>
      <c r="L226" s="48" t="s">
        <v>3047</v>
      </c>
      <c r="M226" s="38">
        <v>39</v>
      </c>
      <c r="N226" s="15">
        <v>5</v>
      </c>
      <c r="O226" s="37" t="s">
        <v>3041</v>
      </c>
      <c r="P226" s="34">
        <v>5</v>
      </c>
      <c r="Q226" s="15" t="s">
        <v>2961</v>
      </c>
      <c r="R226" s="38" t="s">
        <v>3159</v>
      </c>
      <c r="S226" s="48">
        <v>57</v>
      </c>
      <c r="T226" s="38">
        <v>60</v>
      </c>
      <c r="Y226" s="54"/>
    </row>
    <row r="227" spans="1:25">
      <c r="A227" s="15">
        <v>292</v>
      </c>
      <c r="B227" s="15" t="s">
        <v>1981</v>
      </c>
      <c r="C227" s="15" t="s">
        <v>1980</v>
      </c>
      <c r="D227" s="34" t="s">
        <v>3207</v>
      </c>
      <c r="E227" s="15">
        <v>3</v>
      </c>
      <c r="F227" s="15">
        <v>1.5</v>
      </c>
      <c r="G227" s="15">
        <v>1.5</v>
      </c>
      <c r="H227" s="12" t="s">
        <v>2969</v>
      </c>
      <c r="I227" s="15" t="s">
        <v>2976</v>
      </c>
      <c r="J227" s="34" t="e">
        <f>VLOOKUP(I227,'[1]Sheet 1'!$I$2:$T$37,12,0)</f>
        <v>#N/A</v>
      </c>
      <c r="K227" s="34" t="s">
        <v>3162</v>
      </c>
      <c r="L227" s="48" t="s">
        <v>3169</v>
      </c>
      <c r="M227" s="38">
        <v>39</v>
      </c>
      <c r="N227" s="15">
        <v>5</v>
      </c>
      <c r="O227" s="37" t="s">
        <v>3041</v>
      </c>
      <c r="P227" s="34">
        <v>5</v>
      </c>
      <c r="Q227" s="15" t="s">
        <v>2977</v>
      </c>
      <c r="R227" s="38" t="s">
        <v>3163</v>
      </c>
      <c r="S227" s="48">
        <v>74</v>
      </c>
      <c r="T227" s="38">
        <v>77</v>
      </c>
      <c r="Y227" s="54"/>
    </row>
    <row r="228" spans="1:25">
      <c r="A228" s="15">
        <v>295</v>
      </c>
      <c r="B228" s="15" t="s">
        <v>2981</v>
      </c>
      <c r="C228" s="15" t="s">
        <v>2980</v>
      </c>
      <c r="D228" s="34" t="s">
        <v>3270</v>
      </c>
      <c r="E228" s="15">
        <v>3</v>
      </c>
      <c r="F228" s="15">
        <v>1.5</v>
      </c>
      <c r="G228" s="15">
        <v>1.5</v>
      </c>
      <c r="H228" s="12" t="s">
        <v>2969</v>
      </c>
      <c r="I228" s="15" t="s">
        <v>2982</v>
      </c>
      <c r="J228" s="34" t="e">
        <f>VLOOKUP(I228,'[1]Sheet 1'!$I$2:$T$37,12,0)</f>
        <v>#N/A</v>
      </c>
      <c r="K228" s="34" t="s">
        <v>3162</v>
      </c>
      <c r="L228" s="48" t="s">
        <v>3169</v>
      </c>
      <c r="M228" s="38">
        <v>39</v>
      </c>
      <c r="N228" s="15">
        <v>5</v>
      </c>
      <c r="O228" s="37" t="s">
        <v>3037</v>
      </c>
      <c r="P228" s="34">
        <v>5</v>
      </c>
      <c r="Q228" s="15" t="s">
        <v>2977</v>
      </c>
      <c r="R228" s="38" t="s">
        <v>3163</v>
      </c>
      <c r="S228" s="48">
        <v>74</v>
      </c>
      <c r="T228" s="38">
        <v>77</v>
      </c>
      <c r="Y228" s="54"/>
    </row>
    <row r="229" spans="1:25">
      <c r="A229" s="15">
        <v>301</v>
      </c>
      <c r="B229" s="15" t="s">
        <v>774</v>
      </c>
      <c r="C229" s="15" t="s">
        <v>773</v>
      </c>
      <c r="D229" s="34" t="s">
        <v>3271</v>
      </c>
      <c r="E229" s="15">
        <v>3</v>
      </c>
      <c r="F229" s="15">
        <v>1.5</v>
      </c>
      <c r="G229" s="15">
        <v>1.5</v>
      </c>
      <c r="H229" s="12" t="s">
        <v>2988</v>
      </c>
      <c r="I229" s="15" t="s">
        <v>2991</v>
      </c>
      <c r="J229" s="34" t="e">
        <f>VLOOKUP(I229,'[1]Sheet 1'!$I$2:$T$37,12,0)</f>
        <v>#N/A</v>
      </c>
      <c r="K229" s="34" t="s">
        <v>3164</v>
      </c>
      <c r="L229" s="48" t="s">
        <v>3169</v>
      </c>
      <c r="M229" s="38">
        <v>40</v>
      </c>
      <c r="N229" s="15">
        <v>5</v>
      </c>
      <c r="O229" s="37" t="s">
        <v>3041</v>
      </c>
      <c r="P229" s="34">
        <v>5</v>
      </c>
      <c r="Q229" s="15" t="s">
        <v>2990</v>
      </c>
      <c r="R229" s="38" t="s">
        <v>3165</v>
      </c>
      <c r="S229" s="48">
        <v>75</v>
      </c>
      <c r="T229" s="38">
        <v>78</v>
      </c>
      <c r="Y229" s="54"/>
    </row>
    <row r="230" spans="1:25">
      <c r="A230" s="15">
        <v>306</v>
      </c>
      <c r="B230" s="15" t="s">
        <v>1262</v>
      </c>
      <c r="C230" s="15" t="s">
        <v>1261</v>
      </c>
      <c r="D230" s="34" t="s">
        <v>3272</v>
      </c>
      <c r="E230" s="15">
        <v>3</v>
      </c>
      <c r="F230" s="15">
        <v>1.5</v>
      </c>
      <c r="G230" s="15">
        <v>1.5</v>
      </c>
      <c r="H230" s="12" t="s">
        <v>2988</v>
      </c>
      <c r="I230" s="15" t="s">
        <v>2993</v>
      </c>
      <c r="J230" s="34" t="e">
        <f>VLOOKUP(I230,'[1]Sheet 1'!$I$2:$T$37,12,0)</f>
        <v>#N/A</v>
      </c>
      <c r="K230" s="34" t="s">
        <v>3164</v>
      </c>
      <c r="L230" s="48" t="s">
        <v>3121</v>
      </c>
      <c r="M230" s="38">
        <v>39</v>
      </c>
      <c r="N230" s="15">
        <v>5</v>
      </c>
      <c r="O230" s="37" t="s">
        <v>3037</v>
      </c>
      <c r="P230" s="34">
        <v>5</v>
      </c>
      <c r="Q230" s="15" t="s">
        <v>2586</v>
      </c>
      <c r="R230" s="38" t="s">
        <v>3048</v>
      </c>
      <c r="S230" s="48">
        <v>75</v>
      </c>
      <c r="T230" s="38">
        <v>78</v>
      </c>
      <c r="Y230" s="54"/>
    </row>
    <row r="231" spans="1:25">
      <c r="A231" s="15">
        <v>137</v>
      </c>
      <c r="B231" s="15" t="s">
        <v>990</v>
      </c>
      <c r="C231" s="15" t="s">
        <v>989</v>
      </c>
      <c r="D231" s="34" t="s">
        <v>3256</v>
      </c>
      <c r="E231" s="15">
        <v>3</v>
      </c>
      <c r="F231" s="15">
        <v>1.5</v>
      </c>
      <c r="G231" s="15">
        <v>1.5</v>
      </c>
      <c r="H231" s="12" t="s">
        <v>2764</v>
      </c>
      <c r="I231" s="15" t="s">
        <v>2771</v>
      </c>
      <c r="J231" s="34" t="e">
        <f>VLOOKUP(I231,'[1]Sheet 1'!$I$2:$T$37,12,0)</f>
        <v>#N/A</v>
      </c>
      <c r="K231" s="34" t="s">
        <v>3102</v>
      </c>
      <c r="L231" s="48" t="s">
        <v>3167</v>
      </c>
      <c r="M231" s="38">
        <v>44</v>
      </c>
      <c r="N231" s="15">
        <v>5</v>
      </c>
      <c r="O231" s="37" t="s">
        <v>3041</v>
      </c>
      <c r="P231" s="34">
        <v>5</v>
      </c>
      <c r="Q231" s="15" t="s">
        <v>2767</v>
      </c>
      <c r="R231" s="38" t="s">
        <v>3036</v>
      </c>
      <c r="S231" s="48">
        <v>52</v>
      </c>
      <c r="T231" s="38">
        <v>55</v>
      </c>
      <c r="Y231" s="54"/>
    </row>
    <row r="232" spans="1:25" ht="18">
      <c r="A232" s="15">
        <v>142</v>
      </c>
      <c r="B232" s="13" t="s">
        <v>1024</v>
      </c>
      <c r="C232" s="43" t="s">
        <v>2784</v>
      </c>
      <c r="D232" s="34" t="s">
        <v>3257</v>
      </c>
      <c r="E232" s="13">
        <v>3</v>
      </c>
      <c r="F232" s="13">
        <v>1.5</v>
      </c>
      <c r="G232" s="13">
        <v>1.5</v>
      </c>
      <c r="H232" s="13" t="s">
        <v>2775</v>
      </c>
      <c r="I232" s="43" t="s">
        <v>2783</v>
      </c>
      <c r="J232" s="34" t="e">
        <f>VLOOKUP(I232,'[1]Sheet 1'!$I$2:$T$37,12,0)</f>
        <v>#N/A</v>
      </c>
      <c r="K232" s="50" t="s">
        <v>3104</v>
      </c>
      <c r="L232" s="48" t="s">
        <v>3167</v>
      </c>
      <c r="M232" s="38">
        <v>44</v>
      </c>
      <c r="N232" s="15">
        <v>5</v>
      </c>
      <c r="O232" s="37" t="s">
        <v>3085</v>
      </c>
      <c r="P232" s="34">
        <v>5</v>
      </c>
      <c r="Q232" s="15" t="s">
        <v>2779</v>
      </c>
      <c r="R232" s="38" t="s">
        <v>3105</v>
      </c>
      <c r="S232" s="48">
        <v>44</v>
      </c>
      <c r="T232" s="38">
        <v>47</v>
      </c>
      <c r="Y232" s="54"/>
    </row>
    <row r="233" spans="1:25">
      <c r="A233" s="15">
        <v>243</v>
      </c>
      <c r="B233" s="15" t="s">
        <v>978</v>
      </c>
      <c r="C233" s="15" t="s">
        <v>977</v>
      </c>
      <c r="D233" s="34" t="s">
        <v>3139</v>
      </c>
      <c r="E233" s="15">
        <v>3</v>
      </c>
      <c r="F233" s="15">
        <v>1.5</v>
      </c>
      <c r="G233" s="15">
        <v>1.5</v>
      </c>
      <c r="H233" s="12" t="s">
        <v>2906</v>
      </c>
      <c r="I233" s="15" t="s">
        <v>2910</v>
      </c>
      <c r="J233" s="34" t="e">
        <f>VLOOKUP(I233,'[1]Sheet 1'!$I$2:$T$37,12,0)</f>
        <v>#N/A</v>
      </c>
      <c r="K233" s="34" t="s">
        <v>3140</v>
      </c>
      <c r="L233" s="48" t="s">
        <v>3167</v>
      </c>
      <c r="M233" s="38">
        <v>36</v>
      </c>
      <c r="N233" s="15">
        <v>5</v>
      </c>
      <c r="O233" s="37" t="s">
        <v>3037</v>
      </c>
      <c r="P233" s="34">
        <v>5</v>
      </c>
      <c r="Q233" s="15" t="s">
        <v>2586</v>
      </c>
      <c r="R233" s="38" t="s">
        <v>3048</v>
      </c>
      <c r="S233" s="48">
        <v>62</v>
      </c>
      <c r="T233" s="38">
        <v>65</v>
      </c>
      <c r="Y233" s="54"/>
    </row>
    <row r="234" spans="1:25">
      <c r="A234" s="15">
        <v>244</v>
      </c>
      <c r="B234" s="15" t="s">
        <v>999</v>
      </c>
      <c r="C234" s="15" t="s">
        <v>998</v>
      </c>
      <c r="D234" s="34" t="s">
        <v>3264</v>
      </c>
      <c r="E234" s="15">
        <v>3</v>
      </c>
      <c r="F234" s="15">
        <v>1.5</v>
      </c>
      <c r="G234" s="15">
        <v>1.5</v>
      </c>
      <c r="H234" s="12" t="s">
        <v>2906</v>
      </c>
      <c r="I234" s="15" t="s">
        <v>2911</v>
      </c>
      <c r="J234" s="34" t="e">
        <f>VLOOKUP(I234,'[1]Sheet 1'!$I$2:$T$37,12,0)</f>
        <v>#N/A</v>
      </c>
      <c r="K234" s="34" t="s">
        <v>3140</v>
      </c>
      <c r="L234" s="48" t="s">
        <v>3167</v>
      </c>
      <c r="M234" s="38">
        <v>44</v>
      </c>
      <c r="N234" s="15">
        <v>5</v>
      </c>
      <c r="O234" s="37" t="s">
        <v>3041</v>
      </c>
      <c r="P234" s="34">
        <v>5</v>
      </c>
      <c r="Q234" s="15" t="s">
        <v>2908</v>
      </c>
      <c r="R234" s="38" t="s">
        <v>3141</v>
      </c>
      <c r="S234" s="48">
        <v>62</v>
      </c>
      <c r="T234" s="38">
        <v>65</v>
      </c>
      <c r="Y234" s="54"/>
    </row>
    <row r="235" spans="1:25">
      <c r="A235" s="15">
        <v>276</v>
      </c>
      <c r="B235" s="15" t="s">
        <v>1024</v>
      </c>
      <c r="C235" s="15" t="s">
        <v>1023</v>
      </c>
      <c r="D235" s="34" t="s">
        <v>3268</v>
      </c>
      <c r="E235" s="15">
        <v>3</v>
      </c>
      <c r="F235" s="15">
        <v>1.5</v>
      </c>
      <c r="G235" s="15">
        <v>1.5</v>
      </c>
      <c r="H235" s="12" t="s">
        <v>2951</v>
      </c>
      <c r="I235" s="15" t="s">
        <v>2957</v>
      </c>
      <c r="J235" s="34" t="e">
        <f>VLOOKUP(I235,'[1]Sheet 1'!$I$2:$T$37,12,0)</f>
        <v>#N/A</v>
      </c>
      <c r="K235" s="34" t="s">
        <v>3155</v>
      </c>
      <c r="L235" s="48" t="s">
        <v>3167</v>
      </c>
      <c r="M235" s="38">
        <v>44</v>
      </c>
      <c r="N235" s="15">
        <v>5</v>
      </c>
      <c r="O235" s="37" t="s">
        <v>3041</v>
      </c>
      <c r="P235" s="34">
        <v>5</v>
      </c>
      <c r="Q235" s="15" t="s">
        <v>2953</v>
      </c>
      <c r="R235" s="38" t="s">
        <v>3156</v>
      </c>
      <c r="S235" s="48">
        <v>51</v>
      </c>
      <c r="T235" s="38">
        <v>54</v>
      </c>
      <c r="Y235" s="54"/>
    </row>
    <row r="236" spans="1:25">
      <c r="A236" s="15">
        <v>2</v>
      </c>
      <c r="B236" s="15" t="s">
        <v>1579</v>
      </c>
      <c r="C236" s="15" t="s">
        <v>1578</v>
      </c>
      <c r="D236" s="34" t="s">
        <v>3034</v>
      </c>
      <c r="E236" s="15">
        <v>5</v>
      </c>
      <c r="F236" s="15">
        <v>2</v>
      </c>
      <c r="G236" s="15">
        <v>3</v>
      </c>
      <c r="H236" s="12" t="s">
        <v>2564</v>
      </c>
      <c r="I236" s="15" t="s">
        <v>2570</v>
      </c>
      <c r="J236" s="34" t="e">
        <f>VLOOKUP(I236,'[1]Sheet 1'!$I$2:$T$37,12,0)</f>
        <v>#N/A</v>
      </c>
      <c r="K236" s="34" t="s">
        <v>3035</v>
      </c>
      <c r="L236" s="48" t="s">
        <v>3169</v>
      </c>
      <c r="M236" s="38">
        <v>44</v>
      </c>
      <c r="N236" s="15">
        <v>6</v>
      </c>
      <c r="O236" s="37" t="s">
        <v>3041</v>
      </c>
      <c r="P236" s="34">
        <v>5</v>
      </c>
      <c r="Q236" s="15" t="s">
        <v>2568</v>
      </c>
      <c r="R236" s="38" t="s">
        <v>3038</v>
      </c>
      <c r="S236" s="48">
        <v>48</v>
      </c>
      <c r="T236" s="38">
        <v>51</v>
      </c>
      <c r="Y236" s="54"/>
    </row>
    <row r="237" spans="1:25">
      <c r="A237" s="15">
        <v>12</v>
      </c>
      <c r="B237" s="15" t="s">
        <v>1583</v>
      </c>
      <c r="C237" s="15" t="s">
        <v>1582</v>
      </c>
      <c r="D237" s="34" t="s">
        <v>3042</v>
      </c>
      <c r="E237" s="15">
        <v>5</v>
      </c>
      <c r="F237" s="15">
        <v>2</v>
      </c>
      <c r="G237" s="15">
        <v>3</v>
      </c>
      <c r="H237" s="12" t="s">
        <v>2579</v>
      </c>
      <c r="I237" s="15" t="s">
        <v>2584</v>
      </c>
      <c r="J237" s="34" t="e">
        <f>VLOOKUP(I237,'[1]Sheet 1'!$I$2:$T$37,12,0)</f>
        <v>#N/A</v>
      </c>
      <c r="K237" s="34" t="s">
        <v>3044</v>
      </c>
      <c r="L237" s="48" t="s">
        <v>3169</v>
      </c>
      <c r="M237" s="38">
        <v>44</v>
      </c>
      <c r="N237" s="15">
        <v>6</v>
      </c>
      <c r="O237" s="37" t="s">
        <v>3041</v>
      </c>
      <c r="P237" s="34">
        <v>5</v>
      </c>
      <c r="Q237" s="15" t="s">
        <v>2581</v>
      </c>
      <c r="R237" s="38" t="s">
        <v>3046</v>
      </c>
      <c r="S237" s="48">
        <v>63</v>
      </c>
      <c r="T237" s="38">
        <v>66</v>
      </c>
    </row>
    <row r="238" spans="1:25">
      <c r="A238" s="15">
        <v>21</v>
      </c>
      <c r="B238" s="15" t="s">
        <v>1997</v>
      </c>
      <c r="C238" s="15" t="s">
        <v>1996</v>
      </c>
      <c r="D238" s="34" t="s">
        <v>3172</v>
      </c>
      <c r="E238" s="15">
        <v>3</v>
      </c>
      <c r="F238" s="15">
        <v>1.5</v>
      </c>
      <c r="G238" s="15">
        <v>1.5</v>
      </c>
      <c r="H238" s="12" t="s">
        <v>2592</v>
      </c>
      <c r="I238" s="15" t="s">
        <v>2599</v>
      </c>
      <c r="J238" s="34" t="e">
        <f>VLOOKUP(I238,'[1]Sheet 1'!$I$2:$T$37,12,0)</f>
        <v>#N/A</v>
      </c>
      <c r="K238" s="34" t="s">
        <v>3051</v>
      </c>
      <c r="L238" s="48" t="s">
        <v>3169</v>
      </c>
      <c r="M238" s="38">
        <v>35</v>
      </c>
      <c r="N238" s="15">
        <v>6</v>
      </c>
      <c r="O238" s="37" t="s">
        <v>3041</v>
      </c>
      <c r="P238" s="34">
        <v>5</v>
      </c>
      <c r="Q238" s="15" t="s">
        <v>2595</v>
      </c>
      <c r="R238" s="38" t="s">
        <v>3053</v>
      </c>
      <c r="S238" s="48">
        <v>69</v>
      </c>
      <c r="T238" s="38">
        <v>72</v>
      </c>
    </row>
    <row r="239" spans="1:25">
      <c r="A239" s="15">
        <v>23</v>
      </c>
      <c r="B239" s="15" t="s">
        <v>2017</v>
      </c>
      <c r="C239" s="15" t="s">
        <v>2016</v>
      </c>
      <c r="D239" s="34" t="s">
        <v>3050</v>
      </c>
      <c r="E239" s="15">
        <v>3</v>
      </c>
      <c r="F239" s="15">
        <v>1.5</v>
      </c>
      <c r="G239" s="15">
        <v>1.5</v>
      </c>
      <c r="H239" s="12" t="s">
        <v>2592</v>
      </c>
      <c r="I239" s="15" t="s">
        <v>2602</v>
      </c>
      <c r="J239" s="34" t="e">
        <f>VLOOKUP(I239,'[1]Sheet 1'!$I$2:$T$37,12,0)</f>
        <v>#N/A</v>
      </c>
      <c r="K239" s="34" t="s">
        <v>3051</v>
      </c>
      <c r="L239" s="48" t="s">
        <v>3167</v>
      </c>
      <c r="M239" s="38">
        <v>44</v>
      </c>
      <c r="N239" s="15">
        <v>6</v>
      </c>
      <c r="O239" s="37" t="s">
        <v>3037</v>
      </c>
      <c r="P239" s="34">
        <v>5</v>
      </c>
      <c r="Q239" s="15" t="s">
        <v>2595</v>
      </c>
      <c r="R239" s="38" t="s">
        <v>3053</v>
      </c>
      <c r="S239" s="48">
        <v>69</v>
      </c>
      <c r="T239" s="38">
        <v>72</v>
      </c>
    </row>
    <row r="240" spans="1:25">
      <c r="A240" s="15">
        <v>27</v>
      </c>
      <c r="B240" s="15" t="s">
        <v>113</v>
      </c>
      <c r="C240" s="15" t="s">
        <v>112</v>
      </c>
      <c r="D240" s="34" t="s">
        <v>3273</v>
      </c>
      <c r="E240" s="15">
        <v>3</v>
      </c>
      <c r="F240" s="15">
        <v>1.5</v>
      </c>
      <c r="G240" s="15">
        <v>1.5</v>
      </c>
      <c r="H240" s="12" t="s">
        <v>2607</v>
      </c>
      <c r="I240" s="15" t="s">
        <v>2608</v>
      </c>
      <c r="J240" s="34" t="e">
        <f>VLOOKUP(I240,'[1]Sheet 1'!$I$2:$T$37,12,0)</f>
        <v>#N/A</v>
      </c>
      <c r="K240" s="34" t="s">
        <v>3056</v>
      </c>
      <c r="L240" s="48" t="s">
        <v>3169</v>
      </c>
      <c r="M240" s="38">
        <v>37</v>
      </c>
      <c r="N240" s="15">
        <v>6</v>
      </c>
      <c r="O240" s="37" t="s">
        <v>3041</v>
      </c>
      <c r="P240" s="34">
        <v>5</v>
      </c>
      <c r="Q240" s="15" t="s">
        <v>2610</v>
      </c>
      <c r="R240" s="38" t="s">
        <v>3057</v>
      </c>
      <c r="S240" s="48">
        <v>51</v>
      </c>
      <c r="T240" s="38">
        <v>54</v>
      </c>
    </row>
    <row r="241" spans="1:25">
      <c r="A241" s="15">
        <v>33</v>
      </c>
      <c r="B241" s="15" t="s">
        <v>617</v>
      </c>
      <c r="C241" s="15" t="s">
        <v>616</v>
      </c>
      <c r="D241" s="34" t="s">
        <v>3274</v>
      </c>
      <c r="E241" s="15">
        <v>3</v>
      </c>
      <c r="F241" s="15">
        <v>2.5</v>
      </c>
      <c r="G241" s="15">
        <v>0.5</v>
      </c>
      <c r="H241" s="12" t="s">
        <v>2620</v>
      </c>
      <c r="I241" s="15" t="s">
        <v>2621</v>
      </c>
      <c r="J241" s="34" t="e">
        <f>VLOOKUP(I241,'[1]Sheet 1'!$I$2:$T$37,12,0)</f>
        <v>#N/A</v>
      </c>
      <c r="K241" s="34" t="s">
        <v>3059</v>
      </c>
      <c r="L241" s="48" t="s">
        <v>3169</v>
      </c>
      <c r="M241" s="38">
        <v>36</v>
      </c>
      <c r="N241" s="15">
        <v>6</v>
      </c>
      <c r="O241" s="37" t="s">
        <v>3041</v>
      </c>
      <c r="P241" s="34">
        <v>5</v>
      </c>
      <c r="Q241" s="15" t="s">
        <v>2623</v>
      </c>
      <c r="R241" s="38" t="s">
        <v>3060</v>
      </c>
      <c r="S241" s="48">
        <v>59</v>
      </c>
      <c r="T241" s="38">
        <v>62</v>
      </c>
    </row>
    <row r="242" spans="1:25">
      <c r="A242" s="15">
        <v>49</v>
      </c>
      <c r="B242" s="15" t="s">
        <v>542</v>
      </c>
      <c r="C242" s="15" t="s">
        <v>541</v>
      </c>
      <c r="D242" s="34" t="s">
        <v>3275</v>
      </c>
      <c r="E242" s="15">
        <v>3</v>
      </c>
      <c r="F242" s="15">
        <v>1.5</v>
      </c>
      <c r="G242" s="15">
        <v>1.5</v>
      </c>
      <c r="H242" s="12" t="s">
        <v>3064</v>
      </c>
      <c r="I242" s="15" t="s">
        <v>2644</v>
      </c>
      <c r="J242" s="34" t="e">
        <f>VLOOKUP(I242,'[1]Sheet 1'!$I$2:$T$37,12,0)</f>
        <v>#N/A</v>
      </c>
      <c r="K242" s="34" t="s">
        <v>3065</v>
      </c>
      <c r="L242" s="48" t="s">
        <v>3169</v>
      </c>
      <c r="M242" s="38">
        <v>39</v>
      </c>
      <c r="N242" s="15">
        <v>6</v>
      </c>
      <c r="O242" s="37" t="s">
        <v>3041</v>
      </c>
      <c r="P242" s="34">
        <v>5</v>
      </c>
      <c r="Q242" s="15" t="s">
        <v>2641</v>
      </c>
      <c r="R242" s="38" t="s">
        <v>3066</v>
      </c>
      <c r="S242" s="48">
        <v>38</v>
      </c>
      <c r="T242" s="38">
        <v>41</v>
      </c>
      <c r="Y242" s="35" t="s">
        <v>3067</v>
      </c>
    </row>
    <row r="243" spans="1:25">
      <c r="A243" s="15">
        <v>52</v>
      </c>
      <c r="B243" s="15" t="s">
        <v>752</v>
      </c>
      <c r="C243" s="15" t="s">
        <v>751</v>
      </c>
      <c r="D243" s="34" t="s">
        <v>3175</v>
      </c>
      <c r="E243" s="15">
        <v>4</v>
      </c>
      <c r="F243" s="15">
        <v>3</v>
      </c>
      <c r="G243" s="15">
        <v>1</v>
      </c>
      <c r="H243" s="12" t="s">
        <v>2648</v>
      </c>
      <c r="I243" s="15" t="s">
        <v>2649</v>
      </c>
      <c r="J243" s="34" t="e">
        <f>VLOOKUP(I243,'[1]Sheet 1'!$I$2:$T$37,12,0)</f>
        <v>#N/A</v>
      </c>
      <c r="K243" s="34" t="s">
        <v>3069</v>
      </c>
      <c r="L243" s="48" t="s">
        <v>3169</v>
      </c>
      <c r="M243" s="38">
        <v>40</v>
      </c>
      <c r="N243" s="15">
        <v>6</v>
      </c>
      <c r="O243" s="37" t="s">
        <v>3041</v>
      </c>
      <c r="P243" s="34">
        <v>5</v>
      </c>
      <c r="Q243" s="15" t="s">
        <v>2650</v>
      </c>
      <c r="R243" s="38" t="s">
        <v>3070</v>
      </c>
      <c r="S243" s="48">
        <v>53</v>
      </c>
      <c r="T243" s="38">
        <v>56</v>
      </c>
    </row>
    <row r="244" spans="1:25">
      <c r="A244" s="15">
        <v>53</v>
      </c>
      <c r="B244" s="15" t="s">
        <v>764</v>
      </c>
      <c r="C244" s="15" t="s">
        <v>763</v>
      </c>
      <c r="D244" s="34" t="s">
        <v>3176</v>
      </c>
      <c r="E244" s="15">
        <v>3</v>
      </c>
      <c r="F244" s="15">
        <v>2</v>
      </c>
      <c r="G244" s="15">
        <v>1</v>
      </c>
      <c r="H244" s="12" t="s">
        <v>2648</v>
      </c>
      <c r="I244" s="15" t="s">
        <v>2651</v>
      </c>
      <c r="J244" s="34" t="e">
        <f>VLOOKUP(I244,'[1]Sheet 1'!$I$2:$T$37,12,0)</f>
        <v>#N/A</v>
      </c>
      <c r="K244" s="34" t="s">
        <v>3069</v>
      </c>
      <c r="L244" s="48" t="s">
        <v>3169</v>
      </c>
      <c r="M244" s="38">
        <v>37</v>
      </c>
      <c r="N244" s="15">
        <v>6</v>
      </c>
      <c r="O244" s="37" t="s">
        <v>3041</v>
      </c>
      <c r="P244" s="34">
        <v>5</v>
      </c>
      <c r="Q244" s="15" t="s">
        <v>2650</v>
      </c>
      <c r="R244" s="38" t="s">
        <v>3070</v>
      </c>
      <c r="S244" s="48">
        <v>53</v>
      </c>
      <c r="T244" s="38">
        <v>56</v>
      </c>
    </row>
    <row r="245" spans="1:25">
      <c r="A245" s="15">
        <v>63</v>
      </c>
      <c r="B245" s="15" t="s">
        <v>1429</v>
      </c>
      <c r="C245" s="15" t="s">
        <v>1428</v>
      </c>
      <c r="D245" s="34" t="s">
        <v>3276</v>
      </c>
      <c r="E245" s="15">
        <v>3</v>
      </c>
      <c r="F245" s="15">
        <v>1.5</v>
      </c>
      <c r="G245" s="15">
        <v>1.5</v>
      </c>
      <c r="H245" s="12" t="s">
        <v>2656</v>
      </c>
      <c r="I245" s="15" t="s">
        <v>2664</v>
      </c>
      <c r="J245" s="34" t="e">
        <f>VLOOKUP(I245,'[1]Sheet 1'!$I$2:$T$37,12,0)</f>
        <v>#N/A</v>
      </c>
      <c r="K245" s="34" t="s">
        <v>3179</v>
      </c>
      <c r="L245" s="48" t="s">
        <v>3169</v>
      </c>
      <c r="M245" s="38">
        <v>39</v>
      </c>
      <c r="N245" s="15">
        <v>6</v>
      </c>
      <c r="O245" s="37" t="s">
        <v>3041</v>
      </c>
      <c r="P245" s="34">
        <v>5</v>
      </c>
      <c r="Q245" s="15" t="s">
        <v>2658</v>
      </c>
      <c r="R245" s="38" t="s">
        <v>3180</v>
      </c>
      <c r="S245" s="48">
        <v>61</v>
      </c>
      <c r="T245" s="38">
        <v>64</v>
      </c>
    </row>
    <row r="246" spans="1:25">
      <c r="A246" s="15">
        <v>73</v>
      </c>
      <c r="B246" s="15" t="s">
        <v>1101</v>
      </c>
      <c r="C246" s="15" t="s">
        <v>1100</v>
      </c>
      <c r="D246" s="34" t="s">
        <v>3277</v>
      </c>
      <c r="E246" s="15">
        <v>3</v>
      </c>
      <c r="F246" s="15">
        <v>2</v>
      </c>
      <c r="G246" s="15">
        <v>1</v>
      </c>
      <c r="H246" s="12" t="s">
        <v>2681</v>
      </c>
      <c r="I246" s="15" t="s">
        <v>2687</v>
      </c>
      <c r="J246" s="34" t="e">
        <f>VLOOKUP(I246,'[1]Sheet 1'!$I$2:$T$37,12,0)</f>
        <v>#N/A</v>
      </c>
      <c r="K246" s="34" t="s">
        <v>3075</v>
      </c>
      <c r="L246" s="48" t="s">
        <v>3169</v>
      </c>
      <c r="M246" s="38">
        <v>37</v>
      </c>
      <c r="N246" s="15">
        <v>6</v>
      </c>
      <c r="O246" s="37" t="s">
        <v>3041</v>
      </c>
      <c r="P246" s="34">
        <v>5</v>
      </c>
      <c r="Q246" s="15" t="s">
        <v>2683</v>
      </c>
      <c r="R246" s="38" t="s">
        <v>3076</v>
      </c>
      <c r="S246" s="48">
        <v>72</v>
      </c>
      <c r="T246" s="38">
        <v>75</v>
      </c>
    </row>
    <row r="247" spans="1:25">
      <c r="A247" s="15">
        <v>79</v>
      </c>
      <c r="B247" s="15" t="s">
        <v>361</v>
      </c>
      <c r="C247" s="15" t="s">
        <v>360</v>
      </c>
      <c r="D247" s="34" t="s">
        <v>3278</v>
      </c>
      <c r="E247" s="15">
        <v>4</v>
      </c>
      <c r="F247" s="15">
        <v>2</v>
      </c>
      <c r="G247" s="15">
        <v>2</v>
      </c>
      <c r="H247" s="12" t="s">
        <v>2689</v>
      </c>
      <c r="I247" s="15" t="s">
        <v>2695</v>
      </c>
      <c r="J247" s="34" t="e">
        <f>VLOOKUP(I247,'[1]Sheet 1'!$I$2:$T$37,12,0)</f>
        <v>#N/A</v>
      </c>
      <c r="K247" s="34" t="s">
        <v>3078</v>
      </c>
      <c r="L247" s="48" t="s">
        <v>3169</v>
      </c>
      <c r="M247" s="38">
        <v>43</v>
      </c>
      <c r="N247" s="15">
        <v>6</v>
      </c>
      <c r="O247" s="37" t="s">
        <v>3041</v>
      </c>
      <c r="P247" s="34">
        <v>5</v>
      </c>
      <c r="Q247" s="15" t="s">
        <v>2691</v>
      </c>
      <c r="R247" s="38" t="s">
        <v>3079</v>
      </c>
      <c r="S247" s="48">
        <v>66</v>
      </c>
      <c r="T247" s="38">
        <v>69</v>
      </c>
    </row>
    <row r="248" spans="1:25">
      <c r="A248" s="15">
        <v>84</v>
      </c>
      <c r="B248" s="15" t="s">
        <v>443</v>
      </c>
      <c r="C248" s="15" t="s">
        <v>442</v>
      </c>
      <c r="D248" s="34" t="s">
        <v>3279</v>
      </c>
      <c r="E248" s="15">
        <v>3</v>
      </c>
      <c r="F248" s="15">
        <v>2</v>
      </c>
      <c r="G248" s="15">
        <v>1</v>
      </c>
      <c r="H248" s="12" t="s">
        <v>2697</v>
      </c>
      <c r="I248" s="15" t="s">
        <v>2703</v>
      </c>
      <c r="J248" s="34" t="e">
        <f>VLOOKUP(I248,'[1]Sheet 1'!$I$2:$T$37,12,0)</f>
        <v>#N/A</v>
      </c>
      <c r="K248" s="34" t="s">
        <v>3081</v>
      </c>
      <c r="L248" s="48" t="s">
        <v>3169</v>
      </c>
      <c r="M248" s="38">
        <v>37</v>
      </c>
      <c r="N248" s="15">
        <v>6</v>
      </c>
      <c r="O248" s="37" t="s">
        <v>3041</v>
      </c>
      <c r="P248" s="34">
        <v>5</v>
      </c>
      <c r="Q248" s="15" t="s">
        <v>2699</v>
      </c>
      <c r="R248" s="38" t="s">
        <v>3082</v>
      </c>
      <c r="S248" s="48">
        <v>58</v>
      </c>
      <c r="T248" s="38">
        <v>61</v>
      </c>
    </row>
    <row r="249" spans="1:25" ht="18">
      <c r="A249" s="15">
        <v>89</v>
      </c>
      <c r="B249" s="42" t="s">
        <v>1581</v>
      </c>
      <c r="C249" s="43" t="s">
        <v>2710</v>
      </c>
      <c r="D249" s="34" t="s">
        <v>3223</v>
      </c>
      <c r="E249" s="42">
        <v>5</v>
      </c>
      <c r="F249" s="42">
        <v>2</v>
      </c>
      <c r="G249" s="42">
        <v>3</v>
      </c>
      <c r="H249" s="13" t="s">
        <v>2705</v>
      </c>
      <c r="I249" s="43" t="s">
        <v>2709</v>
      </c>
      <c r="J249" s="34" t="str">
        <f>VLOOKUP(I249,'[1]Sheet 1'!$I$2:$T$37,12,0)</f>
        <v>lỗi</v>
      </c>
      <c r="K249" s="50" t="s">
        <v>3084</v>
      </c>
      <c r="L249" s="48" t="s">
        <v>3169</v>
      </c>
      <c r="M249" s="38">
        <v>36</v>
      </c>
      <c r="N249" s="15">
        <v>6</v>
      </c>
      <c r="O249" s="37" t="s">
        <v>3085</v>
      </c>
      <c r="P249" s="34">
        <v>5</v>
      </c>
      <c r="Q249" s="15" t="s">
        <v>2668</v>
      </c>
      <c r="R249" s="38" t="s">
        <v>3073</v>
      </c>
      <c r="S249" s="48">
        <v>55</v>
      </c>
      <c r="T249" s="38">
        <v>58</v>
      </c>
    </row>
    <row r="250" spans="1:25">
      <c r="A250" s="15">
        <v>93</v>
      </c>
      <c r="B250" s="15" t="s">
        <v>1577</v>
      </c>
      <c r="C250" s="15" t="s">
        <v>1576</v>
      </c>
      <c r="D250" s="34" t="s">
        <v>3086</v>
      </c>
      <c r="E250" s="15">
        <v>5</v>
      </c>
      <c r="F250" s="15">
        <v>2</v>
      </c>
      <c r="G250" s="15">
        <v>3</v>
      </c>
      <c r="H250" s="12" t="s">
        <v>2717</v>
      </c>
      <c r="I250" s="15" t="s">
        <v>2718</v>
      </c>
      <c r="J250" s="34" t="e">
        <f>VLOOKUP(I250,'[1]Sheet 1'!$I$2:$T$37,12,0)</f>
        <v>#N/A</v>
      </c>
      <c r="K250" s="34" t="s">
        <v>3087</v>
      </c>
      <c r="L250" s="48" t="s">
        <v>3169</v>
      </c>
      <c r="M250" s="38">
        <v>40</v>
      </c>
      <c r="N250" s="15">
        <v>6</v>
      </c>
      <c r="O250" s="37" t="s">
        <v>3041</v>
      </c>
      <c r="P250" s="34">
        <v>5</v>
      </c>
      <c r="Q250" s="15" t="s">
        <v>2719</v>
      </c>
      <c r="R250" s="38" t="s">
        <v>3088</v>
      </c>
      <c r="S250" s="48">
        <v>59</v>
      </c>
      <c r="T250" s="38">
        <v>62</v>
      </c>
    </row>
    <row r="251" spans="1:25">
      <c r="A251" s="15">
        <v>110</v>
      </c>
      <c r="B251" s="15" t="s">
        <v>1526</v>
      </c>
      <c r="C251" s="15" t="s">
        <v>1525</v>
      </c>
      <c r="D251" s="34" t="s">
        <v>3089</v>
      </c>
      <c r="E251" s="15">
        <v>5</v>
      </c>
      <c r="F251" s="15">
        <v>2.5</v>
      </c>
      <c r="G251" s="15">
        <v>2.5</v>
      </c>
      <c r="H251" s="12" t="s">
        <v>2727</v>
      </c>
      <c r="I251" s="15" t="s">
        <v>2736</v>
      </c>
      <c r="J251" s="34" t="e">
        <f>VLOOKUP(I251,'[1]Sheet 1'!$I$2:$T$37,12,0)</f>
        <v>#N/A</v>
      </c>
      <c r="K251" s="34" t="s">
        <v>3090</v>
      </c>
      <c r="L251" s="48" t="s">
        <v>3169</v>
      </c>
      <c r="M251" s="38">
        <v>40</v>
      </c>
      <c r="N251" s="15">
        <v>6</v>
      </c>
      <c r="O251" s="37" t="s">
        <v>3041</v>
      </c>
      <c r="P251" s="34">
        <v>5</v>
      </c>
      <c r="Q251" s="15" t="s">
        <v>2729</v>
      </c>
      <c r="R251" s="38" t="s">
        <v>3091</v>
      </c>
      <c r="S251" s="48">
        <v>63</v>
      </c>
      <c r="T251" s="38">
        <v>66</v>
      </c>
    </row>
    <row r="252" spans="1:25">
      <c r="A252" s="15">
        <v>112</v>
      </c>
      <c r="B252" s="15" t="s">
        <v>1526</v>
      </c>
      <c r="C252" s="15" t="s">
        <v>1525</v>
      </c>
      <c r="D252" s="34" t="s">
        <v>3089</v>
      </c>
      <c r="E252" s="15">
        <v>5</v>
      </c>
      <c r="F252" s="15">
        <v>2.5</v>
      </c>
      <c r="G252" s="15">
        <v>2.5</v>
      </c>
      <c r="H252" s="12" t="s">
        <v>2727</v>
      </c>
      <c r="I252" s="15" t="s">
        <v>2738</v>
      </c>
      <c r="J252" s="34" t="e">
        <f>VLOOKUP(I252,'[1]Sheet 1'!$I$2:$T$37,12,0)</f>
        <v>#N/A</v>
      </c>
      <c r="K252" s="34" t="s">
        <v>3090</v>
      </c>
      <c r="L252" s="48" t="s">
        <v>3169</v>
      </c>
      <c r="M252" s="38">
        <v>40</v>
      </c>
      <c r="N252" s="15">
        <v>6</v>
      </c>
      <c r="O252" s="37" t="s">
        <v>3041</v>
      </c>
      <c r="P252" s="34">
        <v>5</v>
      </c>
      <c r="Q252" s="15" t="s">
        <v>2732</v>
      </c>
      <c r="R252" s="38" t="s">
        <v>3092</v>
      </c>
      <c r="S252" s="48">
        <v>63</v>
      </c>
      <c r="T252" s="38">
        <v>66</v>
      </c>
    </row>
    <row r="253" spans="1:25">
      <c r="A253" s="15">
        <v>115</v>
      </c>
      <c r="B253" s="15" t="s">
        <v>1577</v>
      </c>
      <c r="C253" s="15" t="s">
        <v>1576</v>
      </c>
      <c r="D253" s="34" t="s">
        <v>3086</v>
      </c>
      <c r="E253" s="15">
        <v>5</v>
      </c>
      <c r="F253" s="15">
        <v>2</v>
      </c>
      <c r="G253" s="15">
        <v>3</v>
      </c>
      <c r="H253" s="12" t="s">
        <v>2739</v>
      </c>
      <c r="I253" s="15" t="s">
        <v>2740</v>
      </c>
      <c r="J253" s="34" t="e">
        <f>VLOOKUP(I253,'[1]Sheet 1'!$I$2:$T$37,12,0)</f>
        <v>#N/A</v>
      </c>
      <c r="K253" s="34" t="s">
        <v>3093</v>
      </c>
      <c r="L253" s="48" t="s">
        <v>3169</v>
      </c>
      <c r="M253" s="38">
        <v>35</v>
      </c>
      <c r="N253" s="15">
        <v>6</v>
      </c>
      <c r="O253" s="37" t="s">
        <v>3041</v>
      </c>
      <c r="P253" s="34">
        <v>5</v>
      </c>
      <c r="Q253" s="15" t="s">
        <v>2741</v>
      </c>
      <c r="R253" s="38" t="s">
        <v>3094</v>
      </c>
      <c r="S253" s="48">
        <v>59</v>
      </c>
      <c r="T253" s="38">
        <v>62</v>
      </c>
    </row>
    <row r="254" spans="1:25">
      <c r="A254" s="15">
        <v>117</v>
      </c>
      <c r="B254" s="15" t="s">
        <v>1583</v>
      </c>
      <c r="C254" s="15" t="s">
        <v>1582</v>
      </c>
      <c r="D254" s="34" t="s">
        <v>3042</v>
      </c>
      <c r="E254" s="15">
        <v>5</v>
      </c>
      <c r="F254" s="15">
        <v>2</v>
      </c>
      <c r="G254" s="15">
        <v>3</v>
      </c>
      <c r="H254" s="12" t="s">
        <v>2739</v>
      </c>
      <c r="I254" s="15" t="s">
        <v>2742</v>
      </c>
      <c r="J254" s="34" t="e">
        <f>VLOOKUP(I254,'[1]Sheet 1'!$I$2:$T$37,12,0)</f>
        <v>#N/A</v>
      </c>
      <c r="K254" s="34" t="s">
        <v>3093</v>
      </c>
      <c r="L254" s="48" t="s">
        <v>3167</v>
      </c>
      <c r="M254" s="38">
        <v>44</v>
      </c>
      <c r="N254" s="15">
        <v>6</v>
      </c>
      <c r="O254" s="37" t="s">
        <v>3041</v>
      </c>
      <c r="P254" s="34">
        <v>5</v>
      </c>
      <c r="Q254" s="15" t="s">
        <v>2741</v>
      </c>
      <c r="R254" s="38" t="s">
        <v>3094</v>
      </c>
      <c r="S254" s="48">
        <v>59</v>
      </c>
      <c r="T254" s="38">
        <v>62</v>
      </c>
    </row>
    <row r="255" spans="1:25" ht="16.5">
      <c r="A255" s="15">
        <v>124</v>
      </c>
      <c r="B255" s="44" t="s">
        <v>1933</v>
      </c>
      <c r="C255" s="45" t="s">
        <v>1932</v>
      </c>
      <c r="D255" s="34" t="s">
        <v>3226</v>
      </c>
      <c r="E255" s="45">
        <v>4</v>
      </c>
      <c r="F255" s="45">
        <v>1.5</v>
      </c>
      <c r="G255" s="45">
        <v>2.5</v>
      </c>
      <c r="H255" s="12" t="s">
        <v>2747</v>
      </c>
      <c r="I255" s="15" t="s">
        <v>2750</v>
      </c>
      <c r="J255" s="34" t="e">
        <f>VLOOKUP(I255,'[1]Sheet 1'!$I$2:$T$37,12,0)</f>
        <v>#N/A</v>
      </c>
      <c r="K255" s="34" t="s">
        <v>3097</v>
      </c>
      <c r="L255" s="48" t="s">
        <v>3130</v>
      </c>
      <c r="M255" s="38">
        <v>41</v>
      </c>
      <c r="N255" s="15">
        <v>6</v>
      </c>
      <c r="O255" s="37" t="s">
        <v>3041</v>
      </c>
      <c r="P255" s="34">
        <v>5</v>
      </c>
      <c r="Q255" s="15" t="s">
        <v>2749</v>
      </c>
      <c r="R255" s="38" t="s">
        <v>2844</v>
      </c>
      <c r="S255" s="48">
        <v>45</v>
      </c>
      <c r="T255" s="38">
        <v>48</v>
      </c>
    </row>
    <row r="256" spans="1:25">
      <c r="A256" s="15">
        <v>125</v>
      </c>
      <c r="B256" s="15" t="s">
        <v>1918</v>
      </c>
      <c r="C256" s="15" t="s">
        <v>1917</v>
      </c>
      <c r="D256" s="34" t="s">
        <v>3280</v>
      </c>
      <c r="E256" s="15">
        <v>3</v>
      </c>
      <c r="F256" s="15">
        <v>1.5</v>
      </c>
      <c r="G256" s="15">
        <v>1.5</v>
      </c>
      <c r="H256" s="12" t="s">
        <v>2747</v>
      </c>
      <c r="I256" s="15" t="s">
        <v>2752</v>
      </c>
      <c r="J256" s="34" t="e">
        <f>VLOOKUP(I256,'[1]Sheet 1'!$I$2:$T$37,12,0)</f>
        <v>#N/A</v>
      </c>
      <c r="K256" s="34" t="s">
        <v>3097</v>
      </c>
      <c r="L256" s="48" t="s">
        <v>3169</v>
      </c>
      <c r="M256" s="38">
        <v>39</v>
      </c>
      <c r="N256" s="15">
        <v>6</v>
      </c>
      <c r="O256" s="37" t="s">
        <v>3041</v>
      </c>
      <c r="P256" s="34">
        <v>5</v>
      </c>
      <c r="Q256" s="15" t="s">
        <v>2749</v>
      </c>
      <c r="R256" s="38" t="s">
        <v>2844</v>
      </c>
      <c r="S256" s="48">
        <v>45</v>
      </c>
      <c r="T256" s="38">
        <v>48</v>
      </c>
    </row>
    <row r="257" spans="1:29" ht="16.5">
      <c r="A257" s="15">
        <v>132</v>
      </c>
      <c r="B257" s="44" t="s">
        <v>1907</v>
      </c>
      <c r="C257" s="45" t="s">
        <v>1906</v>
      </c>
      <c r="D257" s="34" t="s">
        <v>3098</v>
      </c>
      <c r="E257" s="45">
        <v>4</v>
      </c>
      <c r="F257" s="45">
        <v>1.5</v>
      </c>
      <c r="G257" s="45">
        <v>2.5</v>
      </c>
      <c r="H257" s="12" t="s">
        <v>2755</v>
      </c>
      <c r="I257" s="45" t="s">
        <v>2760</v>
      </c>
      <c r="J257" s="34" t="e">
        <f>VLOOKUP(I257,'[1]Sheet 1'!$I$2:$T$37,12,0)</f>
        <v>#N/A</v>
      </c>
      <c r="K257" s="51" t="s">
        <v>3099</v>
      </c>
      <c r="L257" s="48" t="s">
        <v>3144</v>
      </c>
      <c r="M257" s="38">
        <v>43</v>
      </c>
      <c r="N257" s="15">
        <v>6</v>
      </c>
      <c r="O257" s="37" t="s">
        <v>3041</v>
      </c>
      <c r="P257" s="34">
        <v>5</v>
      </c>
      <c r="Q257" s="15" t="s">
        <v>2757</v>
      </c>
      <c r="R257" s="38" t="s">
        <v>3100</v>
      </c>
      <c r="S257" s="48">
        <v>61</v>
      </c>
      <c r="T257" s="38">
        <v>64</v>
      </c>
      <c r="Y257" s="54"/>
    </row>
    <row r="258" spans="1:29">
      <c r="A258" s="15">
        <v>133</v>
      </c>
      <c r="B258" s="15" t="s">
        <v>1914</v>
      </c>
      <c r="C258" s="15" t="s">
        <v>1913</v>
      </c>
      <c r="D258" s="34" t="s">
        <v>3281</v>
      </c>
      <c r="E258" s="15">
        <v>3</v>
      </c>
      <c r="F258" s="15">
        <v>1</v>
      </c>
      <c r="G258" s="15">
        <v>2</v>
      </c>
      <c r="H258" s="12" t="s">
        <v>2755</v>
      </c>
      <c r="I258" s="15" t="s">
        <v>2763</v>
      </c>
      <c r="J258" s="34" t="e">
        <f>VLOOKUP(I258,'[1]Sheet 1'!$I$2:$T$37,12,0)</f>
        <v>#N/A</v>
      </c>
      <c r="K258" s="34" t="s">
        <v>3099</v>
      </c>
      <c r="L258" s="48" t="s">
        <v>3169</v>
      </c>
      <c r="M258" s="38">
        <v>40</v>
      </c>
      <c r="N258" s="15">
        <v>6</v>
      </c>
      <c r="O258" s="37" t="s">
        <v>3041</v>
      </c>
      <c r="P258" s="34">
        <v>5</v>
      </c>
      <c r="Q258" s="15" t="s">
        <v>2757</v>
      </c>
      <c r="R258" s="38" t="s">
        <v>3100</v>
      </c>
      <c r="S258" s="48">
        <v>61</v>
      </c>
      <c r="T258" s="38">
        <v>64</v>
      </c>
      <c r="Y258" s="54"/>
    </row>
    <row r="259" spans="1:29">
      <c r="A259" s="15">
        <v>138</v>
      </c>
      <c r="B259" s="15" t="s">
        <v>999</v>
      </c>
      <c r="C259" s="15" t="s">
        <v>998</v>
      </c>
      <c r="D259" s="34" t="s">
        <v>3264</v>
      </c>
      <c r="E259" s="15">
        <v>3</v>
      </c>
      <c r="F259" s="15">
        <v>1.5</v>
      </c>
      <c r="G259" s="15">
        <v>1.5</v>
      </c>
      <c r="H259" s="12" t="s">
        <v>2764</v>
      </c>
      <c r="I259" s="15" t="s">
        <v>2772</v>
      </c>
      <c r="J259" s="34" t="e">
        <f>VLOOKUP(I259,'[1]Sheet 1'!$I$2:$T$37,12,0)</f>
        <v>#N/A</v>
      </c>
      <c r="K259" s="34" t="s">
        <v>3102</v>
      </c>
      <c r="L259" s="48" t="s">
        <v>3169</v>
      </c>
      <c r="M259" s="38">
        <v>31</v>
      </c>
      <c r="N259" s="15">
        <v>6</v>
      </c>
      <c r="O259" s="37" t="s">
        <v>3041</v>
      </c>
      <c r="P259" s="34">
        <v>5</v>
      </c>
      <c r="Q259" s="15" t="s">
        <v>2767</v>
      </c>
      <c r="R259" s="38" t="s">
        <v>3036</v>
      </c>
      <c r="S259" s="48">
        <v>52</v>
      </c>
      <c r="T259" s="38">
        <v>55</v>
      </c>
      <c r="Y259" s="54"/>
    </row>
    <row r="260" spans="1:29" ht="18">
      <c r="A260" s="15">
        <v>144</v>
      </c>
      <c r="B260" s="13" t="s">
        <v>1026</v>
      </c>
      <c r="C260" s="43" t="s">
        <v>2788</v>
      </c>
      <c r="D260" s="34" t="s">
        <v>3282</v>
      </c>
      <c r="E260" s="13">
        <v>2</v>
      </c>
      <c r="F260" s="13">
        <v>1</v>
      </c>
      <c r="G260" s="13">
        <v>1</v>
      </c>
      <c r="H260" s="13" t="s">
        <v>2775</v>
      </c>
      <c r="I260" s="43" t="s">
        <v>2787</v>
      </c>
      <c r="J260" s="34" t="e">
        <f>VLOOKUP(I260,'[1]Sheet 1'!$I$2:$T$37,12,0)</f>
        <v>#N/A</v>
      </c>
      <c r="K260" s="50" t="s">
        <v>3104</v>
      </c>
      <c r="L260" s="48" t="s">
        <v>3169</v>
      </c>
      <c r="M260" s="38">
        <v>31</v>
      </c>
      <c r="N260" s="15">
        <v>6</v>
      </c>
      <c r="O260" s="37" t="s">
        <v>3085</v>
      </c>
      <c r="P260" s="34">
        <v>5</v>
      </c>
      <c r="Q260" s="15" t="s">
        <v>2779</v>
      </c>
      <c r="R260" s="38" t="s">
        <v>3105</v>
      </c>
      <c r="S260" s="48">
        <v>44</v>
      </c>
      <c r="T260" s="38">
        <v>47</v>
      </c>
      <c r="Y260" s="54"/>
    </row>
    <row r="261" spans="1:29">
      <c r="A261" s="15">
        <v>147</v>
      </c>
      <c r="B261" s="15" t="s">
        <v>1188</v>
      </c>
      <c r="C261" s="15" t="s">
        <v>1187</v>
      </c>
      <c r="D261" s="34" t="s">
        <v>3283</v>
      </c>
      <c r="E261" s="15">
        <v>3</v>
      </c>
      <c r="F261" s="15">
        <v>2.5</v>
      </c>
      <c r="G261" s="15">
        <v>0.5</v>
      </c>
      <c r="H261" s="12" t="s">
        <v>2792</v>
      </c>
      <c r="I261" s="15" t="s">
        <v>2795</v>
      </c>
      <c r="J261" s="34" t="e">
        <f>VLOOKUP(I261,'[1]Sheet 1'!$I$2:$T$37,12,0)</f>
        <v>#N/A</v>
      </c>
      <c r="K261" s="34" t="s">
        <v>3107</v>
      </c>
      <c r="L261" s="48" t="s">
        <v>3169</v>
      </c>
      <c r="M261" s="38">
        <v>36</v>
      </c>
      <c r="N261" s="15">
        <v>6</v>
      </c>
      <c r="O261" s="37" t="s">
        <v>3041</v>
      </c>
      <c r="P261" s="34">
        <v>5</v>
      </c>
      <c r="Q261" s="15" t="s">
        <v>2794</v>
      </c>
      <c r="R261" s="38" t="s">
        <v>3108</v>
      </c>
      <c r="S261" s="48">
        <v>76</v>
      </c>
      <c r="T261" s="38">
        <v>79</v>
      </c>
      <c r="Y261" s="54"/>
    </row>
    <row r="262" spans="1:29">
      <c r="A262" s="15">
        <v>154</v>
      </c>
      <c r="B262" s="15" t="s">
        <v>884</v>
      </c>
      <c r="C262" s="15" t="s">
        <v>883</v>
      </c>
      <c r="D262" s="34" t="s">
        <v>3196</v>
      </c>
      <c r="E262" s="15">
        <v>3</v>
      </c>
      <c r="F262" s="15">
        <v>2</v>
      </c>
      <c r="G262" s="15">
        <v>1</v>
      </c>
      <c r="H262" s="12" t="s">
        <v>2800</v>
      </c>
      <c r="I262" s="15" t="s">
        <v>2803</v>
      </c>
      <c r="J262" s="34" t="e">
        <f>VLOOKUP(I262,'[1]Sheet 1'!$I$2:$T$37,12,0)</f>
        <v>#N/A</v>
      </c>
      <c r="K262" s="34" t="s">
        <v>3110</v>
      </c>
      <c r="L262" s="48" t="s">
        <v>3169</v>
      </c>
      <c r="M262" s="38">
        <v>37</v>
      </c>
      <c r="N262" s="15">
        <v>6</v>
      </c>
      <c r="O262" s="37" t="s">
        <v>3041</v>
      </c>
      <c r="P262" s="34">
        <v>5</v>
      </c>
      <c r="Q262" s="15" t="s">
        <v>2802</v>
      </c>
      <c r="R262" s="38" t="s">
        <v>3111</v>
      </c>
      <c r="S262" s="48">
        <v>68</v>
      </c>
      <c r="T262" s="38">
        <v>71</v>
      </c>
      <c r="Y262" s="54"/>
    </row>
    <row r="263" spans="1:29">
      <c r="A263" s="15">
        <v>156</v>
      </c>
      <c r="B263" s="15" t="s">
        <v>941</v>
      </c>
      <c r="C263" s="15" t="s">
        <v>940</v>
      </c>
      <c r="D263" s="34" t="s">
        <v>3230</v>
      </c>
      <c r="E263" s="15">
        <v>3</v>
      </c>
      <c r="F263" s="15">
        <v>2</v>
      </c>
      <c r="G263" s="15">
        <v>1</v>
      </c>
      <c r="H263" s="12" t="s">
        <v>2800</v>
      </c>
      <c r="I263" s="15" t="s">
        <v>2806</v>
      </c>
      <c r="J263" s="34" t="e">
        <f>VLOOKUP(I263,'[1]Sheet 1'!$I$2:$T$37,12,0)</f>
        <v>#N/A</v>
      </c>
      <c r="K263" s="34" t="s">
        <v>3110</v>
      </c>
      <c r="L263" s="48" t="s">
        <v>3047</v>
      </c>
      <c r="M263" s="38">
        <v>44</v>
      </c>
      <c r="N263" s="15">
        <v>6</v>
      </c>
      <c r="O263" s="37" t="s">
        <v>3041</v>
      </c>
      <c r="P263" s="34">
        <v>5</v>
      </c>
      <c r="Q263" s="15" t="s">
        <v>2802</v>
      </c>
      <c r="R263" s="38" t="s">
        <v>3111</v>
      </c>
      <c r="S263" s="48">
        <v>68</v>
      </c>
      <c r="T263" s="38">
        <v>71</v>
      </c>
      <c r="Y263" s="54"/>
    </row>
    <row r="264" spans="1:29" s="33" customFormat="1">
      <c r="A264" s="15">
        <v>161</v>
      </c>
      <c r="B264" s="55" t="s">
        <v>507</v>
      </c>
      <c r="C264" s="15" t="s">
        <v>529</v>
      </c>
      <c r="D264" s="34" t="s">
        <v>3157</v>
      </c>
      <c r="E264" s="15">
        <v>3</v>
      </c>
      <c r="F264" s="15">
        <v>2</v>
      </c>
      <c r="G264" s="15">
        <v>1</v>
      </c>
      <c r="H264" s="12" t="s">
        <v>2810</v>
      </c>
      <c r="I264" s="15" t="s">
        <v>2813</v>
      </c>
      <c r="J264" s="34" t="e">
        <f>VLOOKUP(I264,'[1]Sheet 1'!$I$2:$T$37,12,0)</f>
        <v>#N/A</v>
      </c>
      <c r="K264" s="34" t="s">
        <v>3113</v>
      </c>
      <c r="L264" s="48" t="s">
        <v>3169</v>
      </c>
      <c r="M264" s="38">
        <v>37</v>
      </c>
      <c r="N264" s="15">
        <v>6</v>
      </c>
      <c r="O264" s="37" t="s">
        <v>3041</v>
      </c>
      <c r="P264" s="34">
        <v>5</v>
      </c>
      <c r="Q264" s="15" t="s">
        <v>2812</v>
      </c>
      <c r="R264" s="38" t="s">
        <v>3114</v>
      </c>
      <c r="S264" s="48">
        <v>62</v>
      </c>
      <c r="T264" s="38">
        <v>65</v>
      </c>
      <c r="U264" s="38"/>
      <c r="V264" s="38"/>
      <c r="W264" s="38"/>
      <c r="X264" s="38"/>
      <c r="Y264" s="54"/>
      <c r="Z264" s="38"/>
      <c r="AA264" s="38"/>
      <c r="AB264" s="38"/>
      <c r="AC264" s="38"/>
    </row>
    <row r="265" spans="1:29">
      <c r="A265" s="15">
        <v>170</v>
      </c>
      <c r="B265" s="15" t="s">
        <v>1065</v>
      </c>
      <c r="C265" s="15" t="s">
        <v>1064</v>
      </c>
      <c r="D265" s="34" t="s">
        <v>3284</v>
      </c>
      <c r="E265" s="15">
        <v>2</v>
      </c>
      <c r="F265" s="15">
        <v>1.5</v>
      </c>
      <c r="G265" s="15">
        <v>0.5</v>
      </c>
      <c r="H265" s="12" t="s">
        <v>2818</v>
      </c>
      <c r="I265" s="15" t="s">
        <v>2819</v>
      </c>
      <c r="J265" s="34" t="e">
        <f>VLOOKUP(I265,'[1]Sheet 1'!$I$2:$T$37,12,0)</f>
        <v>#N/A</v>
      </c>
      <c r="K265" s="34" t="s">
        <v>3116</v>
      </c>
      <c r="L265" s="48" t="s">
        <v>3169</v>
      </c>
      <c r="M265" s="38">
        <v>33</v>
      </c>
      <c r="N265" s="15">
        <v>6</v>
      </c>
      <c r="O265" s="37" t="s">
        <v>3041</v>
      </c>
      <c r="P265" s="34">
        <v>5</v>
      </c>
      <c r="Q265" s="15" t="s">
        <v>2820</v>
      </c>
      <c r="R265" s="38" t="s">
        <v>3117</v>
      </c>
      <c r="S265" s="48">
        <v>74</v>
      </c>
      <c r="T265" s="38">
        <v>77</v>
      </c>
      <c r="Y265" s="54"/>
    </row>
    <row r="266" spans="1:29">
      <c r="A266" s="15">
        <v>175</v>
      </c>
      <c r="B266" s="15" t="s">
        <v>1107</v>
      </c>
      <c r="C266" s="15" t="s">
        <v>1106</v>
      </c>
      <c r="D266" s="34" t="s">
        <v>3195</v>
      </c>
      <c r="E266" s="15">
        <v>3</v>
      </c>
      <c r="F266" s="15">
        <v>2</v>
      </c>
      <c r="G266" s="15">
        <v>1</v>
      </c>
      <c r="H266" s="12" t="s">
        <v>2818</v>
      </c>
      <c r="I266" s="15" t="s">
        <v>2825</v>
      </c>
      <c r="J266" s="34" t="e">
        <f>VLOOKUP(I266,'[1]Sheet 1'!$I$2:$T$37,12,0)</f>
        <v>#N/A</v>
      </c>
      <c r="K266" s="34" t="s">
        <v>3116</v>
      </c>
      <c r="L266" s="48" t="s">
        <v>3224</v>
      </c>
      <c r="M266" s="38">
        <v>40</v>
      </c>
      <c r="N266" s="15">
        <v>6</v>
      </c>
      <c r="O266" s="37" t="s">
        <v>3041</v>
      </c>
      <c r="P266" s="34">
        <v>5</v>
      </c>
      <c r="Q266" s="15" t="s">
        <v>2820</v>
      </c>
      <c r="R266" s="38" t="s">
        <v>3117</v>
      </c>
      <c r="S266" s="48">
        <v>74</v>
      </c>
      <c r="T266" s="38">
        <v>77</v>
      </c>
      <c r="Y266" s="54"/>
    </row>
    <row r="267" spans="1:29">
      <c r="A267" s="15">
        <v>184</v>
      </c>
      <c r="B267" s="15" t="s">
        <v>81</v>
      </c>
      <c r="C267" s="15" t="s">
        <v>517</v>
      </c>
      <c r="D267" s="34" t="s">
        <v>3285</v>
      </c>
      <c r="E267" s="15">
        <v>3</v>
      </c>
      <c r="F267" s="15">
        <v>2.5</v>
      </c>
      <c r="G267" s="15">
        <v>0.5</v>
      </c>
      <c r="H267" s="12" t="s">
        <v>2830</v>
      </c>
      <c r="I267" s="15" t="s">
        <v>2837</v>
      </c>
      <c r="J267" s="34" t="e">
        <f>VLOOKUP(I267,'[1]Sheet 1'!$I$2:$T$37,12,0)</f>
        <v>#N/A</v>
      </c>
      <c r="K267" s="34" t="s">
        <v>3118</v>
      </c>
      <c r="L267" s="48" t="s">
        <v>3169</v>
      </c>
      <c r="M267" s="38">
        <v>36</v>
      </c>
      <c r="N267" s="15">
        <v>6</v>
      </c>
      <c r="O267" s="37" t="s">
        <v>3041</v>
      </c>
      <c r="P267" s="34">
        <v>5</v>
      </c>
      <c r="Q267" s="15" t="s">
        <v>2683</v>
      </c>
      <c r="R267" s="38" t="s">
        <v>3076</v>
      </c>
      <c r="S267" s="48">
        <v>71</v>
      </c>
      <c r="T267" s="38">
        <v>74</v>
      </c>
      <c r="Y267" s="54"/>
    </row>
    <row r="268" spans="1:29">
      <c r="A268" s="15">
        <v>187</v>
      </c>
      <c r="B268" s="15" t="s">
        <v>1579</v>
      </c>
      <c r="C268" s="15" t="s">
        <v>1578</v>
      </c>
      <c r="D268" s="34" t="s">
        <v>3034</v>
      </c>
      <c r="E268" s="15">
        <v>5</v>
      </c>
      <c r="F268" s="15">
        <v>2</v>
      </c>
      <c r="G268" s="15">
        <v>3</v>
      </c>
      <c r="H268" s="12" t="s">
        <v>2838</v>
      </c>
      <c r="I268" s="15" t="s">
        <v>2842</v>
      </c>
      <c r="J268" s="34" t="e">
        <f>VLOOKUP(I268,'[1]Sheet 1'!$I$2:$T$37,12,0)</f>
        <v>#N/A</v>
      </c>
      <c r="K268" s="34" t="s">
        <v>3119</v>
      </c>
      <c r="L268" s="48" t="s">
        <v>3169</v>
      </c>
      <c r="M268" s="38">
        <v>40</v>
      </c>
      <c r="N268" s="15">
        <v>6</v>
      </c>
      <c r="O268" s="37" t="s">
        <v>3041</v>
      </c>
      <c r="P268" s="34">
        <v>5</v>
      </c>
      <c r="Q268" s="15" t="s">
        <v>2841</v>
      </c>
      <c r="R268" s="38" t="s">
        <v>3120</v>
      </c>
      <c r="S268" s="48">
        <v>43</v>
      </c>
      <c r="T268" s="38">
        <v>46</v>
      </c>
    </row>
    <row r="269" spans="1:29" ht="16.5">
      <c r="A269" s="15">
        <v>195</v>
      </c>
      <c r="B269" s="13" t="s">
        <v>1693</v>
      </c>
      <c r="C269" s="13" t="s">
        <v>2852</v>
      </c>
      <c r="D269" s="34" t="s">
        <v>3122</v>
      </c>
      <c r="E269" s="13">
        <v>3</v>
      </c>
      <c r="F269" s="13">
        <v>1</v>
      </c>
      <c r="G269" s="13">
        <v>2</v>
      </c>
      <c r="H269" s="13" t="s">
        <v>2848</v>
      </c>
      <c r="I269" s="13" t="s">
        <v>2851</v>
      </c>
      <c r="J269" s="34" t="e">
        <f>VLOOKUP(I269,'[1]Sheet 1'!$I$2:$T$37,12,0)</f>
        <v>#N/A</v>
      </c>
      <c r="K269" s="49" t="s">
        <v>3123</v>
      </c>
      <c r="L269" s="48" t="s">
        <v>3036</v>
      </c>
      <c r="M269" s="38">
        <v>40</v>
      </c>
      <c r="N269" s="15">
        <v>6</v>
      </c>
      <c r="O269" s="37" t="s">
        <v>3037</v>
      </c>
      <c r="P269" s="34">
        <v>5</v>
      </c>
      <c r="Q269" s="15" t="s">
        <v>2586</v>
      </c>
      <c r="R269" s="38" t="s">
        <v>3048</v>
      </c>
      <c r="S269" s="48">
        <v>54</v>
      </c>
      <c r="T269" s="38">
        <v>57</v>
      </c>
    </row>
    <row r="270" spans="1:29" ht="16.5">
      <c r="A270" s="15">
        <v>202</v>
      </c>
      <c r="B270" s="13" t="s">
        <v>2865</v>
      </c>
      <c r="C270" s="13" t="s">
        <v>2864</v>
      </c>
      <c r="D270" s="34" t="s">
        <v>3197</v>
      </c>
      <c r="E270" s="13">
        <v>3</v>
      </c>
      <c r="F270" s="13">
        <v>1</v>
      </c>
      <c r="G270" s="13">
        <v>2</v>
      </c>
      <c r="H270" s="13" t="s">
        <v>2848</v>
      </c>
      <c r="I270" s="13" t="s">
        <v>2863</v>
      </c>
      <c r="J270" s="34" t="str">
        <f>VLOOKUP(I270,'[1]Sheet 1'!$I$2:$T$37,12,0)</f>
        <v>lỗi</v>
      </c>
      <c r="K270" s="49" t="s">
        <v>3123</v>
      </c>
      <c r="L270" s="48" t="s">
        <v>3169</v>
      </c>
      <c r="M270" s="38">
        <v>40</v>
      </c>
      <c r="N270" s="15">
        <v>6</v>
      </c>
      <c r="O270" s="37" t="s">
        <v>3041</v>
      </c>
      <c r="P270" s="34">
        <v>5</v>
      </c>
      <c r="Q270" s="15" t="s">
        <v>2854</v>
      </c>
      <c r="R270" s="38" t="s">
        <v>3124</v>
      </c>
      <c r="S270" s="48">
        <v>54</v>
      </c>
      <c r="T270" s="38">
        <v>57</v>
      </c>
    </row>
    <row r="271" spans="1:29">
      <c r="A271" s="15">
        <v>209</v>
      </c>
      <c r="B271" s="15" t="s">
        <v>270</v>
      </c>
      <c r="C271" s="15" t="s">
        <v>269</v>
      </c>
      <c r="D271" s="34" t="s">
        <v>3286</v>
      </c>
      <c r="E271" s="15">
        <v>3</v>
      </c>
      <c r="F271" s="15">
        <v>1.5</v>
      </c>
      <c r="G271" s="15">
        <v>1.5</v>
      </c>
      <c r="H271" s="12" t="s">
        <v>2866</v>
      </c>
      <c r="I271" s="15" t="s">
        <v>2874</v>
      </c>
      <c r="J271" s="34" t="e">
        <f>VLOOKUP(I271,'[1]Sheet 1'!$I$2:$T$37,12,0)</f>
        <v>#N/A</v>
      </c>
      <c r="K271" s="34" t="s">
        <v>3127</v>
      </c>
      <c r="L271" s="48" t="s">
        <v>3169</v>
      </c>
      <c r="M271" s="38">
        <v>39</v>
      </c>
      <c r="N271" s="15">
        <v>6</v>
      </c>
      <c r="O271" s="37" t="s">
        <v>3041</v>
      </c>
      <c r="P271" s="34">
        <v>5</v>
      </c>
      <c r="Q271" s="15" t="s">
        <v>2868</v>
      </c>
      <c r="R271" s="38" t="s">
        <v>3047</v>
      </c>
      <c r="S271" s="48">
        <v>46</v>
      </c>
      <c r="T271" s="38">
        <v>49</v>
      </c>
    </row>
    <row r="272" spans="1:29">
      <c r="A272" s="15">
        <v>211</v>
      </c>
      <c r="B272" s="15" t="s">
        <v>1577</v>
      </c>
      <c r="C272" s="15" t="s">
        <v>1576</v>
      </c>
      <c r="D272" s="34" t="s">
        <v>3086</v>
      </c>
      <c r="E272" s="15">
        <v>5</v>
      </c>
      <c r="F272" s="15">
        <v>2</v>
      </c>
      <c r="G272" s="15">
        <v>3</v>
      </c>
      <c r="H272" s="12" t="s">
        <v>2876</v>
      </c>
      <c r="I272" s="15" t="s">
        <v>2877</v>
      </c>
      <c r="J272" s="34" t="e">
        <f>VLOOKUP(I272,'[1]Sheet 1'!$I$2:$T$37,12,0)</f>
        <v>#N/A</v>
      </c>
      <c r="K272" s="34" t="s">
        <v>3128</v>
      </c>
      <c r="L272" s="48" t="s">
        <v>3169</v>
      </c>
      <c r="M272" s="38">
        <v>40</v>
      </c>
      <c r="N272" s="15">
        <v>6</v>
      </c>
      <c r="O272" s="37" t="s">
        <v>3041</v>
      </c>
      <c r="P272" s="34">
        <v>5</v>
      </c>
      <c r="Q272" s="15" t="s">
        <v>2878</v>
      </c>
      <c r="R272" s="38" t="s">
        <v>3130</v>
      </c>
      <c r="S272" s="48">
        <v>52</v>
      </c>
      <c r="T272" s="38">
        <v>55</v>
      </c>
    </row>
    <row r="273" spans="1:25">
      <c r="A273" s="15">
        <v>223</v>
      </c>
      <c r="B273" s="15" t="s">
        <v>538</v>
      </c>
      <c r="C273" s="15" t="s">
        <v>537</v>
      </c>
      <c r="D273" s="34" t="s">
        <v>3287</v>
      </c>
      <c r="E273" s="15">
        <v>3</v>
      </c>
      <c r="F273" s="15">
        <v>2</v>
      </c>
      <c r="G273" s="15">
        <v>1</v>
      </c>
      <c r="H273" s="12" t="s">
        <v>2885</v>
      </c>
      <c r="I273" s="15" t="s">
        <v>2889</v>
      </c>
      <c r="J273" s="34" t="e">
        <f>VLOOKUP(I273,'[1]Sheet 1'!$I$2:$T$37,12,0)</f>
        <v>#N/A</v>
      </c>
      <c r="K273" s="34" t="s">
        <v>3132</v>
      </c>
      <c r="L273" s="48" t="s">
        <v>3169</v>
      </c>
      <c r="M273" s="38">
        <v>37</v>
      </c>
      <c r="N273" s="15">
        <v>6</v>
      </c>
      <c r="O273" s="37" t="s">
        <v>3041</v>
      </c>
      <c r="P273" s="34">
        <v>5</v>
      </c>
      <c r="Q273" s="15" t="s">
        <v>2887</v>
      </c>
      <c r="R273" s="38" t="s">
        <v>3133</v>
      </c>
      <c r="S273" s="48">
        <v>69</v>
      </c>
      <c r="T273" s="38">
        <v>72</v>
      </c>
    </row>
    <row r="274" spans="1:25">
      <c r="A274" s="15">
        <v>226</v>
      </c>
      <c r="B274" s="15" t="s">
        <v>1744</v>
      </c>
      <c r="C274" s="15" t="s">
        <v>1743</v>
      </c>
      <c r="D274" s="34" t="s">
        <v>3265</v>
      </c>
      <c r="E274" s="15">
        <v>3</v>
      </c>
      <c r="F274" s="15">
        <v>1</v>
      </c>
      <c r="G274" s="15">
        <v>2</v>
      </c>
      <c r="H274" s="12" t="s">
        <v>2892</v>
      </c>
      <c r="I274" s="15" t="s">
        <v>2893</v>
      </c>
      <c r="J274" s="34" t="e">
        <f>VLOOKUP(I274,'[1]Sheet 1'!$I$2:$T$37,12,0)</f>
        <v>#N/A</v>
      </c>
      <c r="K274" s="34" t="s">
        <v>3135</v>
      </c>
      <c r="L274" s="48" t="s">
        <v>3169</v>
      </c>
      <c r="M274" s="38">
        <v>40</v>
      </c>
      <c r="N274" s="15">
        <v>6</v>
      </c>
      <c r="O274" s="37" t="s">
        <v>3041</v>
      </c>
      <c r="P274" s="34">
        <v>5</v>
      </c>
      <c r="Q274" s="15" t="s">
        <v>2894</v>
      </c>
      <c r="R274" s="38" t="s">
        <v>3136</v>
      </c>
      <c r="S274" s="48">
        <v>63</v>
      </c>
      <c r="T274" s="38">
        <v>66</v>
      </c>
      <c r="Y274" s="35" t="s">
        <v>3137</v>
      </c>
    </row>
    <row r="275" spans="1:25">
      <c r="A275" s="15">
        <v>227</v>
      </c>
      <c r="B275" s="15" t="s">
        <v>1744</v>
      </c>
      <c r="C275" s="15" t="s">
        <v>1743</v>
      </c>
      <c r="D275" s="34" t="s">
        <v>3265</v>
      </c>
      <c r="E275" s="15">
        <v>3</v>
      </c>
      <c r="F275" s="15">
        <v>1</v>
      </c>
      <c r="G275" s="15">
        <v>2</v>
      </c>
      <c r="H275" s="12" t="s">
        <v>2892</v>
      </c>
      <c r="I275" s="15" t="s">
        <v>2895</v>
      </c>
      <c r="J275" s="34" t="e">
        <f>VLOOKUP(I275,'[1]Sheet 1'!$I$2:$T$37,12,0)</f>
        <v>#N/A</v>
      </c>
      <c r="K275" s="34" t="s">
        <v>3135</v>
      </c>
      <c r="L275" s="48" t="s">
        <v>3169</v>
      </c>
      <c r="M275" s="38">
        <v>40</v>
      </c>
      <c r="N275" s="15">
        <v>6</v>
      </c>
      <c r="O275" s="37" t="s">
        <v>3041</v>
      </c>
      <c r="P275" s="34">
        <v>5</v>
      </c>
      <c r="Q275" s="15" t="s">
        <v>2896</v>
      </c>
      <c r="R275" s="38" t="s">
        <v>3138</v>
      </c>
      <c r="S275" s="48">
        <v>63</v>
      </c>
      <c r="T275" s="38">
        <v>66</v>
      </c>
      <c r="Y275" s="35" t="s">
        <v>3137</v>
      </c>
    </row>
    <row r="276" spans="1:25">
      <c r="A276" s="15">
        <v>233</v>
      </c>
      <c r="B276" s="15" t="s">
        <v>1801</v>
      </c>
      <c r="C276" s="15" t="s">
        <v>1800</v>
      </c>
      <c r="D276" s="34" t="s">
        <v>3200</v>
      </c>
      <c r="E276" s="15">
        <v>5</v>
      </c>
      <c r="F276" s="15">
        <v>2</v>
      </c>
      <c r="G276" s="15">
        <v>3</v>
      </c>
      <c r="H276" s="12" t="s">
        <v>2892</v>
      </c>
      <c r="I276" s="15" t="s">
        <v>2902</v>
      </c>
      <c r="J276" s="34" t="e">
        <f>VLOOKUP(I276,'[1]Sheet 1'!$I$2:$T$37,12,0)</f>
        <v>#N/A</v>
      </c>
      <c r="K276" s="34" t="s">
        <v>3135</v>
      </c>
      <c r="L276" s="48" t="s">
        <v>3144</v>
      </c>
      <c r="M276" s="38">
        <v>44</v>
      </c>
      <c r="N276" s="15">
        <v>6</v>
      </c>
      <c r="O276" s="37" t="s">
        <v>3041</v>
      </c>
      <c r="P276" s="34">
        <v>5</v>
      </c>
      <c r="Q276" s="15" t="s">
        <v>2894</v>
      </c>
      <c r="R276" s="38" t="s">
        <v>3136</v>
      </c>
      <c r="S276" s="48">
        <v>63</v>
      </c>
      <c r="T276" s="38">
        <v>66</v>
      </c>
      <c r="Y276" s="35" t="s">
        <v>3137</v>
      </c>
    </row>
    <row r="277" spans="1:25">
      <c r="A277" s="15">
        <v>236</v>
      </c>
      <c r="B277" s="15" t="s">
        <v>1801</v>
      </c>
      <c r="C277" s="15" t="s">
        <v>1800</v>
      </c>
      <c r="D277" s="34" t="s">
        <v>3200</v>
      </c>
      <c r="E277" s="15">
        <v>5</v>
      </c>
      <c r="F277" s="15">
        <v>2</v>
      </c>
      <c r="G277" s="15">
        <v>3</v>
      </c>
      <c r="H277" s="12" t="s">
        <v>2892</v>
      </c>
      <c r="I277" s="15" t="s">
        <v>2903</v>
      </c>
      <c r="J277" s="34" t="e">
        <f>VLOOKUP(I277,'[1]Sheet 1'!$I$2:$T$37,12,0)</f>
        <v>#N/A</v>
      </c>
      <c r="K277" s="34" t="s">
        <v>3135</v>
      </c>
      <c r="L277" s="48" t="s">
        <v>3144</v>
      </c>
      <c r="M277" s="38">
        <v>44</v>
      </c>
      <c r="N277" s="15">
        <v>6</v>
      </c>
      <c r="O277" s="37" t="s">
        <v>3041</v>
      </c>
      <c r="P277" s="34">
        <v>5</v>
      </c>
      <c r="Q277" s="15" t="s">
        <v>2896</v>
      </c>
      <c r="R277" s="38" t="s">
        <v>3138</v>
      </c>
      <c r="S277" s="48">
        <v>63</v>
      </c>
      <c r="T277" s="38">
        <v>66</v>
      </c>
      <c r="Y277" s="35" t="s">
        <v>3137</v>
      </c>
    </row>
    <row r="278" spans="1:25">
      <c r="A278" s="15">
        <v>245</v>
      </c>
      <c r="B278" s="15" t="s">
        <v>1038</v>
      </c>
      <c r="C278" s="15" t="s">
        <v>1037</v>
      </c>
      <c r="D278" s="34" t="s">
        <v>3288</v>
      </c>
      <c r="E278" s="15">
        <v>3</v>
      </c>
      <c r="F278" s="15">
        <v>1.5</v>
      </c>
      <c r="G278" s="15">
        <v>1.5</v>
      </c>
      <c r="H278" s="12" t="s">
        <v>2906</v>
      </c>
      <c r="I278" s="15" t="s">
        <v>2912</v>
      </c>
      <c r="J278" s="34" t="e">
        <f>VLOOKUP(I278,'[1]Sheet 1'!$I$2:$T$37,12,0)</f>
        <v>#N/A</v>
      </c>
      <c r="K278" s="34" t="s">
        <v>3140</v>
      </c>
      <c r="L278" s="48" t="s">
        <v>3169</v>
      </c>
      <c r="M278" s="38">
        <v>31</v>
      </c>
      <c r="N278" s="15">
        <v>6</v>
      </c>
      <c r="O278" s="37" t="s">
        <v>3041</v>
      </c>
      <c r="P278" s="34">
        <v>5</v>
      </c>
      <c r="Q278" s="15" t="s">
        <v>2908</v>
      </c>
      <c r="R278" s="38" t="s">
        <v>3141</v>
      </c>
      <c r="S278" s="48">
        <v>62</v>
      </c>
      <c r="T278" s="38">
        <v>65</v>
      </c>
    </row>
    <row r="279" spans="1:25" ht="16.5">
      <c r="A279" s="15">
        <v>250</v>
      </c>
      <c r="B279" s="56" t="s">
        <v>1775</v>
      </c>
      <c r="C279" s="47" t="s">
        <v>1774</v>
      </c>
      <c r="D279" s="34" t="s">
        <v>3240</v>
      </c>
      <c r="E279" s="47">
        <v>3</v>
      </c>
      <c r="F279" s="47">
        <v>1.5</v>
      </c>
      <c r="G279" s="47">
        <v>1.5</v>
      </c>
      <c r="H279" s="12" t="s">
        <v>2914</v>
      </c>
      <c r="I279" s="15" t="s">
        <v>2919</v>
      </c>
      <c r="J279" s="34" t="e">
        <f>VLOOKUP(I279,'[1]Sheet 1'!$I$2:$T$37,12,0)</f>
        <v>#N/A</v>
      </c>
      <c r="K279" s="34" t="s">
        <v>3143</v>
      </c>
      <c r="L279" s="48" t="s">
        <v>3169</v>
      </c>
      <c r="M279" s="38">
        <v>34</v>
      </c>
      <c r="N279" s="15">
        <v>6</v>
      </c>
      <c r="O279" s="37" t="s">
        <v>3041</v>
      </c>
      <c r="P279" s="34">
        <v>5</v>
      </c>
      <c r="Q279" s="15" t="s">
        <v>2916</v>
      </c>
      <c r="R279" s="38" t="s">
        <v>3146</v>
      </c>
      <c r="S279" s="48">
        <v>61</v>
      </c>
      <c r="T279" s="38">
        <v>64</v>
      </c>
    </row>
    <row r="280" spans="1:25">
      <c r="A280" s="15">
        <v>252</v>
      </c>
      <c r="B280" s="15" t="s">
        <v>1762</v>
      </c>
      <c r="C280" s="15" t="s">
        <v>1761</v>
      </c>
      <c r="D280" s="34" t="s">
        <v>3142</v>
      </c>
      <c r="E280" s="15">
        <v>3</v>
      </c>
      <c r="F280" s="15">
        <v>1</v>
      </c>
      <c r="G280" s="15">
        <v>2</v>
      </c>
      <c r="H280" s="12" t="s">
        <v>2914</v>
      </c>
      <c r="I280" s="15" t="s">
        <v>2921</v>
      </c>
      <c r="J280" s="34" t="e">
        <f>VLOOKUP(I280,'[1]Sheet 1'!$I$2:$T$37,12,0)</f>
        <v>#N/A</v>
      </c>
      <c r="K280" s="34" t="s">
        <v>3143</v>
      </c>
      <c r="L280" s="48" t="s">
        <v>3045</v>
      </c>
      <c r="M280" s="38">
        <v>44</v>
      </c>
      <c r="N280" s="15">
        <v>6</v>
      </c>
      <c r="O280" s="37" t="s">
        <v>3041</v>
      </c>
      <c r="P280" s="34">
        <v>5</v>
      </c>
      <c r="Q280" s="15" t="s">
        <v>2916</v>
      </c>
      <c r="R280" s="38" t="s">
        <v>3146</v>
      </c>
      <c r="S280" s="48">
        <v>61</v>
      </c>
      <c r="T280" s="38">
        <v>64</v>
      </c>
    </row>
    <row r="281" spans="1:25">
      <c r="A281" s="15">
        <v>257</v>
      </c>
      <c r="B281" s="15" t="s">
        <v>497</v>
      </c>
      <c r="C281" s="15" t="s">
        <v>496</v>
      </c>
      <c r="D281" s="34" t="s">
        <v>3289</v>
      </c>
      <c r="E281" s="15">
        <v>3</v>
      </c>
      <c r="F281" s="15">
        <v>2</v>
      </c>
      <c r="G281" s="15">
        <v>1</v>
      </c>
      <c r="H281" s="12" t="s">
        <v>2923</v>
      </c>
      <c r="I281" s="15" t="s">
        <v>2927</v>
      </c>
      <c r="J281" s="34" t="e">
        <f>VLOOKUP(I281,'[1]Sheet 1'!$I$2:$T$37,12,0)</f>
        <v>#N/A</v>
      </c>
      <c r="K281" s="34" t="s">
        <v>3148</v>
      </c>
      <c r="L281" s="48" t="s">
        <v>3169</v>
      </c>
      <c r="M281" s="38">
        <v>37</v>
      </c>
      <c r="N281" s="15">
        <v>6</v>
      </c>
      <c r="O281" s="37" t="s">
        <v>3041</v>
      </c>
      <c r="P281" s="34">
        <v>5</v>
      </c>
      <c r="Q281" s="15" t="s">
        <v>2925</v>
      </c>
      <c r="R281" s="38" t="s">
        <v>3149</v>
      </c>
      <c r="S281" s="48">
        <v>41</v>
      </c>
      <c r="T281" s="38">
        <v>44</v>
      </c>
    </row>
    <row r="282" spans="1:25">
      <c r="A282" s="15">
        <v>277</v>
      </c>
      <c r="B282" s="15" t="s">
        <v>1017</v>
      </c>
      <c r="C282" s="15" t="s">
        <v>1016</v>
      </c>
      <c r="D282" s="34" t="s">
        <v>3290</v>
      </c>
      <c r="E282" s="15">
        <v>3</v>
      </c>
      <c r="F282" s="15">
        <v>1.5</v>
      </c>
      <c r="G282" s="15">
        <v>1.5</v>
      </c>
      <c r="H282" s="12" t="s">
        <v>2951</v>
      </c>
      <c r="I282" s="15" t="s">
        <v>2958</v>
      </c>
      <c r="J282" s="34" t="e">
        <f>VLOOKUP(I282,'[1]Sheet 1'!$I$2:$T$37,12,0)</f>
        <v>#N/A</v>
      </c>
      <c r="K282" s="34" t="s">
        <v>3155</v>
      </c>
      <c r="L282" s="48" t="s">
        <v>3169</v>
      </c>
      <c r="M282" s="38">
        <v>31</v>
      </c>
      <c r="N282" s="15">
        <v>6</v>
      </c>
      <c r="O282" s="37" t="s">
        <v>3041</v>
      </c>
      <c r="P282" s="34">
        <v>5</v>
      </c>
      <c r="Q282" s="15" t="s">
        <v>2953</v>
      </c>
      <c r="R282" s="38" t="s">
        <v>3156</v>
      </c>
      <c r="S282" s="48">
        <v>51</v>
      </c>
      <c r="T282" s="38">
        <v>54</v>
      </c>
    </row>
    <row r="283" spans="1:25">
      <c r="A283" s="15">
        <v>278</v>
      </c>
      <c r="B283" s="15" t="s">
        <v>465</v>
      </c>
      <c r="C283" s="15" t="s">
        <v>464</v>
      </c>
      <c r="D283" s="34" t="s">
        <v>3131</v>
      </c>
      <c r="E283" s="15">
        <v>3</v>
      </c>
      <c r="F283" s="15">
        <v>2</v>
      </c>
      <c r="G283" s="15">
        <v>1</v>
      </c>
      <c r="H283" s="12" t="s">
        <v>2959</v>
      </c>
      <c r="I283" s="15" t="s">
        <v>2960</v>
      </c>
      <c r="J283" s="34" t="e">
        <f>VLOOKUP(I283,'[1]Sheet 1'!$I$2:$T$37,12,0)</f>
        <v>#N/A</v>
      </c>
      <c r="K283" s="34" t="s">
        <v>3158</v>
      </c>
      <c r="L283" s="48" t="s">
        <v>3169</v>
      </c>
      <c r="M283" s="38">
        <v>33</v>
      </c>
      <c r="N283" s="15">
        <v>6</v>
      </c>
      <c r="O283" s="37" t="s">
        <v>3041</v>
      </c>
      <c r="P283" s="34">
        <v>5</v>
      </c>
      <c r="Q283" s="15" t="s">
        <v>2961</v>
      </c>
      <c r="R283" s="38" t="s">
        <v>3159</v>
      </c>
      <c r="S283" s="48">
        <v>57</v>
      </c>
      <c r="T283" s="38">
        <v>60</v>
      </c>
    </row>
    <row r="284" spans="1:25">
      <c r="A284" s="15">
        <v>283</v>
      </c>
      <c r="B284" s="15" t="s">
        <v>546</v>
      </c>
      <c r="C284" s="15" t="s">
        <v>545</v>
      </c>
      <c r="D284" s="34" t="s">
        <v>3160</v>
      </c>
      <c r="E284" s="15">
        <v>3</v>
      </c>
      <c r="F284" s="15">
        <v>1.5</v>
      </c>
      <c r="G284" s="15">
        <v>1.5</v>
      </c>
      <c r="H284" s="12" t="s">
        <v>2959</v>
      </c>
      <c r="I284" s="15" t="s">
        <v>2966</v>
      </c>
      <c r="J284" s="34" t="e">
        <f>VLOOKUP(I284,'[1]Sheet 1'!$I$2:$T$37,12,0)</f>
        <v>#N/A</v>
      </c>
      <c r="K284" s="34" t="s">
        <v>3158</v>
      </c>
      <c r="L284" s="48" t="s">
        <v>3224</v>
      </c>
      <c r="M284" s="38">
        <v>40</v>
      </c>
      <c r="N284" s="15">
        <v>6</v>
      </c>
      <c r="O284" s="37" t="s">
        <v>3041</v>
      </c>
      <c r="P284" s="34">
        <v>5</v>
      </c>
      <c r="Q284" s="15" t="s">
        <v>2961</v>
      </c>
      <c r="R284" s="38" t="s">
        <v>3159</v>
      </c>
      <c r="S284" s="48">
        <v>57</v>
      </c>
      <c r="T284" s="38">
        <v>60</v>
      </c>
    </row>
    <row r="285" spans="1:25" ht="36.75" customHeight="1">
      <c r="A285" s="15">
        <v>290</v>
      </c>
      <c r="B285" s="15" t="s">
        <v>2971</v>
      </c>
      <c r="C285" s="15" t="s">
        <v>1978</v>
      </c>
      <c r="D285" s="34" t="s">
        <v>3244</v>
      </c>
      <c r="E285" s="15">
        <v>3</v>
      </c>
      <c r="F285" s="15">
        <v>1.5</v>
      </c>
      <c r="G285" s="15" t="s">
        <v>2972</v>
      </c>
      <c r="H285" s="12" t="s">
        <v>2969</v>
      </c>
      <c r="I285" s="15" t="s">
        <v>2974</v>
      </c>
      <c r="J285" s="34" t="e">
        <f>VLOOKUP(I285,'[1]Sheet 1'!$I$2:$T$37,12,0)</f>
        <v>#N/A</v>
      </c>
      <c r="K285" s="34" t="s">
        <v>3162</v>
      </c>
      <c r="L285" s="48" t="s">
        <v>3169</v>
      </c>
      <c r="M285" s="38">
        <v>40</v>
      </c>
      <c r="N285" s="15">
        <v>6</v>
      </c>
      <c r="O285" s="37" t="s">
        <v>3041</v>
      </c>
      <c r="P285" s="34">
        <v>5</v>
      </c>
      <c r="Q285" s="15" t="s">
        <v>2668</v>
      </c>
      <c r="R285" s="38" t="s">
        <v>3073</v>
      </c>
      <c r="S285" s="48">
        <v>74</v>
      </c>
      <c r="T285" s="38">
        <v>77</v>
      </c>
    </row>
    <row r="286" spans="1:25" ht="36.75" customHeight="1">
      <c r="A286" s="15">
        <v>294</v>
      </c>
      <c r="B286" s="15" t="s">
        <v>2981</v>
      </c>
      <c r="C286" s="15" t="s">
        <v>2980</v>
      </c>
      <c r="D286" s="34" t="s">
        <v>3270</v>
      </c>
      <c r="E286" s="15">
        <v>3</v>
      </c>
      <c r="F286" s="15">
        <v>1.5</v>
      </c>
      <c r="G286" s="15">
        <v>1.5</v>
      </c>
      <c r="H286" s="12" t="s">
        <v>2969</v>
      </c>
      <c r="I286" s="15" t="s">
        <v>2979</v>
      </c>
      <c r="J286" s="34" t="e">
        <f>VLOOKUP(I286,'[1]Sheet 1'!$I$2:$T$37,12,0)</f>
        <v>#N/A</v>
      </c>
      <c r="K286" s="34" t="s">
        <v>3162</v>
      </c>
      <c r="L286" s="48" t="s">
        <v>3169</v>
      </c>
      <c r="M286" s="38">
        <v>39</v>
      </c>
      <c r="N286" s="15">
        <v>6</v>
      </c>
      <c r="O286" s="37" t="s">
        <v>3037</v>
      </c>
      <c r="P286" s="34">
        <v>5</v>
      </c>
      <c r="Q286" s="15" t="s">
        <v>2973</v>
      </c>
      <c r="R286" s="38" t="s">
        <v>3208</v>
      </c>
      <c r="S286" s="48">
        <v>74</v>
      </c>
      <c r="T286" s="38">
        <v>77</v>
      </c>
    </row>
    <row r="287" spans="1:25" ht="36.75" customHeight="1">
      <c r="A287" s="15">
        <v>303</v>
      </c>
      <c r="B287" s="15" t="s">
        <v>1260</v>
      </c>
      <c r="C287" s="15" t="s">
        <v>1259</v>
      </c>
      <c r="D287" s="34" t="s">
        <v>3166</v>
      </c>
      <c r="E287" s="15">
        <v>3</v>
      </c>
      <c r="F287" s="15">
        <v>1.5</v>
      </c>
      <c r="G287" s="15">
        <v>1.5</v>
      </c>
      <c r="H287" s="12" t="s">
        <v>2988</v>
      </c>
      <c r="I287" s="15" t="s">
        <v>2992</v>
      </c>
      <c r="J287" s="34" t="e">
        <f>VLOOKUP(I287,'[1]Sheet 1'!$I$2:$T$37,12,0)</f>
        <v>#N/A</v>
      </c>
      <c r="K287" s="34" t="s">
        <v>3164</v>
      </c>
      <c r="L287" s="48" t="s">
        <v>3224</v>
      </c>
      <c r="M287" s="38">
        <v>40</v>
      </c>
      <c r="N287" s="15">
        <v>6</v>
      </c>
      <c r="O287" s="37" t="s">
        <v>3041</v>
      </c>
      <c r="P287" s="34">
        <v>5</v>
      </c>
      <c r="Q287" s="15" t="s">
        <v>2990</v>
      </c>
      <c r="R287" s="38" t="s">
        <v>3165</v>
      </c>
      <c r="S287" s="48">
        <v>75</v>
      </c>
      <c r="T287" s="38">
        <v>78</v>
      </c>
    </row>
    <row r="288" spans="1:25" ht="36.75" customHeight="1">
      <c r="A288" s="15">
        <v>304</v>
      </c>
      <c r="B288" s="15" t="s">
        <v>1262</v>
      </c>
      <c r="C288" s="15" t="s">
        <v>1261</v>
      </c>
      <c r="D288" s="34" t="s">
        <v>3272</v>
      </c>
      <c r="E288" s="15">
        <v>3</v>
      </c>
      <c r="F288" s="15">
        <v>1.5</v>
      </c>
      <c r="G288" s="15">
        <v>1.5</v>
      </c>
      <c r="H288" s="12" t="s">
        <v>2988</v>
      </c>
      <c r="I288" s="15" t="s">
        <v>2993</v>
      </c>
      <c r="J288" s="34" t="e">
        <f>VLOOKUP(I288,'[1]Sheet 1'!$I$2:$T$37,12,0)</f>
        <v>#N/A</v>
      </c>
      <c r="K288" s="34" t="s">
        <v>3164</v>
      </c>
      <c r="L288" s="48" t="s">
        <v>3169</v>
      </c>
      <c r="M288" s="38">
        <v>33</v>
      </c>
      <c r="N288" s="15">
        <v>6</v>
      </c>
      <c r="O288" s="37" t="s">
        <v>3041</v>
      </c>
      <c r="P288" s="34">
        <v>5</v>
      </c>
      <c r="Q288" s="15" t="s">
        <v>2990</v>
      </c>
      <c r="R288" s="38" t="s">
        <v>3165</v>
      </c>
      <c r="S288" s="48">
        <v>75</v>
      </c>
      <c r="T288" s="38">
        <v>78</v>
      </c>
    </row>
    <row r="289" spans="1:25" ht="36.75" customHeight="1">
      <c r="A289" s="15">
        <v>138</v>
      </c>
      <c r="B289" s="15" t="s">
        <v>999</v>
      </c>
      <c r="C289" s="15" t="s">
        <v>998</v>
      </c>
      <c r="D289" s="34" t="s">
        <v>3264</v>
      </c>
      <c r="E289" s="15">
        <v>3</v>
      </c>
      <c r="F289" s="15">
        <v>1.5</v>
      </c>
      <c r="G289" s="15">
        <v>1.5</v>
      </c>
      <c r="H289" s="12" t="s">
        <v>2764</v>
      </c>
      <c r="I289" s="15" t="s">
        <v>2772</v>
      </c>
      <c r="J289" s="34" t="e">
        <f>VLOOKUP(I289,'[1]Sheet 1'!$I$2:$T$37,12,0)</f>
        <v>#N/A</v>
      </c>
      <c r="K289" s="34" t="s">
        <v>3102</v>
      </c>
      <c r="L289" s="48" t="s">
        <v>3167</v>
      </c>
      <c r="M289" s="38">
        <v>43</v>
      </c>
      <c r="N289" s="15">
        <v>6</v>
      </c>
      <c r="O289" s="37" t="s">
        <v>3041</v>
      </c>
      <c r="P289" s="34">
        <v>5</v>
      </c>
      <c r="Q289" s="15" t="s">
        <v>2767</v>
      </c>
      <c r="R289" s="38" t="s">
        <v>3036</v>
      </c>
      <c r="S289" s="48">
        <v>52</v>
      </c>
      <c r="T289" s="38">
        <v>55</v>
      </c>
    </row>
    <row r="290" spans="1:25" ht="36.75" customHeight="1">
      <c r="A290" s="15">
        <v>144</v>
      </c>
      <c r="B290" s="13" t="s">
        <v>1026</v>
      </c>
      <c r="C290" s="43" t="s">
        <v>2788</v>
      </c>
      <c r="D290" s="34" t="s">
        <v>3282</v>
      </c>
      <c r="E290" s="13">
        <v>2</v>
      </c>
      <c r="F290" s="13">
        <v>1</v>
      </c>
      <c r="G290" s="13">
        <v>1</v>
      </c>
      <c r="H290" s="13" t="s">
        <v>2775</v>
      </c>
      <c r="I290" s="43" t="s">
        <v>2787</v>
      </c>
      <c r="J290" s="34" t="e">
        <f>VLOOKUP(I290,'[1]Sheet 1'!$I$2:$T$37,12,0)</f>
        <v>#N/A</v>
      </c>
      <c r="K290" s="50" t="s">
        <v>3104</v>
      </c>
      <c r="L290" s="48" t="s">
        <v>3167</v>
      </c>
      <c r="M290" s="38">
        <v>37</v>
      </c>
      <c r="N290" s="15">
        <v>6</v>
      </c>
      <c r="O290" s="37" t="s">
        <v>3085</v>
      </c>
      <c r="P290" s="34">
        <v>5</v>
      </c>
      <c r="Q290" s="15" t="s">
        <v>2779</v>
      </c>
      <c r="R290" s="38" t="s">
        <v>3105</v>
      </c>
      <c r="S290" s="48">
        <v>44</v>
      </c>
      <c r="T290" s="38">
        <v>47</v>
      </c>
    </row>
    <row r="291" spans="1:25" ht="36.75" customHeight="1">
      <c r="A291" s="15">
        <v>245</v>
      </c>
      <c r="B291" s="15" t="s">
        <v>1038</v>
      </c>
      <c r="C291" s="15" t="s">
        <v>1037</v>
      </c>
      <c r="D291" s="34" t="s">
        <v>3288</v>
      </c>
      <c r="E291" s="15">
        <v>3</v>
      </c>
      <c r="F291" s="15">
        <v>1.5</v>
      </c>
      <c r="G291" s="15">
        <v>1.5</v>
      </c>
      <c r="H291" s="12" t="s">
        <v>2906</v>
      </c>
      <c r="I291" s="15" t="s">
        <v>2912</v>
      </c>
      <c r="J291" s="34" t="e">
        <f>VLOOKUP(I291,'[1]Sheet 1'!$I$2:$T$37,12,0)</f>
        <v>#N/A</v>
      </c>
      <c r="K291" s="34" t="s">
        <v>3140</v>
      </c>
      <c r="L291" s="48" t="s">
        <v>3167</v>
      </c>
      <c r="M291" s="38">
        <v>43</v>
      </c>
      <c r="N291" s="15">
        <v>6</v>
      </c>
      <c r="O291" s="37" t="s">
        <v>3041</v>
      </c>
      <c r="P291" s="34">
        <v>5</v>
      </c>
      <c r="Q291" s="15" t="s">
        <v>2908</v>
      </c>
      <c r="R291" s="38" t="s">
        <v>3141</v>
      </c>
      <c r="S291" s="48">
        <v>62</v>
      </c>
      <c r="T291" s="38">
        <v>65</v>
      </c>
    </row>
    <row r="292" spans="1:25" ht="36.75" customHeight="1">
      <c r="A292" s="15">
        <v>277</v>
      </c>
      <c r="B292" s="15" t="s">
        <v>1017</v>
      </c>
      <c r="C292" s="15" t="s">
        <v>1016</v>
      </c>
      <c r="D292" s="34" t="s">
        <v>3290</v>
      </c>
      <c r="E292" s="15">
        <v>3</v>
      </c>
      <c r="F292" s="15">
        <v>1.5</v>
      </c>
      <c r="G292" s="15">
        <v>1.5</v>
      </c>
      <c r="H292" s="12" t="s">
        <v>2951</v>
      </c>
      <c r="I292" s="15" t="s">
        <v>2958</v>
      </c>
      <c r="J292" s="34" t="e">
        <f>VLOOKUP(I292,'[1]Sheet 1'!$I$2:$T$37,12,0)</f>
        <v>#N/A</v>
      </c>
      <c r="K292" s="34" t="s">
        <v>3155</v>
      </c>
      <c r="L292" s="48" t="s">
        <v>3167</v>
      </c>
      <c r="M292" s="38">
        <v>43</v>
      </c>
      <c r="N292" s="15">
        <v>6</v>
      </c>
      <c r="O292" s="37" t="s">
        <v>3041</v>
      </c>
      <c r="P292" s="34">
        <v>5</v>
      </c>
      <c r="Q292" s="15" t="s">
        <v>2953</v>
      </c>
      <c r="R292" s="38" t="s">
        <v>3156</v>
      </c>
      <c r="S292" s="48">
        <v>51</v>
      </c>
      <c r="T292" s="38">
        <v>54</v>
      </c>
    </row>
    <row r="293" spans="1:25" ht="36.75" customHeight="1">
      <c r="A293" s="15">
        <v>60</v>
      </c>
      <c r="B293" s="44" t="s">
        <v>1377</v>
      </c>
      <c r="C293" s="45" t="s">
        <v>1376</v>
      </c>
      <c r="D293" s="34" t="s">
        <v>3291</v>
      </c>
      <c r="E293" s="45">
        <v>3</v>
      </c>
      <c r="F293" s="45">
        <v>2</v>
      </c>
      <c r="G293" s="45">
        <v>1</v>
      </c>
      <c r="H293" s="12" t="s">
        <v>2656</v>
      </c>
      <c r="I293" s="45" t="s">
        <v>2660</v>
      </c>
      <c r="J293" s="34" t="e">
        <f>VLOOKUP(I293,'[1]Sheet 1'!$I$2:$T$37,12,0)</f>
        <v>#N/A</v>
      </c>
      <c r="K293" s="51" t="s">
        <v>3179</v>
      </c>
      <c r="L293" s="48" t="s">
        <v>3169</v>
      </c>
      <c r="M293" s="38">
        <v>37</v>
      </c>
      <c r="N293" s="61" t="s">
        <v>2661</v>
      </c>
      <c r="O293" s="37" t="s">
        <v>3041</v>
      </c>
      <c r="P293" s="34">
        <v>5</v>
      </c>
      <c r="Q293" s="15" t="s">
        <v>2658</v>
      </c>
      <c r="R293" s="38" t="s">
        <v>3180</v>
      </c>
      <c r="S293" s="48">
        <v>61</v>
      </c>
      <c r="T293" s="38">
        <v>64</v>
      </c>
    </row>
    <row r="294" spans="1:25">
      <c r="A294" s="15">
        <v>189</v>
      </c>
      <c r="B294" s="15" t="s">
        <v>1579</v>
      </c>
      <c r="C294" s="15" t="s">
        <v>1578</v>
      </c>
      <c r="D294" s="34" t="s">
        <v>3034</v>
      </c>
      <c r="E294" s="15">
        <v>5</v>
      </c>
      <c r="F294" s="15">
        <v>2</v>
      </c>
      <c r="G294" s="15">
        <v>3</v>
      </c>
      <c r="H294" s="12" t="s">
        <v>2838</v>
      </c>
      <c r="I294" s="15" t="s">
        <v>2842</v>
      </c>
      <c r="J294" s="34" t="e">
        <f>VLOOKUP(I294,'[1]Sheet 1'!$I$2:$T$37,12,0)</f>
        <v>#N/A</v>
      </c>
      <c r="K294" s="34" t="s">
        <v>3119</v>
      </c>
      <c r="L294" s="48" t="s">
        <v>3224</v>
      </c>
      <c r="M294" s="38">
        <v>39</v>
      </c>
      <c r="N294" s="61" t="s">
        <v>2844</v>
      </c>
      <c r="O294" s="37" t="s">
        <v>3037</v>
      </c>
      <c r="P294" s="34">
        <v>5</v>
      </c>
      <c r="Q294" s="15" t="s">
        <v>2586</v>
      </c>
      <c r="R294" s="38" t="s">
        <v>3048</v>
      </c>
      <c r="S294" s="48">
        <v>43</v>
      </c>
      <c r="T294" s="38">
        <v>46</v>
      </c>
    </row>
    <row r="295" spans="1:25" ht="16.5">
      <c r="A295" s="15"/>
      <c r="B295" s="56" t="s">
        <v>662</v>
      </c>
      <c r="C295" s="47" t="s">
        <v>661</v>
      </c>
      <c r="D295" s="34" t="s">
        <v>3112</v>
      </c>
      <c r="E295" s="47">
        <v>3</v>
      </c>
      <c r="F295" s="15">
        <v>2</v>
      </c>
      <c r="G295" s="15">
        <v>1</v>
      </c>
      <c r="H295" s="12" t="s">
        <v>2885</v>
      </c>
      <c r="I295" s="47" t="s">
        <v>2998</v>
      </c>
      <c r="J295" s="34" t="e">
        <f>VLOOKUP(I295,'[1]Sheet 1'!$I$2:$T$37,12,0)</f>
        <v>#N/A</v>
      </c>
      <c r="K295" s="62" t="s">
        <v>3132</v>
      </c>
      <c r="L295" s="48" t="s">
        <v>3169</v>
      </c>
      <c r="M295" s="38">
        <v>37</v>
      </c>
      <c r="N295" s="61" t="s">
        <v>2999</v>
      </c>
      <c r="O295" s="37" t="s">
        <v>3041</v>
      </c>
      <c r="P295" s="34">
        <v>5</v>
      </c>
      <c r="Q295" s="15" t="s">
        <v>2887</v>
      </c>
      <c r="R295" s="38" t="s">
        <v>3133</v>
      </c>
      <c r="S295" s="48">
        <v>69</v>
      </c>
      <c r="T295" s="38">
        <v>72</v>
      </c>
    </row>
    <row r="296" spans="1:25" ht="36.75" customHeight="1">
      <c r="A296" s="18">
        <v>30</v>
      </c>
      <c r="B296" s="18" t="s">
        <v>128</v>
      </c>
      <c r="C296" s="18" t="s">
        <v>127</v>
      </c>
      <c r="D296" s="34" t="s">
        <v>3090</v>
      </c>
      <c r="E296" s="18">
        <v>3</v>
      </c>
      <c r="F296" s="18">
        <v>0.5</v>
      </c>
      <c r="G296" s="18">
        <v>2.5</v>
      </c>
      <c r="H296" s="16" t="s">
        <v>2607</v>
      </c>
      <c r="I296" s="18" t="s">
        <v>2613</v>
      </c>
      <c r="J296" s="34" t="e">
        <f>VLOOKUP(I296,'[1]Sheet 1'!$I$2:$T$37,12,0)</f>
        <v>#N/A</v>
      </c>
      <c r="K296" s="34" t="s">
        <v>3056</v>
      </c>
      <c r="L296" s="48" t="s">
        <v>3144</v>
      </c>
      <c r="M296" s="38">
        <v>44</v>
      </c>
      <c r="N296" s="61" t="s">
        <v>2661</v>
      </c>
      <c r="O296" s="37" t="s">
        <v>3085</v>
      </c>
      <c r="P296" s="34">
        <v>10</v>
      </c>
      <c r="Q296" s="18" t="s">
        <v>2616</v>
      </c>
      <c r="R296" s="38" t="s">
        <v>3292</v>
      </c>
      <c r="S296" s="48">
        <v>51</v>
      </c>
      <c r="T296" s="38">
        <v>54</v>
      </c>
    </row>
    <row r="297" spans="1:25" ht="27" customHeight="1">
      <c r="A297" s="14">
        <v>34</v>
      </c>
      <c r="B297" s="14" t="s">
        <v>532</v>
      </c>
      <c r="C297" s="14" t="s">
        <v>597</v>
      </c>
      <c r="D297" s="34" t="s">
        <v>3293</v>
      </c>
      <c r="E297" s="14">
        <v>3</v>
      </c>
      <c r="F297" s="14">
        <v>0.5</v>
      </c>
      <c r="G297" s="14">
        <v>2.5</v>
      </c>
      <c r="H297" s="11" t="s">
        <v>2620</v>
      </c>
      <c r="I297" s="14" t="s">
        <v>2624</v>
      </c>
      <c r="J297" s="34" t="e">
        <f>VLOOKUP(I297,'[1]Sheet 1'!$I$2:$T$37,12,0)</f>
        <v>#N/A</v>
      </c>
      <c r="K297" s="34" t="s">
        <v>3059</v>
      </c>
      <c r="L297" s="48" t="s">
        <v>3144</v>
      </c>
      <c r="M297" s="38">
        <v>44</v>
      </c>
      <c r="N297" s="61" t="s">
        <v>2661</v>
      </c>
      <c r="O297" s="37" t="s">
        <v>3085</v>
      </c>
      <c r="P297" s="34">
        <v>10</v>
      </c>
      <c r="Q297" s="14" t="s">
        <v>2616</v>
      </c>
      <c r="R297" s="38" t="s">
        <v>3292</v>
      </c>
      <c r="S297" s="48">
        <v>59</v>
      </c>
      <c r="T297" s="38">
        <v>62</v>
      </c>
    </row>
    <row r="298" spans="1:25" ht="27" customHeight="1">
      <c r="A298" s="15">
        <v>45</v>
      </c>
      <c r="B298" s="15" t="s">
        <v>128</v>
      </c>
      <c r="C298" s="15" t="s">
        <v>814</v>
      </c>
      <c r="D298" s="34" t="s">
        <v>3294</v>
      </c>
      <c r="E298" s="15">
        <v>3</v>
      </c>
      <c r="F298" s="15">
        <v>0.5</v>
      </c>
      <c r="G298" s="15">
        <v>2.5</v>
      </c>
      <c r="H298" s="12" t="s">
        <v>2630</v>
      </c>
      <c r="I298" s="15" t="s">
        <v>2638</v>
      </c>
      <c r="J298" s="34" t="e">
        <f>VLOOKUP(I298,'[1]Sheet 1'!$I$2:$T$37,12,0)</f>
        <v>#N/A</v>
      </c>
      <c r="K298" s="34" t="s">
        <v>3062</v>
      </c>
      <c r="L298" s="48" t="s">
        <v>3144</v>
      </c>
      <c r="M298" s="38">
        <v>44</v>
      </c>
      <c r="N298" s="61" t="s">
        <v>2661</v>
      </c>
      <c r="O298" s="37" t="s">
        <v>3085</v>
      </c>
      <c r="P298" s="34">
        <v>10</v>
      </c>
      <c r="Q298" s="15" t="s">
        <v>2616</v>
      </c>
      <c r="R298" s="38" t="s">
        <v>3292</v>
      </c>
      <c r="S298" s="48">
        <v>20</v>
      </c>
      <c r="T298" s="38">
        <v>23</v>
      </c>
    </row>
    <row r="299" spans="1:25" ht="27" customHeight="1">
      <c r="A299" s="15">
        <v>50</v>
      </c>
      <c r="B299" s="15" t="s">
        <v>532</v>
      </c>
      <c r="C299" s="15" t="s">
        <v>531</v>
      </c>
      <c r="D299" s="34" t="s">
        <v>3295</v>
      </c>
      <c r="E299" s="15">
        <v>3</v>
      </c>
      <c r="F299" s="15">
        <v>0.5</v>
      </c>
      <c r="G299" s="15">
        <v>2.5</v>
      </c>
      <c r="H299" s="12" t="s">
        <v>3064</v>
      </c>
      <c r="I299" s="15" t="s">
        <v>2646</v>
      </c>
      <c r="J299" s="34" t="e">
        <f>VLOOKUP(I299,'[1]Sheet 1'!$I$2:$T$37,12,0)</f>
        <v>#N/A</v>
      </c>
      <c r="K299" s="34" t="s">
        <v>3065</v>
      </c>
      <c r="L299" s="48" t="s">
        <v>3144</v>
      </c>
      <c r="M299" s="38">
        <v>44</v>
      </c>
      <c r="N299" s="61" t="s">
        <v>2661</v>
      </c>
      <c r="O299" s="37" t="s">
        <v>3085</v>
      </c>
      <c r="P299" s="34">
        <v>10</v>
      </c>
      <c r="Q299" s="15" t="s">
        <v>2616</v>
      </c>
      <c r="R299" s="38" t="s">
        <v>3292</v>
      </c>
      <c r="S299" s="48">
        <v>38</v>
      </c>
      <c r="T299" s="38">
        <v>41</v>
      </c>
      <c r="Y299" s="35" t="s">
        <v>3067</v>
      </c>
    </row>
    <row r="300" spans="1:25" ht="27" customHeight="1">
      <c r="A300" s="15">
        <v>56</v>
      </c>
      <c r="B300" s="15" t="s">
        <v>128</v>
      </c>
      <c r="C300" s="15" t="s">
        <v>814</v>
      </c>
      <c r="D300" s="34" t="s">
        <v>3294</v>
      </c>
      <c r="E300" s="15">
        <v>3</v>
      </c>
      <c r="F300" s="15">
        <v>0.5</v>
      </c>
      <c r="G300" s="15">
        <v>2.5</v>
      </c>
      <c r="H300" s="12" t="s">
        <v>2648</v>
      </c>
      <c r="I300" s="15" t="s">
        <v>2654</v>
      </c>
      <c r="J300" s="34" t="e">
        <f>VLOOKUP(I300,'[1]Sheet 1'!$I$2:$T$37,12,0)</f>
        <v>#N/A</v>
      </c>
      <c r="K300" s="34" t="s">
        <v>3069</v>
      </c>
      <c r="L300" s="48" t="s">
        <v>3144</v>
      </c>
      <c r="M300" s="38">
        <v>44</v>
      </c>
      <c r="N300" s="61" t="s">
        <v>2661</v>
      </c>
      <c r="O300" s="37" t="s">
        <v>3085</v>
      </c>
      <c r="P300" s="34">
        <v>10</v>
      </c>
      <c r="Q300" s="15" t="s">
        <v>2616</v>
      </c>
      <c r="R300" s="38" t="s">
        <v>3292</v>
      </c>
      <c r="S300" s="48">
        <v>53</v>
      </c>
      <c r="T300" s="38">
        <v>56</v>
      </c>
    </row>
    <row r="301" spans="1:25" ht="27" customHeight="1">
      <c r="A301" s="15">
        <v>61</v>
      </c>
      <c r="B301" s="15" t="s">
        <v>532</v>
      </c>
      <c r="C301" s="15" t="s">
        <v>1415</v>
      </c>
      <c r="D301" s="34" t="s">
        <v>3296</v>
      </c>
      <c r="E301" s="15">
        <v>2</v>
      </c>
      <c r="F301" s="15">
        <v>0.5</v>
      </c>
      <c r="G301" s="15">
        <v>1.5</v>
      </c>
      <c r="H301" s="12" t="s">
        <v>2656</v>
      </c>
      <c r="I301" s="15" t="s">
        <v>2662</v>
      </c>
      <c r="J301" s="34" t="e">
        <f>VLOOKUP(I301,'[1]Sheet 1'!$I$2:$T$37,12,0)</f>
        <v>#N/A</v>
      </c>
      <c r="K301" s="34" t="s">
        <v>3179</v>
      </c>
      <c r="L301" s="48" t="s">
        <v>3144</v>
      </c>
      <c r="M301" s="38">
        <v>44</v>
      </c>
      <c r="N301" s="61" t="s">
        <v>2661</v>
      </c>
      <c r="O301" s="37" t="s">
        <v>3085</v>
      </c>
      <c r="P301" s="34">
        <v>10</v>
      </c>
      <c r="Q301" s="15" t="s">
        <v>2616</v>
      </c>
      <c r="R301" s="38" t="s">
        <v>3292</v>
      </c>
      <c r="S301" s="48">
        <v>61</v>
      </c>
      <c r="T301" s="38">
        <v>64</v>
      </c>
    </row>
    <row r="302" spans="1:25" ht="27" customHeight="1">
      <c r="A302" s="15">
        <v>66</v>
      </c>
      <c r="B302" s="59" t="s">
        <v>2675</v>
      </c>
      <c r="C302" s="13" t="s">
        <v>2674</v>
      </c>
      <c r="D302" s="34" t="s">
        <v>3297</v>
      </c>
      <c r="E302" s="59">
        <v>5</v>
      </c>
      <c r="F302" s="13">
        <v>0.5</v>
      </c>
      <c r="G302" s="13">
        <v>4.5</v>
      </c>
      <c r="H302" s="13" t="s">
        <v>2665</v>
      </c>
      <c r="I302" s="13" t="s">
        <v>2673</v>
      </c>
      <c r="J302" s="34" t="e">
        <f>VLOOKUP(I302,'[1]Sheet 1'!$I$2:$T$37,12,0)</f>
        <v>#N/A</v>
      </c>
      <c r="K302" s="49" t="s">
        <v>3072</v>
      </c>
      <c r="L302" s="48" t="s">
        <v>3298</v>
      </c>
      <c r="M302" s="38">
        <v>44</v>
      </c>
      <c r="N302" s="61" t="s">
        <v>2661</v>
      </c>
      <c r="O302" s="37" t="s">
        <v>3085</v>
      </c>
      <c r="P302" s="34">
        <v>10</v>
      </c>
      <c r="Q302" s="15" t="s">
        <v>2616</v>
      </c>
      <c r="R302" s="38" t="s">
        <v>3292</v>
      </c>
      <c r="S302" s="48">
        <v>46</v>
      </c>
      <c r="T302" s="38">
        <v>49</v>
      </c>
    </row>
    <row r="303" spans="1:25" ht="27" customHeight="1">
      <c r="A303" s="18">
        <v>74</v>
      </c>
      <c r="B303" s="18" t="s">
        <v>128</v>
      </c>
      <c r="C303" s="18" t="s">
        <v>1094</v>
      </c>
      <c r="D303" s="34" t="s">
        <v>3299</v>
      </c>
      <c r="E303" s="18">
        <v>2</v>
      </c>
      <c r="F303" s="18">
        <v>0</v>
      </c>
      <c r="G303" s="18">
        <v>2</v>
      </c>
      <c r="H303" s="16" t="s">
        <v>2681</v>
      </c>
      <c r="I303" s="18" t="s">
        <v>2688</v>
      </c>
      <c r="J303" s="34" t="e">
        <f>VLOOKUP(I303,'[1]Sheet 1'!$I$2:$T$37,12,0)</f>
        <v>#N/A</v>
      </c>
      <c r="K303" s="34" t="s">
        <v>3075</v>
      </c>
      <c r="L303" s="48" t="s">
        <v>3144</v>
      </c>
      <c r="M303" s="38">
        <v>44</v>
      </c>
      <c r="N303" s="61" t="s">
        <v>2661</v>
      </c>
      <c r="O303" s="37" t="s">
        <v>3085</v>
      </c>
      <c r="P303" s="34">
        <v>10</v>
      </c>
      <c r="Q303" s="18" t="s">
        <v>2616</v>
      </c>
      <c r="R303" s="38" t="s">
        <v>3292</v>
      </c>
      <c r="S303" s="48">
        <v>72</v>
      </c>
      <c r="T303" s="38">
        <v>75</v>
      </c>
    </row>
    <row r="304" spans="1:25" ht="21.75" customHeight="1">
      <c r="A304" s="15">
        <v>82</v>
      </c>
      <c r="B304" s="15" t="s">
        <v>128</v>
      </c>
      <c r="C304" s="15" t="s">
        <v>393</v>
      </c>
      <c r="D304" s="34" t="s">
        <v>3300</v>
      </c>
      <c r="E304" s="15">
        <v>2</v>
      </c>
      <c r="F304" s="15">
        <v>0.5</v>
      </c>
      <c r="G304" s="15">
        <v>1.5</v>
      </c>
      <c r="H304" s="12" t="s">
        <v>2697</v>
      </c>
      <c r="I304" s="15" t="s">
        <v>2701</v>
      </c>
      <c r="J304" s="34" t="e">
        <f>VLOOKUP(I304,'[1]Sheet 1'!$I$2:$T$37,12,0)</f>
        <v>#N/A</v>
      </c>
      <c r="K304" s="34" t="s">
        <v>3081</v>
      </c>
      <c r="L304" s="48" t="s">
        <v>3144</v>
      </c>
      <c r="M304" s="38">
        <v>44</v>
      </c>
      <c r="N304" s="61" t="s">
        <v>2661</v>
      </c>
      <c r="O304" s="37" t="s">
        <v>3085</v>
      </c>
      <c r="P304" s="34">
        <v>10</v>
      </c>
      <c r="Q304" s="15" t="s">
        <v>2616</v>
      </c>
      <c r="R304" s="38" t="s">
        <v>3292</v>
      </c>
      <c r="S304" s="48">
        <v>58</v>
      </c>
      <c r="T304" s="38">
        <v>61</v>
      </c>
    </row>
    <row r="305" spans="1:20" ht="31.5" customHeight="1">
      <c r="A305" s="15">
        <v>90</v>
      </c>
      <c r="B305" s="60" t="s">
        <v>1608</v>
      </c>
      <c r="C305" s="43" t="s">
        <v>2712</v>
      </c>
      <c r="D305" s="34" t="s">
        <v>3301</v>
      </c>
      <c r="E305" s="60">
        <v>3</v>
      </c>
      <c r="F305" s="42">
        <v>0.5</v>
      </c>
      <c r="G305" s="42">
        <v>2.5</v>
      </c>
      <c r="H305" s="13" t="s">
        <v>2705</v>
      </c>
      <c r="I305" s="43" t="s">
        <v>2711</v>
      </c>
      <c r="J305" s="34" t="str">
        <f>VLOOKUP(I305,'[1]Sheet 1'!$I$2:$T$37,12,0)</f>
        <v>lỗi</v>
      </c>
      <c r="K305" s="50" t="s">
        <v>3084</v>
      </c>
      <c r="L305" s="48" t="s">
        <v>3144</v>
      </c>
      <c r="M305" s="38">
        <v>44</v>
      </c>
      <c r="N305" s="61" t="s">
        <v>2661</v>
      </c>
      <c r="O305" s="37" t="s">
        <v>3085</v>
      </c>
      <c r="P305" s="34">
        <v>10</v>
      </c>
      <c r="Q305" s="15" t="s">
        <v>2616</v>
      </c>
      <c r="R305" s="38" t="s">
        <v>3292</v>
      </c>
      <c r="S305" s="48">
        <v>55</v>
      </c>
      <c r="T305" s="38">
        <v>58</v>
      </c>
    </row>
    <row r="306" spans="1:20" ht="27" customHeight="1">
      <c r="A306" s="15">
        <v>100</v>
      </c>
      <c r="B306" s="15" t="s">
        <v>1608</v>
      </c>
      <c r="C306" s="15" t="s">
        <v>1703</v>
      </c>
      <c r="D306" s="34" t="s">
        <v>3302</v>
      </c>
      <c r="E306" s="15">
        <v>4</v>
      </c>
      <c r="F306" s="15">
        <v>0.5</v>
      </c>
      <c r="G306" s="15">
        <v>3.5</v>
      </c>
      <c r="H306" s="12" t="s">
        <v>2717</v>
      </c>
      <c r="I306" s="15" t="s">
        <v>2726</v>
      </c>
      <c r="J306" s="34" t="e">
        <f>VLOOKUP(I306,'[1]Sheet 1'!$I$2:$T$37,12,0)</f>
        <v>#N/A</v>
      </c>
      <c r="K306" s="34" t="s">
        <v>3087</v>
      </c>
      <c r="L306" s="48" t="s">
        <v>3144</v>
      </c>
      <c r="M306" s="38">
        <v>44</v>
      </c>
      <c r="N306" s="61" t="s">
        <v>2661</v>
      </c>
      <c r="O306" s="37" t="s">
        <v>3085</v>
      </c>
      <c r="P306" s="34">
        <v>10</v>
      </c>
      <c r="Q306" s="15" t="s">
        <v>2616</v>
      </c>
      <c r="R306" s="38" t="s">
        <v>3292</v>
      </c>
      <c r="S306" s="48">
        <v>59</v>
      </c>
      <c r="T306" s="38">
        <v>62</v>
      </c>
    </row>
    <row r="307" spans="1:20" ht="12" customHeight="1">
      <c r="A307" s="19">
        <v>109</v>
      </c>
      <c r="B307" s="19" t="s">
        <v>128</v>
      </c>
      <c r="C307" s="19" t="s">
        <v>1500</v>
      </c>
      <c r="D307" s="34" t="s">
        <v>3303</v>
      </c>
      <c r="E307" s="19">
        <v>3</v>
      </c>
      <c r="F307" s="19">
        <v>1</v>
      </c>
      <c r="G307" s="19">
        <v>2</v>
      </c>
      <c r="H307" s="17" t="s">
        <v>2727</v>
      </c>
      <c r="I307" s="19" t="s">
        <v>2735</v>
      </c>
      <c r="J307" s="34" t="e">
        <f>VLOOKUP(I307,'[1]Sheet 1'!$I$2:$T$37,12,0)</f>
        <v>#N/A</v>
      </c>
      <c r="K307" s="34" t="s">
        <v>3090</v>
      </c>
      <c r="L307" s="48" t="s">
        <v>3144</v>
      </c>
      <c r="M307" s="38">
        <v>44</v>
      </c>
      <c r="N307" s="61" t="s">
        <v>2661</v>
      </c>
      <c r="O307" s="37" t="s">
        <v>3085</v>
      </c>
      <c r="P307" s="34">
        <v>10</v>
      </c>
      <c r="Q307" s="19" t="s">
        <v>2616</v>
      </c>
      <c r="R307" s="38" t="s">
        <v>3292</v>
      </c>
      <c r="S307" s="48">
        <v>63</v>
      </c>
      <c r="T307" s="38">
        <v>66</v>
      </c>
    </row>
    <row r="308" spans="1:20">
      <c r="A308" s="15">
        <v>120</v>
      </c>
      <c r="B308" s="15" t="s">
        <v>1608</v>
      </c>
      <c r="C308" s="15" t="s">
        <v>1658</v>
      </c>
      <c r="D308" s="34" t="s">
        <v>3304</v>
      </c>
      <c r="E308" s="15">
        <v>4</v>
      </c>
      <c r="F308" s="15">
        <v>0.5</v>
      </c>
      <c r="G308" s="15">
        <v>3.5</v>
      </c>
      <c r="H308" s="12" t="s">
        <v>2739</v>
      </c>
      <c r="I308" s="15" t="s">
        <v>2745</v>
      </c>
      <c r="J308" s="34" t="e">
        <f>VLOOKUP(I308,'[1]Sheet 1'!$I$2:$T$37,12,0)</f>
        <v>#N/A</v>
      </c>
      <c r="K308" s="34" t="s">
        <v>3093</v>
      </c>
      <c r="L308" s="48" t="s">
        <v>3144</v>
      </c>
      <c r="M308" s="38">
        <v>44</v>
      </c>
      <c r="N308" s="61" t="s">
        <v>2661</v>
      </c>
      <c r="O308" s="37" t="s">
        <v>3085</v>
      </c>
      <c r="P308" s="34">
        <v>10</v>
      </c>
      <c r="Q308" s="15" t="s">
        <v>2616</v>
      </c>
      <c r="R308" s="38" t="s">
        <v>3292</v>
      </c>
      <c r="S308" s="48">
        <v>59</v>
      </c>
      <c r="T308" s="38">
        <v>62</v>
      </c>
    </row>
    <row r="309" spans="1:20">
      <c r="A309" s="15">
        <v>139</v>
      </c>
      <c r="B309" s="15" t="s">
        <v>128</v>
      </c>
      <c r="C309" s="15" t="s">
        <v>982</v>
      </c>
      <c r="D309" s="34" t="s">
        <v>3305</v>
      </c>
      <c r="E309" s="15">
        <v>2</v>
      </c>
      <c r="F309" s="15">
        <v>0.5</v>
      </c>
      <c r="G309" s="15">
        <v>1.5</v>
      </c>
      <c r="H309" s="12" t="s">
        <v>2764</v>
      </c>
      <c r="I309" s="15" t="s">
        <v>2773</v>
      </c>
      <c r="J309" s="34" t="str">
        <f>VLOOKUP(I309,'[1]Sheet 1'!$I$2:$T$37,12,0)</f>
        <v>lỗi</v>
      </c>
      <c r="K309" s="34" t="s">
        <v>3102</v>
      </c>
      <c r="L309" s="48" t="s">
        <v>3038</v>
      </c>
      <c r="M309" s="38">
        <v>35</v>
      </c>
      <c r="N309" s="61" t="s">
        <v>2661</v>
      </c>
      <c r="O309" s="37" t="s">
        <v>3085</v>
      </c>
      <c r="P309" s="34">
        <v>10</v>
      </c>
      <c r="Q309" s="15" t="s">
        <v>2616</v>
      </c>
      <c r="R309" s="38" t="s">
        <v>3292</v>
      </c>
      <c r="S309" s="48">
        <v>52</v>
      </c>
      <c r="T309" s="38">
        <v>55</v>
      </c>
    </row>
    <row r="310" spans="1:20" ht="18">
      <c r="A310" s="15">
        <v>145</v>
      </c>
      <c r="B310" s="59" t="s">
        <v>2791</v>
      </c>
      <c r="C310" s="43" t="s">
        <v>2790</v>
      </c>
      <c r="D310" s="34" t="s">
        <v>3306</v>
      </c>
      <c r="E310" s="59">
        <v>5</v>
      </c>
      <c r="F310" s="13">
        <v>1</v>
      </c>
      <c r="G310" s="13">
        <v>4</v>
      </c>
      <c r="H310" s="13" t="s">
        <v>2775</v>
      </c>
      <c r="I310" s="43" t="s">
        <v>2789</v>
      </c>
      <c r="J310" s="34" t="e">
        <f>VLOOKUP(I310,'[1]Sheet 1'!$I$2:$T$37,12,0)</f>
        <v>#N/A</v>
      </c>
      <c r="K310" s="50" t="s">
        <v>3104</v>
      </c>
      <c r="L310" s="48" t="s">
        <v>3038</v>
      </c>
      <c r="M310" s="38">
        <v>35</v>
      </c>
      <c r="N310" s="61" t="s">
        <v>2661</v>
      </c>
      <c r="O310" s="37" t="s">
        <v>3085</v>
      </c>
      <c r="P310" s="34">
        <v>10</v>
      </c>
      <c r="Q310" s="15" t="s">
        <v>2616</v>
      </c>
      <c r="R310" s="38" t="s">
        <v>3292</v>
      </c>
      <c r="S310" s="48">
        <v>44</v>
      </c>
      <c r="T310" s="38">
        <v>47</v>
      </c>
    </row>
    <row r="311" spans="1:20">
      <c r="A311" s="15">
        <v>149</v>
      </c>
      <c r="B311" s="15" t="s">
        <v>128</v>
      </c>
      <c r="C311" s="15" t="s">
        <v>1170</v>
      </c>
      <c r="D311" s="34" t="s">
        <v>3307</v>
      </c>
      <c r="E311" s="15">
        <v>2</v>
      </c>
      <c r="F311" s="15">
        <v>0.5</v>
      </c>
      <c r="G311" s="15">
        <v>1.5</v>
      </c>
      <c r="H311" s="12" t="s">
        <v>2792</v>
      </c>
      <c r="I311" s="15" t="s">
        <v>2797</v>
      </c>
      <c r="J311" s="34" t="e">
        <f>VLOOKUP(I311,'[1]Sheet 1'!$I$2:$T$37,12,0)</f>
        <v>#N/A</v>
      </c>
      <c r="K311" s="34" t="s">
        <v>3107</v>
      </c>
      <c r="L311" s="48" t="s">
        <v>3144</v>
      </c>
      <c r="M311" s="38">
        <v>44</v>
      </c>
      <c r="N311" s="61" t="s">
        <v>2661</v>
      </c>
      <c r="O311" s="37" t="s">
        <v>3085</v>
      </c>
      <c r="P311" s="34">
        <v>10</v>
      </c>
      <c r="Q311" s="15" t="s">
        <v>2616</v>
      </c>
      <c r="R311" s="38" t="s">
        <v>3292</v>
      </c>
      <c r="S311" s="48">
        <v>76</v>
      </c>
      <c r="T311" s="38">
        <v>79</v>
      </c>
    </row>
    <row r="312" spans="1:20">
      <c r="A312" s="15">
        <v>166</v>
      </c>
      <c r="B312" s="55" t="s">
        <v>128</v>
      </c>
      <c r="C312" s="15" t="s">
        <v>654</v>
      </c>
      <c r="D312" s="34" t="s">
        <v>3308</v>
      </c>
      <c r="E312" s="15">
        <v>3</v>
      </c>
      <c r="F312" s="15">
        <v>0.5</v>
      </c>
      <c r="G312" s="15">
        <v>2.5</v>
      </c>
      <c r="H312" s="12" t="s">
        <v>2810</v>
      </c>
      <c r="I312" s="15" t="s">
        <v>2815</v>
      </c>
      <c r="J312" s="34" t="str">
        <f>VLOOKUP(I312,'[1]Sheet 1'!$I$2:$T$37,12,0)</f>
        <v>lỗi</v>
      </c>
      <c r="K312" s="34" t="s">
        <v>3113</v>
      </c>
      <c r="L312" s="48" t="s">
        <v>3144</v>
      </c>
      <c r="M312" s="38">
        <v>44</v>
      </c>
      <c r="N312" s="61" t="s">
        <v>2661</v>
      </c>
      <c r="O312" s="37" t="s">
        <v>3085</v>
      </c>
      <c r="P312" s="34">
        <v>10</v>
      </c>
      <c r="Q312" s="15" t="s">
        <v>2616</v>
      </c>
      <c r="R312" s="38" t="s">
        <v>3292</v>
      </c>
      <c r="S312" s="48">
        <v>62</v>
      </c>
      <c r="T312" s="38">
        <v>65</v>
      </c>
    </row>
    <row r="313" spans="1:20">
      <c r="A313" s="15">
        <v>178</v>
      </c>
      <c r="B313" s="15" t="s">
        <v>128</v>
      </c>
      <c r="C313" s="15" t="s">
        <v>1134</v>
      </c>
      <c r="D313" s="34" t="s">
        <v>3309</v>
      </c>
      <c r="E313" s="15">
        <v>2</v>
      </c>
      <c r="F313" s="15">
        <v>1.5</v>
      </c>
      <c r="G313" s="15">
        <v>0.5</v>
      </c>
      <c r="H313" s="12" t="s">
        <v>2818</v>
      </c>
      <c r="I313" s="15" t="s">
        <v>2829</v>
      </c>
      <c r="J313" s="34" t="e">
        <f>VLOOKUP(I313,'[1]Sheet 1'!$I$2:$T$37,12,0)</f>
        <v>#N/A</v>
      </c>
      <c r="K313" s="34" t="s">
        <v>3116</v>
      </c>
      <c r="L313" s="48" t="s">
        <v>3144</v>
      </c>
      <c r="M313" s="38">
        <v>44</v>
      </c>
      <c r="N313" s="61" t="s">
        <v>2661</v>
      </c>
      <c r="O313" s="37" t="s">
        <v>3085</v>
      </c>
      <c r="P313" s="34">
        <v>10</v>
      </c>
      <c r="Q313" s="15" t="s">
        <v>2616</v>
      </c>
      <c r="R313" s="38" t="s">
        <v>3292</v>
      </c>
      <c r="S313" s="48">
        <v>74</v>
      </c>
      <c r="T313" s="38">
        <v>77</v>
      </c>
    </row>
    <row r="314" spans="1:20">
      <c r="A314" s="15">
        <v>183</v>
      </c>
      <c r="B314" s="15" t="s">
        <v>128</v>
      </c>
      <c r="C314" s="15" t="s">
        <v>859</v>
      </c>
      <c r="D314" s="34" t="s">
        <v>3310</v>
      </c>
      <c r="E314" s="15">
        <v>3</v>
      </c>
      <c r="F314" s="15">
        <v>0.5</v>
      </c>
      <c r="G314" s="15">
        <v>2.5</v>
      </c>
      <c r="H314" s="12" t="s">
        <v>2830</v>
      </c>
      <c r="I314" s="15" t="s">
        <v>2836</v>
      </c>
      <c r="J314" s="34" t="e">
        <f>VLOOKUP(I314,'[1]Sheet 1'!$I$2:$T$37,12,0)</f>
        <v>#N/A</v>
      </c>
      <c r="K314" s="34" t="s">
        <v>3118</v>
      </c>
      <c r="L314" s="48" t="s">
        <v>3144</v>
      </c>
      <c r="M314" s="38">
        <v>44</v>
      </c>
      <c r="N314" s="61" t="s">
        <v>2661</v>
      </c>
      <c r="O314" s="37" t="s">
        <v>3085</v>
      </c>
      <c r="P314" s="34">
        <v>10</v>
      </c>
      <c r="Q314" s="15" t="s">
        <v>2616</v>
      </c>
      <c r="R314" s="38" t="s">
        <v>3292</v>
      </c>
      <c r="S314" s="48">
        <v>71</v>
      </c>
      <c r="T314" s="38">
        <v>74</v>
      </c>
    </row>
    <row r="315" spans="1:20">
      <c r="A315" s="15">
        <v>192</v>
      </c>
      <c r="B315" s="15" t="s">
        <v>1608</v>
      </c>
      <c r="C315" s="15" t="s">
        <v>1699</v>
      </c>
      <c r="D315" s="34" t="s">
        <v>3311</v>
      </c>
      <c r="E315" s="15">
        <v>4</v>
      </c>
      <c r="F315" s="15">
        <v>0.5</v>
      </c>
      <c r="G315" s="15">
        <v>3.5</v>
      </c>
      <c r="H315" s="12" t="s">
        <v>2838</v>
      </c>
      <c r="I315" s="15" t="s">
        <v>2847</v>
      </c>
      <c r="J315" s="34" t="e">
        <f>VLOOKUP(I315,'[1]Sheet 1'!$I$2:$T$37,12,0)</f>
        <v>#N/A</v>
      </c>
      <c r="K315" s="34" t="s">
        <v>3119</v>
      </c>
      <c r="L315" s="48" t="s">
        <v>3144</v>
      </c>
      <c r="M315" s="38">
        <v>44</v>
      </c>
      <c r="N315" s="61" t="s">
        <v>2661</v>
      </c>
      <c r="O315" s="37" t="s">
        <v>3085</v>
      </c>
      <c r="P315" s="34">
        <v>10</v>
      </c>
      <c r="Q315" s="15" t="s">
        <v>2616</v>
      </c>
      <c r="R315" s="38" t="s">
        <v>3292</v>
      </c>
      <c r="S315" s="48">
        <v>43</v>
      </c>
      <c r="T315" s="38">
        <v>46</v>
      </c>
    </row>
    <row r="316" spans="1:20" ht="16.5">
      <c r="A316" s="15">
        <v>193</v>
      </c>
      <c r="B316" s="60" t="s">
        <v>1608</v>
      </c>
      <c r="C316" s="13" t="s">
        <v>2850</v>
      </c>
      <c r="D316" s="34" t="s">
        <v>3312</v>
      </c>
      <c r="E316" s="60">
        <v>3</v>
      </c>
      <c r="F316" s="42">
        <v>0.5</v>
      </c>
      <c r="G316" s="42">
        <v>2.5</v>
      </c>
      <c r="H316" s="13" t="s">
        <v>2848</v>
      </c>
      <c r="I316" s="13" t="s">
        <v>2849</v>
      </c>
      <c r="J316" s="34" t="str">
        <f>VLOOKUP(I316,'[1]Sheet 1'!$I$2:$T$37,12,0)</f>
        <v>lỗi</v>
      </c>
      <c r="K316" s="49" t="s">
        <v>3123</v>
      </c>
      <c r="L316" s="48" t="s">
        <v>3298</v>
      </c>
      <c r="M316" s="38">
        <v>44</v>
      </c>
      <c r="N316" s="61" t="s">
        <v>2661</v>
      </c>
      <c r="O316" s="37" t="s">
        <v>3085</v>
      </c>
      <c r="P316" s="34">
        <v>10</v>
      </c>
      <c r="Q316" s="15" t="s">
        <v>2616</v>
      </c>
      <c r="R316" s="38" t="s">
        <v>3292</v>
      </c>
      <c r="S316" s="48">
        <v>54</v>
      </c>
      <c r="T316" s="38">
        <v>57</v>
      </c>
    </row>
    <row r="317" spans="1:20">
      <c r="A317" s="15">
        <v>210</v>
      </c>
      <c r="B317" s="15" t="s">
        <v>128</v>
      </c>
      <c r="C317" s="15" t="s">
        <v>240</v>
      </c>
      <c r="D317" s="34" t="s">
        <v>3313</v>
      </c>
      <c r="E317" s="15">
        <v>3</v>
      </c>
      <c r="F317" s="15">
        <v>0.5</v>
      </c>
      <c r="G317" s="15">
        <v>2.5</v>
      </c>
      <c r="H317" s="12" t="s">
        <v>2866</v>
      </c>
      <c r="I317" s="15" t="s">
        <v>2875</v>
      </c>
      <c r="J317" s="34" t="e">
        <f>VLOOKUP(I317,'[1]Sheet 1'!$I$2:$T$37,12,0)</f>
        <v>#N/A</v>
      </c>
      <c r="K317" s="34" t="s">
        <v>3127</v>
      </c>
      <c r="L317" s="48" t="s">
        <v>3144</v>
      </c>
      <c r="M317" s="38">
        <v>44</v>
      </c>
      <c r="N317" s="61" t="s">
        <v>2661</v>
      </c>
      <c r="O317" s="37" t="s">
        <v>3085</v>
      </c>
      <c r="P317" s="34">
        <v>10</v>
      </c>
      <c r="Q317" s="15" t="s">
        <v>2616</v>
      </c>
      <c r="R317" s="38" t="s">
        <v>3292</v>
      </c>
      <c r="S317" s="48">
        <v>46</v>
      </c>
      <c r="T317" s="38">
        <v>49</v>
      </c>
    </row>
    <row r="318" spans="1:20">
      <c r="A318" s="15">
        <v>219</v>
      </c>
      <c r="B318" s="15" t="s">
        <v>1608</v>
      </c>
      <c r="C318" s="15" t="s">
        <v>1681</v>
      </c>
      <c r="D318" s="34" t="s">
        <v>3314</v>
      </c>
      <c r="E318" s="15">
        <v>4</v>
      </c>
      <c r="F318" s="15">
        <v>0.5</v>
      </c>
      <c r="G318" s="15">
        <v>3.5</v>
      </c>
      <c r="H318" s="12" t="s">
        <v>2876</v>
      </c>
      <c r="I318" s="15" t="s">
        <v>2884</v>
      </c>
      <c r="J318" s="34" t="e">
        <f>VLOOKUP(I318,'[1]Sheet 1'!$I$2:$T$37,12,0)</f>
        <v>#N/A</v>
      </c>
      <c r="K318" s="34" t="s">
        <v>3128</v>
      </c>
      <c r="L318" s="48" t="s">
        <v>3144</v>
      </c>
      <c r="M318" s="38">
        <v>44</v>
      </c>
      <c r="N318" s="61" t="s">
        <v>2661</v>
      </c>
      <c r="O318" s="37" t="s">
        <v>3085</v>
      </c>
      <c r="P318" s="34">
        <v>10</v>
      </c>
      <c r="Q318" s="15" t="s">
        <v>2616</v>
      </c>
      <c r="R318" s="38" t="s">
        <v>3292</v>
      </c>
      <c r="S318" s="48">
        <v>52</v>
      </c>
      <c r="T318" s="38">
        <v>55</v>
      </c>
    </row>
    <row r="319" spans="1:20">
      <c r="A319" s="15">
        <v>225</v>
      </c>
      <c r="B319" s="15" t="s">
        <v>128</v>
      </c>
      <c r="C319" s="15" t="s">
        <v>654</v>
      </c>
      <c r="D319" s="34" t="s">
        <v>3308</v>
      </c>
      <c r="E319" s="15">
        <v>3</v>
      </c>
      <c r="F319" s="15">
        <v>0.5</v>
      </c>
      <c r="G319" s="15">
        <v>2.5</v>
      </c>
      <c r="H319" s="12" t="s">
        <v>2885</v>
      </c>
      <c r="I319" s="15" t="s">
        <v>2891</v>
      </c>
      <c r="J319" s="34" t="e">
        <f>VLOOKUP(I319,'[1]Sheet 1'!$I$2:$T$37,12,0)</f>
        <v>#N/A</v>
      </c>
      <c r="K319" s="34" t="s">
        <v>3132</v>
      </c>
      <c r="L319" s="48" t="s">
        <v>3144</v>
      </c>
      <c r="M319" s="38">
        <v>44</v>
      </c>
      <c r="N319" s="61" t="s">
        <v>2661</v>
      </c>
      <c r="O319" s="37" t="s">
        <v>3085</v>
      </c>
      <c r="P319" s="34">
        <v>10</v>
      </c>
      <c r="Q319" s="15" t="s">
        <v>2616</v>
      </c>
      <c r="R319" s="38" t="s">
        <v>3292</v>
      </c>
      <c r="S319" s="48">
        <v>69</v>
      </c>
      <c r="T319" s="38">
        <v>72</v>
      </c>
    </row>
    <row r="320" spans="1:20">
      <c r="A320" s="15">
        <v>241</v>
      </c>
      <c r="B320" s="15" t="s">
        <v>128</v>
      </c>
      <c r="C320" s="15" t="s">
        <v>1847</v>
      </c>
      <c r="D320" s="34" t="s">
        <v>3315</v>
      </c>
      <c r="E320" s="15">
        <v>2</v>
      </c>
      <c r="F320" s="15">
        <v>0.5</v>
      </c>
      <c r="G320" s="15">
        <v>1.5</v>
      </c>
      <c r="H320" s="12" t="s">
        <v>2906</v>
      </c>
      <c r="I320" s="15" t="s">
        <v>2909</v>
      </c>
      <c r="J320" s="34" t="e">
        <f>VLOOKUP(I320,'[1]Sheet 1'!$I$2:$T$37,12,0)</f>
        <v>#N/A</v>
      </c>
      <c r="K320" s="34" t="s">
        <v>3140</v>
      </c>
      <c r="L320" s="48" t="s">
        <v>3038</v>
      </c>
      <c r="M320" s="38">
        <v>35</v>
      </c>
      <c r="N320" s="61" t="s">
        <v>2661</v>
      </c>
      <c r="O320" s="37" t="s">
        <v>3085</v>
      </c>
      <c r="P320" s="34">
        <v>10</v>
      </c>
      <c r="Q320" s="15" t="s">
        <v>2616</v>
      </c>
      <c r="R320" s="38" t="s">
        <v>3292</v>
      </c>
      <c r="S320" s="48">
        <v>62</v>
      </c>
      <c r="T320" s="38">
        <v>65</v>
      </c>
    </row>
    <row r="321" spans="1:25">
      <c r="A321" s="15">
        <v>259</v>
      </c>
      <c r="B321" s="15" t="s">
        <v>128</v>
      </c>
      <c r="C321" s="15" t="s">
        <v>467</v>
      </c>
      <c r="D321" s="34" t="s">
        <v>3316</v>
      </c>
      <c r="E321" s="15">
        <v>2</v>
      </c>
      <c r="F321" s="15">
        <v>0</v>
      </c>
      <c r="G321" s="15">
        <v>2</v>
      </c>
      <c r="H321" s="12" t="s">
        <v>2923</v>
      </c>
      <c r="I321" s="15" t="s">
        <v>2929</v>
      </c>
      <c r="J321" s="34" t="e">
        <f>VLOOKUP(I321,'[1]Sheet 1'!$I$2:$T$37,12,0)</f>
        <v>#N/A</v>
      </c>
      <c r="K321" s="34" t="s">
        <v>3148</v>
      </c>
      <c r="L321" s="48" t="s">
        <v>3144</v>
      </c>
      <c r="M321" s="38">
        <v>44</v>
      </c>
      <c r="N321" s="61" t="s">
        <v>2661</v>
      </c>
      <c r="O321" s="37" t="s">
        <v>3085</v>
      </c>
      <c r="P321" s="34">
        <v>10</v>
      </c>
      <c r="Q321" s="15" t="s">
        <v>2616</v>
      </c>
      <c r="R321" s="38" t="s">
        <v>3292</v>
      </c>
      <c r="S321" s="48">
        <v>41</v>
      </c>
      <c r="T321" s="38">
        <v>44</v>
      </c>
    </row>
    <row r="322" spans="1:25" ht="16.5">
      <c r="A322" s="15">
        <v>269</v>
      </c>
      <c r="B322" s="59" t="s">
        <v>2675</v>
      </c>
      <c r="C322" s="13" t="s">
        <v>2949</v>
      </c>
      <c r="D322" s="34" t="s">
        <v>3317</v>
      </c>
      <c r="E322" s="59">
        <v>5</v>
      </c>
      <c r="F322" s="13">
        <v>1</v>
      </c>
      <c r="G322" s="13">
        <v>4</v>
      </c>
      <c r="H322" s="13" t="s">
        <v>3151</v>
      </c>
      <c r="I322" s="13" t="s">
        <v>2948</v>
      </c>
      <c r="J322" s="34" t="e">
        <f>VLOOKUP(I322,'[1]Sheet 1'!$I$2:$T$37,12,0)</f>
        <v>#N/A</v>
      </c>
      <c r="K322" s="49" t="s">
        <v>3152</v>
      </c>
      <c r="L322" s="48" t="s">
        <v>3298</v>
      </c>
      <c r="M322" s="38">
        <v>44</v>
      </c>
      <c r="N322" s="61" t="s">
        <v>2661</v>
      </c>
      <c r="O322" s="37" t="s">
        <v>3085</v>
      </c>
      <c r="P322" s="34">
        <v>10</v>
      </c>
      <c r="Q322" s="15" t="s">
        <v>2616</v>
      </c>
      <c r="R322" s="38" t="s">
        <v>3292</v>
      </c>
      <c r="S322" s="48">
        <v>46</v>
      </c>
      <c r="T322" s="38">
        <v>49</v>
      </c>
      <c r="Y322" s="49" t="s">
        <v>3153</v>
      </c>
    </row>
    <row r="323" spans="1:25" ht="16.5">
      <c r="A323" s="15">
        <v>270</v>
      </c>
      <c r="B323" s="59" t="s">
        <v>2675</v>
      </c>
      <c r="C323" s="13" t="s">
        <v>2949</v>
      </c>
      <c r="D323" s="34" t="s">
        <v>3317</v>
      </c>
      <c r="E323" s="59">
        <v>5</v>
      </c>
      <c r="F323" s="13">
        <v>1</v>
      </c>
      <c r="G323" s="13">
        <v>4</v>
      </c>
      <c r="H323" s="13" t="s">
        <v>3151</v>
      </c>
      <c r="I323" s="13" t="s">
        <v>2950</v>
      </c>
      <c r="J323" s="34" t="e">
        <f>VLOOKUP(I323,'[1]Sheet 1'!$I$2:$T$37,12,0)</f>
        <v>#N/A</v>
      </c>
      <c r="K323" s="49" t="s">
        <v>3152</v>
      </c>
      <c r="L323" s="48" t="s">
        <v>3298</v>
      </c>
      <c r="M323" s="38">
        <v>44</v>
      </c>
      <c r="N323" s="61" t="s">
        <v>2661</v>
      </c>
      <c r="O323" s="37" t="s">
        <v>3085</v>
      </c>
      <c r="P323" s="34">
        <v>10</v>
      </c>
      <c r="Q323" s="15" t="s">
        <v>2616</v>
      </c>
      <c r="R323" s="38" t="s">
        <v>3292</v>
      </c>
      <c r="S323" s="48">
        <v>46</v>
      </c>
      <c r="T323" s="38">
        <v>49</v>
      </c>
      <c r="Y323" s="49" t="s">
        <v>3153</v>
      </c>
    </row>
    <row r="324" spans="1:25">
      <c r="A324" s="15">
        <v>273</v>
      </c>
      <c r="B324" s="15" t="s">
        <v>128</v>
      </c>
      <c r="C324" s="15" t="s">
        <v>1847</v>
      </c>
      <c r="D324" s="34" t="s">
        <v>3315</v>
      </c>
      <c r="E324" s="15">
        <v>2</v>
      </c>
      <c r="F324" s="15">
        <v>0.5</v>
      </c>
      <c r="G324" s="15">
        <v>1.5</v>
      </c>
      <c r="H324" s="12" t="s">
        <v>2951</v>
      </c>
      <c r="I324" s="15" t="s">
        <v>2954</v>
      </c>
      <c r="J324" s="34" t="e">
        <f>VLOOKUP(I324,'[1]Sheet 1'!$I$2:$T$37,12,0)</f>
        <v>#N/A</v>
      </c>
      <c r="K324" s="34" t="s">
        <v>3155</v>
      </c>
      <c r="L324" s="48" t="s">
        <v>3038</v>
      </c>
      <c r="M324" s="38">
        <v>35</v>
      </c>
      <c r="N324" s="61" t="s">
        <v>2661</v>
      </c>
      <c r="O324" s="37" t="s">
        <v>3085</v>
      </c>
      <c r="P324" s="34">
        <v>10</v>
      </c>
      <c r="Q324" s="15" t="s">
        <v>2616</v>
      </c>
      <c r="R324" s="38" t="s">
        <v>3292</v>
      </c>
      <c r="S324" s="48">
        <v>51</v>
      </c>
      <c r="T324" s="38">
        <v>54</v>
      </c>
    </row>
    <row r="325" spans="1:25">
      <c r="A325" s="15">
        <v>288</v>
      </c>
      <c r="B325" s="15" t="s">
        <v>128</v>
      </c>
      <c r="C325" s="15" t="s">
        <v>692</v>
      </c>
      <c r="D325" s="34" t="s">
        <v>3318</v>
      </c>
      <c r="E325" s="15">
        <v>3</v>
      </c>
      <c r="F325" s="15">
        <v>0.5</v>
      </c>
      <c r="G325" s="15">
        <v>2.5</v>
      </c>
      <c r="H325" s="12" t="s">
        <v>2959</v>
      </c>
      <c r="I325" s="15" t="s">
        <v>2968</v>
      </c>
      <c r="J325" s="34" t="e">
        <f>VLOOKUP(I325,'[1]Sheet 1'!$I$2:$T$37,12,0)</f>
        <v>#N/A</v>
      </c>
      <c r="K325" s="34" t="s">
        <v>3158</v>
      </c>
      <c r="L325" s="48" t="s">
        <v>3144</v>
      </c>
      <c r="M325" s="38">
        <v>44</v>
      </c>
      <c r="N325" s="61" t="s">
        <v>2661</v>
      </c>
      <c r="O325" s="37" t="s">
        <v>3085</v>
      </c>
      <c r="P325" s="34">
        <v>10</v>
      </c>
      <c r="Q325" s="15" t="s">
        <v>2616</v>
      </c>
      <c r="R325" s="38" t="s">
        <v>3292</v>
      </c>
      <c r="S325" s="48">
        <v>57</v>
      </c>
      <c r="T325" s="38">
        <v>60</v>
      </c>
    </row>
    <row r="326" spans="1:25">
      <c r="A326" s="15">
        <v>293</v>
      </c>
      <c r="B326" s="15" t="s">
        <v>1967</v>
      </c>
      <c r="C326" s="15" t="s">
        <v>1966</v>
      </c>
      <c r="D326" s="34" t="s">
        <v>3319</v>
      </c>
      <c r="E326" s="15">
        <v>3</v>
      </c>
      <c r="F326" s="15">
        <v>0.5</v>
      </c>
      <c r="G326" s="15">
        <v>2.5</v>
      </c>
      <c r="H326" s="12" t="s">
        <v>2969</v>
      </c>
      <c r="I326" s="15" t="s">
        <v>2978</v>
      </c>
      <c r="J326" s="34" t="e">
        <f>VLOOKUP(I326,'[1]Sheet 1'!$I$2:$T$37,12,0)</f>
        <v>#N/A</v>
      </c>
      <c r="K326" s="34" t="s">
        <v>3162</v>
      </c>
      <c r="L326" s="48" t="s">
        <v>3144</v>
      </c>
      <c r="M326" s="38">
        <v>44</v>
      </c>
      <c r="N326" s="61" t="s">
        <v>2661</v>
      </c>
      <c r="O326" s="37" t="s">
        <v>3085</v>
      </c>
      <c r="P326" s="34">
        <v>10</v>
      </c>
      <c r="Q326" s="15" t="s">
        <v>2616</v>
      </c>
      <c r="R326" s="38" t="s">
        <v>3292</v>
      </c>
      <c r="S326" s="48">
        <v>74</v>
      </c>
      <c r="T326" s="38">
        <v>77</v>
      </c>
    </row>
    <row r="327" spans="1:25">
      <c r="A327" s="15">
        <v>308</v>
      </c>
      <c r="B327" s="15" t="s">
        <v>532</v>
      </c>
      <c r="C327" s="15" t="s">
        <v>1300</v>
      </c>
      <c r="D327" s="34" t="s">
        <v>3320</v>
      </c>
      <c r="E327" s="15">
        <v>2</v>
      </c>
      <c r="F327" s="15">
        <v>0.5</v>
      </c>
      <c r="G327" s="15">
        <v>1.5</v>
      </c>
      <c r="H327" s="12" t="s">
        <v>2988</v>
      </c>
      <c r="I327" s="15" t="s">
        <v>2996</v>
      </c>
      <c r="J327" s="34" t="e">
        <f>VLOOKUP(I327,'[1]Sheet 1'!$I$2:$T$37,12,0)</f>
        <v>#N/A</v>
      </c>
      <c r="K327" s="34" t="s">
        <v>3164</v>
      </c>
      <c r="L327" s="48" t="s">
        <v>3144</v>
      </c>
      <c r="M327" s="38">
        <v>44</v>
      </c>
      <c r="N327" s="61" t="s">
        <v>2661</v>
      </c>
      <c r="O327" s="37" t="s">
        <v>3085</v>
      </c>
      <c r="P327" s="34">
        <v>10</v>
      </c>
      <c r="Q327" s="15" t="s">
        <v>2616</v>
      </c>
      <c r="R327" s="38" t="s">
        <v>3292</v>
      </c>
      <c r="S327" s="48">
        <v>75</v>
      </c>
      <c r="T327" s="38">
        <v>78</v>
      </c>
    </row>
    <row r="328" spans="1:25" ht="36.75" customHeight="1">
      <c r="A328" s="18">
        <v>30</v>
      </c>
      <c r="B328" s="18" t="s">
        <v>128</v>
      </c>
      <c r="C328" s="18" t="s">
        <v>127</v>
      </c>
      <c r="D328" s="34" t="s">
        <v>3090</v>
      </c>
      <c r="E328" s="18">
        <v>3</v>
      </c>
      <c r="F328" s="18">
        <v>0.5</v>
      </c>
      <c r="G328" s="18">
        <v>2.5</v>
      </c>
      <c r="H328" s="16" t="s">
        <v>2607</v>
      </c>
      <c r="I328" s="18" t="s">
        <v>2613</v>
      </c>
      <c r="J328" s="34" t="e">
        <f>VLOOKUP(I328,'[1]Sheet 1'!$I$2:$T$37,12,0)</f>
        <v>#N/A</v>
      </c>
      <c r="K328" s="34" t="s">
        <v>3056</v>
      </c>
      <c r="L328" s="48" t="s">
        <v>3144</v>
      </c>
      <c r="M328" s="38">
        <v>44</v>
      </c>
      <c r="N328" s="63" t="s">
        <v>3120</v>
      </c>
      <c r="O328" s="37" t="s">
        <v>3085</v>
      </c>
      <c r="P328" s="34">
        <v>10</v>
      </c>
      <c r="Q328" s="18" t="s">
        <v>2616</v>
      </c>
      <c r="R328" s="38" t="s">
        <v>3292</v>
      </c>
      <c r="S328" s="48">
        <v>51</v>
      </c>
      <c r="T328" s="38">
        <v>54</v>
      </c>
    </row>
    <row r="329" spans="1:25" ht="27" customHeight="1">
      <c r="A329" s="14">
        <v>34</v>
      </c>
      <c r="B329" s="14" t="s">
        <v>532</v>
      </c>
      <c r="C329" s="14" t="s">
        <v>597</v>
      </c>
      <c r="D329" s="34" t="s">
        <v>3293</v>
      </c>
      <c r="E329" s="14">
        <v>3</v>
      </c>
      <c r="F329" s="14">
        <v>0.5</v>
      </c>
      <c r="G329" s="14">
        <v>2.5</v>
      </c>
      <c r="H329" s="11" t="s">
        <v>2620</v>
      </c>
      <c r="I329" s="14" t="s">
        <v>2624</v>
      </c>
      <c r="J329" s="34" t="e">
        <f>VLOOKUP(I329,'[1]Sheet 1'!$I$2:$T$37,12,0)</f>
        <v>#N/A</v>
      </c>
      <c r="K329" s="34" t="s">
        <v>3059</v>
      </c>
      <c r="L329" s="48" t="s">
        <v>3144</v>
      </c>
      <c r="M329" s="38">
        <v>44</v>
      </c>
      <c r="N329" s="63" t="s">
        <v>3120</v>
      </c>
      <c r="O329" s="37" t="s">
        <v>3085</v>
      </c>
      <c r="P329" s="34">
        <v>10</v>
      </c>
      <c r="Q329" s="14" t="s">
        <v>2616</v>
      </c>
      <c r="R329" s="38" t="s">
        <v>3292</v>
      </c>
      <c r="S329" s="48">
        <v>59</v>
      </c>
      <c r="T329" s="38">
        <v>62</v>
      </c>
    </row>
    <row r="330" spans="1:25" ht="27" customHeight="1">
      <c r="A330" s="15">
        <v>45</v>
      </c>
      <c r="B330" s="15" t="s">
        <v>128</v>
      </c>
      <c r="C330" s="15" t="s">
        <v>814</v>
      </c>
      <c r="D330" s="34" t="s">
        <v>3294</v>
      </c>
      <c r="E330" s="15">
        <v>3</v>
      </c>
      <c r="F330" s="15">
        <v>0.5</v>
      </c>
      <c r="G330" s="15">
        <v>2.5</v>
      </c>
      <c r="H330" s="12" t="s">
        <v>2630</v>
      </c>
      <c r="I330" s="15" t="s">
        <v>2638</v>
      </c>
      <c r="J330" s="34" t="e">
        <f>VLOOKUP(I330,'[1]Sheet 1'!$I$2:$T$37,12,0)</f>
        <v>#N/A</v>
      </c>
      <c r="K330" s="34" t="s">
        <v>3062</v>
      </c>
      <c r="L330" s="48" t="s">
        <v>3144</v>
      </c>
      <c r="M330" s="38">
        <v>44</v>
      </c>
      <c r="N330" s="63" t="s">
        <v>3120</v>
      </c>
      <c r="O330" s="37" t="s">
        <v>3085</v>
      </c>
      <c r="P330" s="34">
        <v>10</v>
      </c>
      <c r="Q330" s="15" t="s">
        <v>2616</v>
      </c>
      <c r="R330" s="38" t="s">
        <v>3292</v>
      </c>
      <c r="S330" s="48">
        <v>20</v>
      </c>
      <c r="T330" s="38">
        <v>23</v>
      </c>
    </row>
    <row r="331" spans="1:25" ht="27" customHeight="1">
      <c r="A331" s="15">
        <v>50</v>
      </c>
      <c r="B331" s="15" t="s">
        <v>532</v>
      </c>
      <c r="C331" s="15" t="s">
        <v>531</v>
      </c>
      <c r="D331" s="34" t="s">
        <v>3295</v>
      </c>
      <c r="E331" s="15">
        <v>3</v>
      </c>
      <c r="F331" s="15">
        <v>0.5</v>
      </c>
      <c r="G331" s="15">
        <v>2.5</v>
      </c>
      <c r="H331" s="12" t="s">
        <v>3064</v>
      </c>
      <c r="I331" s="15" t="s">
        <v>2646</v>
      </c>
      <c r="J331" s="34" t="e">
        <f>VLOOKUP(I331,'[1]Sheet 1'!$I$2:$T$37,12,0)</f>
        <v>#N/A</v>
      </c>
      <c r="K331" s="34" t="s">
        <v>3065</v>
      </c>
      <c r="L331" s="48" t="s">
        <v>3144</v>
      </c>
      <c r="M331" s="38">
        <v>44</v>
      </c>
      <c r="N331" s="63" t="s">
        <v>3120</v>
      </c>
      <c r="O331" s="37" t="s">
        <v>3085</v>
      </c>
      <c r="P331" s="34">
        <v>10</v>
      </c>
      <c r="Q331" s="15" t="s">
        <v>2616</v>
      </c>
      <c r="R331" s="38" t="s">
        <v>3292</v>
      </c>
      <c r="S331" s="48">
        <v>38</v>
      </c>
      <c r="T331" s="38">
        <v>41</v>
      </c>
      <c r="Y331" s="35" t="s">
        <v>3067</v>
      </c>
    </row>
    <row r="332" spans="1:25" ht="27" customHeight="1">
      <c r="A332" s="15">
        <v>56</v>
      </c>
      <c r="B332" s="15" t="s">
        <v>128</v>
      </c>
      <c r="C332" s="15" t="s">
        <v>814</v>
      </c>
      <c r="D332" s="34" t="s">
        <v>3294</v>
      </c>
      <c r="E332" s="15">
        <v>3</v>
      </c>
      <c r="F332" s="15">
        <v>0.5</v>
      </c>
      <c r="G332" s="15">
        <v>2.5</v>
      </c>
      <c r="H332" s="12" t="s">
        <v>2648</v>
      </c>
      <c r="I332" s="15" t="s">
        <v>2654</v>
      </c>
      <c r="J332" s="34" t="e">
        <f>VLOOKUP(I332,'[1]Sheet 1'!$I$2:$T$37,12,0)</f>
        <v>#N/A</v>
      </c>
      <c r="K332" s="34" t="s">
        <v>3069</v>
      </c>
      <c r="L332" s="48" t="s">
        <v>3144</v>
      </c>
      <c r="M332" s="38">
        <v>44</v>
      </c>
      <c r="N332" s="63" t="s">
        <v>3120</v>
      </c>
      <c r="O332" s="37" t="s">
        <v>3085</v>
      </c>
      <c r="P332" s="34">
        <v>10</v>
      </c>
      <c r="Q332" s="15" t="s">
        <v>2616</v>
      </c>
      <c r="R332" s="38" t="s">
        <v>3292</v>
      </c>
      <c r="S332" s="48">
        <v>53</v>
      </c>
      <c r="T332" s="38">
        <v>56</v>
      </c>
    </row>
    <row r="333" spans="1:25" ht="27" customHeight="1">
      <c r="A333" s="15">
        <v>61</v>
      </c>
      <c r="B333" s="15" t="s">
        <v>532</v>
      </c>
      <c r="C333" s="15" t="s">
        <v>1415</v>
      </c>
      <c r="D333" s="34" t="s">
        <v>3296</v>
      </c>
      <c r="E333" s="15">
        <v>2</v>
      </c>
      <c r="F333" s="15">
        <v>0.5</v>
      </c>
      <c r="G333" s="15">
        <v>1.5</v>
      </c>
      <c r="H333" s="12" t="s">
        <v>2656</v>
      </c>
      <c r="I333" s="15" t="s">
        <v>2662</v>
      </c>
      <c r="J333" s="34" t="e">
        <f>VLOOKUP(I333,'[1]Sheet 1'!$I$2:$T$37,12,0)</f>
        <v>#N/A</v>
      </c>
      <c r="K333" s="34" t="s">
        <v>3179</v>
      </c>
      <c r="L333" s="48" t="s">
        <v>3144</v>
      </c>
      <c r="M333" s="38">
        <v>44</v>
      </c>
      <c r="N333" s="63" t="s">
        <v>3120</v>
      </c>
      <c r="O333" s="37" t="s">
        <v>3085</v>
      </c>
      <c r="P333" s="34">
        <v>10</v>
      </c>
      <c r="Q333" s="15" t="s">
        <v>2616</v>
      </c>
      <c r="R333" s="38" t="s">
        <v>3292</v>
      </c>
      <c r="S333" s="48">
        <v>61</v>
      </c>
      <c r="T333" s="38">
        <v>64</v>
      </c>
    </row>
    <row r="334" spans="1:25" ht="27" customHeight="1">
      <c r="A334" s="15">
        <v>66</v>
      </c>
      <c r="B334" s="59" t="s">
        <v>2675</v>
      </c>
      <c r="C334" s="13" t="s">
        <v>2674</v>
      </c>
      <c r="D334" s="34" t="s">
        <v>3297</v>
      </c>
      <c r="E334" s="59">
        <v>5</v>
      </c>
      <c r="F334" s="13">
        <v>0.5</v>
      </c>
      <c r="G334" s="13">
        <v>4.5</v>
      </c>
      <c r="H334" s="13" t="s">
        <v>2665</v>
      </c>
      <c r="I334" s="13" t="s">
        <v>2673</v>
      </c>
      <c r="J334" s="34" t="e">
        <f>VLOOKUP(I334,'[1]Sheet 1'!$I$2:$T$37,12,0)</f>
        <v>#N/A</v>
      </c>
      <c r="K334" s="49" t="s">
        <v>3072</v>
      </c>
      <c r="L334" s="48" t="s">
        <v>3298</v>
      </c>
      <c r="M334" s="38">
        <v>44</v>
      </c>
      <c r="N334" s="63" t="s">
        <v>3120</v>
      </c>
      <c r="O334" s="37" t="s">
        <v>3085</v>
      </c>
      <c r="P334" s="34">
        <v>10</v>
      </c>
      <c r="Q334" s="15" t="s">
        <v>2616</v>
      </c>
      <c r="R334" s="38" t="s">
        <v>3292</v>
      </c>
      <c r="S334" s="48">
        <v>46</v>
      </c>
      <c r="T334" s="38">
        <v>49</v>
      </c>
    </row>
    <row r="335" spans="1:25" ht="27" customHeight="1">
      <c r="A335" s="18">
        <v>74</v>
      </c>
      <c r="B335" s="18" t="s">
        <v>128</v>
      </c>
      <c r="C335" s="18" t="s">
        <v>1094</v>
      </c>
      <c r="D335" s="34" t="s">
        <v>3299</v>
      </c>
      <c r="E335" s="18">
        <v>2</v>
      </c>
      <c r="F335" s="18">
        <v>0</v>
      </c>
      <c r="G335" s="18">
        <v>2</v>
      </c>
      <c r="H335" s="16" t="s">
        <v>2681</v>
      </c>
      <c r="I335" s="18" t="s">
        <v>2688</v>
      </c>
      <c r="J335" s="34" t="e">
        <f>VLOOKUP(I335,'[1]Sheet 1'!$I$2:$T$37,12,0)</f>
        <v>#N/A</v>
      </c>
      <c r="K335" s="34" t="s">
        <v>3075</v>
      </c>
      <c r="L335" s="48" t="s">
        <v>3144</v>
      </c>
      <c r="M335" s="38">
        <v>44</v>
      </c>
      <c r="N335" s="63" t="s">
        <v>3120</v>
      </c>
      <c r="O335" s="37" t="s">
        <v>3085</v>
      </c>
      <c r="P335" s="34">
        <v>10</v>
      </c>
      <c r="Q335" s="18" t="s">
        <v>2616</v>
      </c>
      <c r="R335" s="38" t="s">
        <v>3292</v>
      </c>
      <c r="S335" s="48">
        <v>72</v>
      </c>
      <c r="T335" s="38">
        <v>75</v>
      </c>
    </row>
    <row r="336" spans="1:25" ht="21.75" customHeight="1">
      <c r="A336" s="15">
        <v>82</v>
      </c>
      <c r="B336" s="15" t="s">
        <v>128</v>
      </c>
      <c r="C336" s="15" t="s">
        <v>393</v>
      </c>
      <c r="D336" s="34" t="s">
        <v>3300</v>
      </c>
      <c r="E336" s="15">
        <v>2</v>
      </c>
      <c r="F336" s="15">
        <v>0.5</v>
      </c>
      <c r="G336" s="15">
        <v>1.5</v>
      </c>
      <c r="H336" s="12" t="s">
        <v>2697</v>
      </c>
      <c r="I336" s="15" t="s">
        <v>2701</v>
      </c>
      <c r="J336" s="34" t="e">
        <f>VLOOKUP(I336,'[1]Sheet 1'!$I$2:$T$37,12,0)</f>
        <v>#N/A</v>
      </c>
      <c r="K336" s="34" t="s">
        <v>3081</v>
      </c>
      <c r="L336" s="48" t="s">
        <v>3144</v>
      </c>
      <c r="M336" s="38">
        <v>44</v>
      </c>
      <c r="N336" s="63" t="s">
        <v>3120</v>
      </c>
      <c r="O336" s="37" t="s">
        <v>3085</v>
      </c>
      <c r="P336" s="34">
        <v>10</v>
      </c>
      <c r="Q336" s="15" t="s">
        <v>2616</v>
      </c>
      <c r="R336" s="38" t="s">
        <v>3292</v>
      </c>
      <c r="S336" s="48">
        <v>58</v>
      </c>
      <c r="T336" s="38">
        <v>61</v>
      </c>
    </row>
    <row r="337" spans="1:20" ht="31.5" customHeight="1">
      <c r="A337" s="15">
        <v>90</v>
      </c>
      <c r="B337" s="60" t="s">
        <v>1608</v>
      </c>
      <c r="C337" s="43" t="s">
        <v>2712</v>
      </c>
      <c r="D337" s="34" t="s">
        <v>3301</v>
      </c>
      <c r="E337" s="60">
        <v>3</v>
      </c>
      <c r="F337" s="42">
        <v>0.5</v>
      </c>
      <c r="G337" s="42">
        <v>2.5</v>
      </c>
      <c r="H337" s="13" t="s">
        <v>2705</v>
      </c>
      <c r="I337" s="43" t="s">
        <v>2711</v>
      </c>
      <c r="J337" s="34" t="str">
        <f>VLOOKUP(I337,'[1]Sheet 1'!$I$2:$T$37,12,0)</f>
        <v>lỗi</v>
      </c>
      <c r="K337" s="50" t="s">
        <v>3084</v>
      </c>
      <c r="L337" s="48" t="s">
        <v>3144</v>
      </c>
      <c r="M337" s="38">
        <v>44</v>
      </c>
      <c r="N337" s="63" t="s">
        <v>3120</v>
      </c>
      <c r="O337" s="37" t="s">
        <v>3085</v>
      </c>
      <c r="P337" s="34">
        <v>10</v>
      </c>
      <c r="Q337" s="15" t="s">
        <v>2616</v>
      </c>
      <c r="R337" s="38" t="s">
        <v>3292</v>
      </c>
      <c r="S337" s="48">
        <v>55</v>
      </c>
      <c r="T337" s="38">
        <v>58</v>
      </c>
    </row>
    <row r="338" spans="1:20" ht="27" customHeight="1">
      <c r="A338" s="15">
        <v>100</v>
      </c>
      <c r="B338" s="15" t="s">
        <v>1608</v>
      </c>
      <c r="C338" s="15" t="s">
        <v>1703</v>
      </c>
      <c r="D338" s="34" t="s">
        <v>3302</v>
      </c>
      <c r="E338" s="15">
        <v>4</v>
      </c>
      <c r="F338" s="15">
        <v>0.5</v>
      </c>
      <c r="G338" s="15">
        <v>3.5</v>
      </c>
      <c r="H338" s="12" t="s">
        <v>2717</v>
      </c>
      <c r="I338" s="15" t="s">
        <v>2726</v>
      </c>
      <c r="J338" s="34" t="e">
        <f>VLOOKUP(I338,'[1]Sheet 1'!$I$2:$T$37,12,0)</f>
        <v>#N/A</v>
      </c>
      <c r="K338" s="34" t="s">
        <v>3087</v>
      </c>
      <c r="L338" s="48" t="s">
        <v>3144</v>
      </c>
      <c r="M338" s="38">
        <v>44</v>
      </c>
      <c r="N338" s="63" t="s">
        <v>3120</v>
      </c>
      <c r="O338" s="37" t="s">
        <v>3085</v>
      </c>
      <c r="P338" s="34">
        <v>10</v>
      </c>
      <c r="Q338" s="15" t="s">
        <v>2616</v>
      </c>
      <c r="R338" s="38" t="s">
        <v>3292</v>
      </c>
      <c r="S338" s="48">
        <v>59</v>
      </c>
      <c r="T338" s="38">
        <v>62</v>
      </c>
    </row>
    <row r="339" spans="1:20" ht="12" customHeight="1">
      <c r="A339" s="19">
        <v>109</v>
      </c>
      <c r="B339" s="19" t="s">
        <v>128</v>
      </c>
      <c r="C339" s="19" t="s">
        <v>1500</v>
      </c>
      <c r="D339" s="34" t="s">
        <v>3303</v>
      </c>
      <c r="E339" s="19">
        <v>3</v>
      </c>
      <c r="F339" s="19">
        <v>1</v>
      </c>
      <c r="G339" s="19">
        <v>2</v>
      </c>
      <c r="H339" s="17" t="s">
        <v>2727</v>
      </c>
      <c r="I339" s="19" t="s">
        <v>2735</v>
      </c>
      <c r="J339" s="34" t="e">
        <f>VLOOKUP(I339,'[1]Sheet 1'!$I$2:$T$37,12,0)</f>
        <v>#N/A</v>
      </c>
      <c r="K339" s="34" t="s">
        <v>3090</v>
      </c>
      <c r="L339" s="48" t="s">
        <v>3144</v>
      </c>
      <c r="M339" s="38">
        <v>44</v>
      </c>
      <c r="N339" s="63" t="s">
        <v>3120</v>
      </c>
      <c r="O339" s="37" t="s">
        <v>3085</v>
      </c>
      <c r="P339" s="34">
        <v>10</v>
      </c>
      <c r="Q339" s="19" t="s">
        <v>2616</v>
      </c>
      <c r="R339" s="38" t="s">
        <v>3292</v>
      </c>
      <c r="S339" s="48">
        <v>63</v>
      </c>
      <c r="T339" s="38">
        <v>66</v>
      </c>
    </row>
    <row r="340" spans="1:20">
      <c r="A340" s="15">
        <v>120</v>
      </c>
      <c r="B340" s="15" t="s">
        <v>1608</v>
      </c>
      <c r="C340" s="15" t="s">
        <v>1658</v>
      </c>
      <c r="D340" s="34" t="s">
        <v>3304</v>
      </c>
      <c r="E340" s="15">
        <v>4</v>
      </c>
      <c r="F340" s="15">
        <v>0.5</v>
      </c>
      <c r="G340" s="15">
        <v>3.5</v>
      </c>
      <c r="H340" s="12" t="s">
        <v>2739</v>
      </c>
      <c r="I340" s="15" t="s">
        <v>2745</v>
      </c>
      <c r="J340" s="34" t="e">
        <f>VLOOKUP(I340,'[1]Sheet 1'!$I$2:$T$37,12,0)</f>
        <v>#N/A</v>
      </c>
      <c r="K340" s="34" t="s">
        <v>3093</v>
      </c>
      <c r="L340" s="48" t="s">
        <v>3144</v>
      </c>
      <c r="M340" s="38">
        <v>44</v>
      </c>
      <c r="N340" s="63" t="s">
        <v>3120</v>
      </c>
      <c r="O340" s="37" t="s">
        <v>3085</v>
      </c>
      <c r="P340" s="34">
        <v>10</v>
      </c>
      <c r="Q340" s="15" t="s">
        <v>2616</v>
      </c>
      <c r="R340" s="38" t="s">
        <v>3292</v>
      </c>
      <c r="S340" s="48">
        <v>59</v>
      </c>
      <c r="T340" s="38">
        <v>62</v>
      </c>
    </row>
    <row r="341" spans="1:20">
      <c r="A341" s="15">
        <v>139</v>
      </c>
      <c r="B341" s="15" t="s">
        <v>128</v>
      </c>
      <c r="C341" s="15" t="s">
        <v>982</v>
      </c>
      <c r="D341" s="34" t="s">
        <v>3305</v>
      </c>
      <c r="E341" s="15">
        <v>2</v>
      </c>
      <c r="F341" s="15">
        <v>0.5</v>
      </c>
      <c r="G341" s="15">
        <v>1.5</v>
      </c>
      <c r="H341" s="12" t="s">
        <v>2764</v>
      </c>
      <c r="I341" s="15" t="s">
        <v>2773</v>
      </c>
      <c r="J341" s="34" t="str">
        <f>VLOOKUP(I341,'[1]Sheet 1'!$I$2:$T$37,12,0)</f>
        <v>lỗi</v>
      </c>
      <c r="K341" s="34" t="s">
        <v>3102</v>
      </c>
      <c r="L341" s="48" t="s">
        <v>3038</v>
      </c>
      <c r="M341" s="38">
        <v>35</v>
      </c>
      <c r="N341" s="63" t="s">
        <v>3120</v>
      </c>
      <c r="O341" s="37" t="s">
        <v>3085</v>
      </c>
      <c r="P341" s="34">
        <v>10</v>
      </c>
      <c r="Q341" s="15" t="s">
        <v>2616</v>
      </c>
      <c r="R341" s="38" t="s">
        <v>3292</v>
      </c>
      <c r="S341" s="48">
        <v>52</v>
      </c>
      <c r="T341" s="38">
        <v>55</v>
      </c>
    </row>
    <row r="342" spans="1:20" ht="18">
      <c r="A342" s="15">
        <v>145</v>
      </c>
      <c r="B342" s="59" t="s">
        <v>2791</v>
      </c>
      <c r="C342" s="43" t="s">
        <v>2790</v>
      </c>
      <c r="D342" s="34" t="s">
        <v>3306</v>
      </c>
      <c r="E342" s="59">
        <v>5</v>
      </c>
      <c r="F342" s="13">
        <v>1</v>
      </c>
      <c r="G342" s="13">
        <v>4</v>
      </c>
      <c r="H342" s="13" t="s">
        <v>2775</v>
      </c>
      <c r="I342" s="43" t="s">
        <v>2789</v>
      </c>
      <c r="J342" s="34" t="e">
        <f>VLOOKUP(I342,'[1]Sheet 1'!$I$2:$T$37,12,0)</f>
        <v>#N/A</v>
      </c>
      <c r="K342" s="50" t="s">
        <v>3104</v>
      </c>
      <c r="L342" s="48" t="s">
        <v>3038</v>
      </c>
      <c r="M342" s="38">
        <v>35</v>
      </c>
      <c r="N342" s="63" t="s">
        <v>3120</v>
      </c>
      <c r="O342" s="37" t="s">
        <v>3085</v>
      </c>
      <c r="P342" s="34">
        <v>10</v>
      </c>
      <c r="Q342" s="15" t="s">
        <v>2616</v>
      </c>
      <c r="R342" s="38" t="s">
        <v>3292</v>
      </c>
      <c r="S342" s="48">
        <v>44</v>
      </c>
      <c r="T342" s="38">
        <v>47</v>
      </c>
    </row>
    <row r="343" spans="1:20">
      <c r="A343" s="15">
        <v>149</v>
      </c>
      <c r="B343" s="15" t="s">
        <v>128</v>
      </c>
      <c r="C343" s="15" t="s">
        <v>1170</v>
      </c>
      <c r="D343" s="34" t="s">
        <v>3307</v>
      </c>
      <c r="E343" s="15">
        <v>2</v>
      </c>
      <c r="F343" s="15">
        <v>0.5</v>
      </c>
      <c r="G343" s="15">
        <v>1.5</v>
      </c>
      <c r="H343" s="12" t="s">
        <v>2792</v>
      </c>
      <c r="I343" s="15" t="s">
        <v>2797</v>
      </c>
      <c r="J343" s="34" t="e">
        <f>VLOOKUP(I343,'[1]Sheet 1'!$I$2:$T$37,12,0)</f>
        <v>#N/A</v>
      </c>
      <c r="K343" s="34" t="s">
        <v>3107</v>
      </c>
      <c r="L343" s="48" t="s">
        <v>3144</v>
      </c>
      <c r="M343" s="38">
        <v>44</v>
      </c>
      <c r="N343" s="63" t="s">
        <v>3120</v>
      </c>
      <c r="O343" s="37" t="s">
        <v>3085</v>
      </c>
      <c r="P343" s="34">
        <v>10</v>
      </c>
      <c r="Q343" s="15" t="s">
        <v>2616</v>
      </c>
      <c r="R343" s="38" t="s">
        <v>3292</v>
      </c>
      <c r="S343" s="48">
        <v>76</v>
      </c>
      <c r="T343" s="38">
        <v>79</v>
      </c>
    </row>
    <row r="344" spans="1:20">
      <c r="A344" s="15">
        <v>166</v>
      </c>
      <c r="B344" s="55" t="s">
        <v>128</v>
      </c>
      <c r="C344" s="15" t="s">
        <v>654</v>
      </c>
      <c r="D344" s="34" t="s">
        <v>3308</v>
      </c>
      <c r="E344" s="15">
        <v>3</v>
      </c>
      <c r="F344" s="15">
        <v>0.5</v>
      </c>
      <c r="G344" s="15">
        <v>2.5</v>
      </c>
      <c r="H344" s="12" t="s">
        <v>2810</v>
      </c>
      <c r="I344" s="15" t="s">
        <v>2815</v>
      </c>
      <c r="J344" s="34" t="str">
        <f>VLOOKUP(I344,'[1]Sheet 1'!$I$2:$T$37,12,0)</f>
        <v>lỗi</v>
      </c>
      <c r="K344" s="34" t="s">
        <v>3113</v>
      </c>
      <c r="L344" s="48" t="s">
        <v>3144</v>
      </c>
      <c r="M344" s="38">
        <v>44</v>
      </c>
      <c r="N344" s="63" t="s">
        <v>3120</v>
      </c>
      <c r="O344" s="37" t="s">
        <v>3085</v>
      </c>
      <c r="P344" s="34">
        <v>10</v>
      </c>
      <c r="Q344" s="15" t="s">
        <v>2616</v>
      </c>
      <c r="R344" s="38" t="s">
        <v>3292</v>
      </c>
      <c r="S344" s="48">
        <v>62</v>
      </c>
      <c r="T344" s="38">
        <v>65</v>
      </c>
    </row>
    <row r="345" spans="1:20">
      <c r="A345" s="15">
        <v>178</v>
      </c>
      <c r="B345" s="15" t="s">
        <v>128</v>
      </c>
      <c r="C345" s="15" t="s">
        <v>1134</v>
      </c>
      <c r="D345" s="34" t="s">
        <v>3309</v>
      </c>
      <c r="E345" s="15">
        <v>2</v>
      </c>
      <c r="F345" s="15">
        <v>1.5</v>
      </c>
      <c r="G345" s="15">
        <v>0.5</v>
      </c>
      <c r="H345" s="12" t="s">
        <v>2818</v>
      </c>
      <c r="I345" s="15" t="s">
        <v>2829</v>
      </c>
      <c r="J345" s="34" t="e">
        <f>VLOOKUP(I345,'[1]Sheet 1'!$I$2:$T$37,12,0)</f>
        <v>#N/A</v>
      </c>
      <c r="K345" s="34" t="s">
        <v>3116</v>
      </c>
      <c r="L345" s="48" t="s">
        <v>3144</v>
      </c>
      <c r="M345" s="38">
        <v>44</v>
      </c>
      <c r="N345" s="63" t="s">
        <v>3120</v>
      </c>
      <c r="O345" s="37" t="s">
        <v>3085</v>
      </c>
      <c r="P345" s="34">
        <v>10</v>
      </c>
      <c r="Q345" s="15" t="s">
        <v>2616</v>
      </c>
      <c r="R345" s="38" t="s">
        <v>3292</v>
      </c>
      <c r="S345" s="48">
        <v>74</v>
      </c>
      <c r="T345" s="38">
        <v>77</v>
      </c>
    </row>
    <row r="346" spans="1:20">
      <c r="A346" s="15">
        <v>183</v>
      </c>
      <c r="B346" s="15" t="s">
        <v>128</v>
      </c>
      <c r="C346" s="15" t="s">
        <v>859</v>
      </c>
      <c r="D346" s="34" t="s">
        <v>3310</v>
      </c>
      <c r="E346" s="15">
        <v>3</v>
      </c>
      <c r="F346" s="15">
        <v>0.5</v>
      </c>
      <c r="G346" s="15">
        <v>2.5</v>
      </c>
      <c r="H346" s="12" t="s">
        <v>2830</v>
      </c>
      <c r="I346" s="15" t="s">
        <v>2836</v>
      </c>
      <c r="J346" s="34" t="e">
        <f>VLOOKUP(I346,'[1]Sheet 1'!$I$2:$T$37,12,0)</f>
        <v>#N/A</v>
      </c>
      <c r="K346" s="34" t="s">
        <v>3118</v>
      </c>
      <c r="L346" s="48" t="s">
        <v>3144</v>
      </c>
      <c r="M346" s="38">
        <v>44</v>
      </c>
      <c r="N346" s="63" t="s">
        <v>3120</v>
      </c>
      <c r="O346" s="37" t="s">
        <v>3085</v>
      </c>
      <c r="P346" s="34">
        <v>10</v>
      </c>
      <c r="Q346" s="15" t="s">
        <v>2616</v>
      </c>
      <c r="R346" s="38" t="s">
        <v>3292</v>
      </c>
      <c r="S346" s="48">
        <v>71</v>
      </c>
      <c r="T346" s="38">
        <v>74</v>
      </c>
    </row>
    <row r="347" spans="1:20">
      <c r="A347" s="15">
        <v>192</v>
      </c>
      <c r="B347" s="15" t="s">
        <v>1608</v>
      </c>
      <c r="C347" s="15" t="s">
        <v>1699</v>
      </c>
      <c r="D347" s="34" t="s">
        <v>3311</v>
      </c>
      <c r="E347" s="15">
        <v>4</v>
      </c>
      <c r="F347" s="15">
        <v>0.5</v>
      </c>
      <c r="G347" s="15">
        <v>3.5</v>
      </c>
      <c r="H347" s="12" t="s">
        <v>2838</v>
      </c>
      <c r="I347" s="15" t="s">
        <v>2847</v>
      </c>
      <c r="J347" s="34" t="e">
        <f>VLOOKUP(I347,'[1]Sheet 1'!$I$2:$T$37,12,0)</f>
        <v>#N/A</v>
      </c>
      <c r="K347" s="34" t="s">
        <v>3119</v>
      </c>
      <c r="L347" s="48" t="s">
        <v>3144</v>
      </c>
      <c r="M347" s="38">
        <v>44</v>
      </c>
      <c r="N347" s="63" t="s">
        <v>3120</v>
      </c>
      <c r="O347" s="37" t="s">
        <v>3085</v>
      </c>
      <c r="P347" s="34">
        <v>10</v>
      </c>
      <c r="Q347" s="15" t="s">
        <v>2616</v>
      </c>
      <c r="R347" s="38" t="s">
        <v>3292</v>
      </c>
      <c r="S347" s="48">
        <v>43</v>
      </c>
      <c r="T347" s="38">
        <v>46</v>
      </c>
    </row>
    <row r="348" spans="1:20" ht="16.5">
      <c r="A348" s="15">
        <v>193</v>
      </c>
      <c r="B348" s="60" t="s">
        <v>1608</v>
      </c>
      <c r="C348" s="13" t="s">
        <v>2850</v>
      </c>
      <c r="D348" s="34" t="s">
        <v>3312</v>
      </c>
      <c r="E348" s="60">
        <v>3</v>
      </c>
      <c r="F348" s="42">
        <v>0.5</v>
      </c>
      <c r="G348" s="42">
        <v>2.5</v>
      </c>
      <c r="H348" s="13" t="s">
        <v>2848</v>
      </c>
      <c r="I348" s="13" t="s">
        <v>2849</v>
      </c>
      <c r="J348" s="34" t="str">
        <f>VLOOKUP(I348,'[1]Sheet 1'!$I$2:$T$37,12,0)</f>
        <v>lỗi</v>
      </c>
      <c r="K348" s="49" t="s">
        <v>3123</v>
      </c>
      <c r="L348" s="48" t="s">
        <v>3298</v>
      </c>
      <c r="M348" s="38">
        <v>44</v>
      </c>
      <c r="N348" s="63" t="s">
        <v>3120</v>
      </c>
      <c r="O348" s="37" t="s">
        <v>3085</v>
      </c>
      <c r="P348" s="34">
        <v>10</v>
      </c>
      <c r="Q348" s="15" t="s">
        <v>2616</v>
      </c>
      <c r="R348" s="38" t="s">
        <v>3292</v>
      </c>
      <c r="S348" s="48">
        <v>54</v>
      </c>
      <c r="T348" s="38">
        <v>57</v>
      </c>
    </row>
    <row r="349" spans="1:20">
      <c r="A349" s="15">
        <v>210</v>
      </c>
      <c r="B349" s="15" t="s">
        <v>128</v>
      </c>
      <c r="C349" s="15" t="s">
        <v>240</v>
      </c>
      <c r="D349" s="34" t="s">
        <v>3313</v>
      </c>
      <c r="E349" s="15">
        <v>3</v>
      </c>
      <c r="F349" s="15">
        <v>0.5</v>
      </c>
      <c r="G349" s="15">
        <v>2.5</v>
      </c>
      <c r="H349" s="12" t="s">
        <v>2866</v>
      </c>
      <c r="I349" s="15" t="s">
        <v>2875</v>
      </c>
      <c r="J349" s="34" t="e">
        <f>VLOOKUP(I349,'[1]Sheet 1'!$I$2:$T$37,12,0)</f>
        <v>#N/A</v>
      </c>
      <c r="K349" s="34" t="s">
        <v>3127</v>
      </c>
      <c r="L349" s="48" t="s">
        <v>3144</v>
      </c>
      <c r="M349" s="38">
        <v>44</v>
      </c>
      <c r="N349" s="63" t="s">
        <v>3120</v>
      </c>
      <c r="O349" s="37" t="s">
        <v>3085</v>
      </c>
      <c r="P349" s="34">
        <v>10</v>
      </c>
      <c r="Q349" s="15" t="s">
        <v>2616</v>
      </c>
      <c r="R349" s="38" t="s">
        <v>3292</v>
      </c>
      <c r="S349" s="48">
        <v>46</v>
      </c>
      <c r="T349" s="38">
        <v>49</v>
      </c>
    </row>
    <row r="350" spans="1:20">
      <c r="A350" s="15">
        <v>219</v>
      </c>
      <c r="B350" s="15" t="s">
        <v>1608</v>
      </c>
      <c r="C350" s="15" t="s">
        <v>1681</v>
      </c>
      <c r="D350" s="34" t="s">
        <v>3314</v>
      </c>
      <c r="E350" s="15">
        <v>4</v>
      </c>
      <c r="F350" s="15">
        <v>0.5</v>
      </c>
      <c r="G350" s="15">
        <v>3.5</v>
      </c>
      <c r="H350" s="12" t="s">
        <v>2876</v>
      </c>
      <c r="I350" s="15" t="s">
        <v>2884</v>
      </c>
      <c r="J350" s="34" t="e">
        <f>VLOOKUP(I350,'[1]Sheet 1'!$I$2:$T$37,12,0)</f>
        <v>#N/A</v>
      </c>
      <c r="K350" s="34" t="s">
        <v>3128</v>
      </c>
      <c r="L350" s="48" t="s">
        <v>3144</v>
      </c>
      <c r="M350" s="38">
        <v>44</v>
      </c>
      <c r="N350" s="63" t="s">
        <v>3120</v>
      </c>
      <c r="O350" s="37" t="s">
        <v>3085</v>
      </c>
      <c r="P350" s="34">
        <v>10</v>
      </c>
      <c r="Q350" s="15" t="s">
        <v>2616</v>
      </c>
      <c r="R350" s="38" t="s">
        <v>3292</v>
      </c>
      <c r="S350" s="48">
        <v>52</v>
      </c>
      <c r="T350" s="38">
        <v>55</v>
      </c>
    </row>
    <row r="351" spans="1:20">
      <c r="A351" s="15">
        <v>225</v>
      </c>
      <c r="B351" s="15" t="s">
        <v>128</v>
      </c>
      <c r="C351" s="15" t="s">
        <v>654</v>
      </c>
      <c r="D351" s="34" t="s">
        <v>3308</v>
      </c>
      <c r="E351" s="15">
        <v>3</v>
      </c>
      <c r="F351" s="15">
        <v>0.5</v>
      </c>
      <c r="G351" s="15">
        <v>2.5</v>
      </c>
      <c r="H351" s="12" t="s">
        <v>2885</v>
      </c>
      <c r="I351" s="15" t="s">
        <v>2891</v>
      </c>
      <c r="J351" s="34" t="e">
        <f>VLOOKUP(I351,'[1]Sheet 1'!$I$2:$T$37,12,0)</f>
        <v>#N/A</v>
      </c>
      <c r="K351" s="34" t="s">
        <v>3132</v>
      </c>
      <c r="L351" s="48" t="s">
        <v>3144</v>
      </c>
      <c r="M351" s="38">
        <v>44</v>
      </c>
      <c r="N351" s="63" t="s">
        <v>3120</v>
      </c>
      <c r="O351" s="37" t="s">
        <v>3085</v>
      </c>
      <c r="P351" s="34">
        <v>10</v>
      </c>
      <c r="Q351" s="15" t="s">
        <v>2616</v>
      </c>
      <c r="R351" s="38" t="s">
        <v>3292</v>
      </c>
      <c r="S351" s="48">
        <v>69</v>
      </c>
      <c r="T351" s="38">
        <v>72</v>
      </c>
    </row>
    <row r="352" spans="1:20">
      <c r="A352" s="15">
        <v>241</v>
      </c>
      <c r="B352" s="15" t="s">
        <v>128</v>
      </c>
      <c r="C352" s="15" t="s">
        <v>1847</v>
      </c>
      <c r="D352" s="34" t="s">
        <v>3315</v>
      </c>
      <c r="E352" s="15">
        <v>2</v>
      </c>
      <c r="F352" s="15">
        <v>0.5</v>
      </c>
      <c r="G352" s="15">
        <v>1.5</v>
      </c>
      <c r="H352" s="12" t="s">
        <v>2906</v>
      </c>
      <c r="I352" s="15" t="s">
        <v>2909</v>
      </c>
      <c r="J352" s="34" t="e">
        <f>VLOOKUP(I352,'[1]Sheet 1'!$I$2:$T$37,12,0)</f>
        <v>#N/A</v>
      </c>
      <c r="K352" s="34" t="s">
        <v>3140</v>
      </c>
      <c r="L352" s="48" t="s">
        <v>3038</v>
      </c>
      <c r="M352" s="38">
        <v>35</v>
      </c>
      <c r="N352" s="63" t="s">
        <v>3120</v>
      </c>
      <c r="O352" s="37" t="s">
        <v>3085</v>
      </c>
      <c r="P352" s="34">
        <v>10</v>
      </c>
      <c r="Q352" s="15" t="s">
        <v>2616</v>
      </c>
      <c r="R352" s="38" t="s">
        <v>3292</v>
      </c>
      <c r="S352" s="48">
        <v>62</v>
      </c>
      <c r="T352" s="38">
        <v>65</v>
      </c>
    </row>
    <row r="353" spans="1:25">
      <c r="A353" s="15">
        <v>259</v>
      </c>
      <c r="B353" s="15" t="s">
        <v>128</v>
      </c>
      <c r="C353" s="15" t="s">
        <v>467</v>
      </c>
      <c r="D353" s="34" t="s">
        <v>3316</v>
      </c>
      <c r="E353" s="15">
        <v>2</v>
      </c>
      <c r="F353" s="15">
        <v>0</v>
      </c>
      <c r="G353" s="15">
        <v>2</v>
      </c>
      <c r="H353" s="12" t="s">
        <v>2923</v>
      </c>
      <c r="I353" s="15" t="s">
        <v>2929</v>
      </c>
      <c r="J353" s="34" t="e">
        <f>VLOOKUP(I353,'[1]Sheet 1'!$I$2:$T$37,12,0)</f>
        <v>#N/A</v>
      </c>
      <c r="K353" s="34" t="s">
        <v>3148</v>
      </c>
      <c r="L353" s="48" t="s">
        <v>3144</v>
      </c>
      <c r="M353" s="38">
        <v>44</v>
      </c>
      <c r="N353" s="63" t="s">
        <v>3120</v>
      </c>
      <c r="O353" s="37" t="s">
        <v>3085</v>
      </c>
      <c r="P353" s="34">
        <v>10</v>
      </c>
      <c r="Q353" s="15" t="s">
        <v>2616</v>
      </c>
      <c r="R353" s="38" t="s">
        <v>3292</v>
      </c>
      <c r="S353" s="48">
        <v>41</v>
      </c>
      <c r="T353" s="38">
        <v>44</v>
      </c>
    </row>
    <row r="354" spans="1:25" ht="16.5">
      <c r="A354" s="15">
        <v>269</v>
      </c>
      <c r="B354" s="59" t="s">
        <v>2675</v>
      </c>
      <c r="C354" s="13" t="s">
        <v>2949</v>
      </c>
      <c r="D354" s="34" t="s">
        <v>3317</v>
      </c>
      <c r="E354" s="59">
        <v>5</v>
      </c>
      <c r="F354" s="13">
        <v>1</v>
      </c>
      <c r="G354" s="13">
        <v>4</v>
      </c>
      <c r="H354" s="13" t="s">
        <v>3151</v>
      </c>
      <c r="I354" s="13" t="s">
        <v>2948</v>
      </c>
      <c r="J354" s="34" t="e">
        <f>VLOOKUP(I354,'[1]Sheet 1'!$I$2:$T$37,12,0)</f>
        <v>#N/A</v>
      </c>
      <c r="K354" s="49" t="s">
        <v>3152</v>
      </c>
      <c r="L354" s="48" t="s">
        <v>3298</v>
      </c>
      <c r="M354" s="38">
        <v>44</v>
      </c>
      <c r="N354" s="63" t="s">
        <v>3120</v>
      </c>
      <c r="O354" s="37" t="s">
        <v>3085</v>
      </c>
      <c r="P354" s="34">
        <v>10</v>
      </c>
      <c r="Q354" s="15" t="s">
        <v>2616</v>
      </c>
      <c r="R354" s="38" t="s">
        <v>3292</v>
      </c>
      <c r="S354" s="48">
        <v>46</v>
      </c>
      <c r="T354" s="38">
        <v>49</v>
      </c>
      <c r="Y354" s="49" t="s">
        <v>3153</v>
      </c>
    </row>
    <row r="355" spans="1:25" ht="16.5">
      <c r="A355" s="15">
        <v>270</v>
      </c>
      <c r="B355" s="59" t="s">
        <v>2675</v>
      </c>
      <c r="C355" s="13" t="s">
        <v>2949</v>
      </c>
      <c r="D355" s="34" t="s">
        <v>3317</v>
      </c>
      <c r="E355" s="59">
        <v>5</v>
      </c>
      <c r="F355" s="13">
        <v>1</v>
      </c>
      <c r="G355" s="13">
        <v>4</v>
      </c>
      <c r="H355" s="13" t="s">
        <v>3151</v>
      </c>
      <c r="I355" s="13" t="s">
        <v>2950</v>
      </c>
      <c r="J355" s="34" t="e">
        <f>VLOOKUP(I355,'[1]Sheet 1'!$I$2:$T$37,12,0)</f>
        <v>#N/A</v>
      </c>
      <c r="K355" s="49" t="s">
        <v>3152</v>
      </c>
      <c r="L355" s="48" t="s">
        <v>3298</v>
      </c>
      <c r="M355" s="38">
        <v>44</v>
      </c>
      <c r="N355" s="63" t="s">
        <v>3120</v>
      </c>
      <c r="O355" s="37" t="s">
        <v>3085</v>
      </c>
      <c r="P355" s="34">
        <v>10</v>
      </c>
      <c r="Q355" s="15" t="s">
        <v>2616</v>
      </c>
      <c r="R355" s="38" t="s">
        <v>3292</v>
      </c>
      <c r="S355" s="48">
        <v>46</v>
      </c>
      <c r="T355" s="38">
        <v>49</v>
      </c>
      <c r="Y355" s="49" t="s">
        <v>3153</v>
      </c>
    </row>
    <row r="356" spans="1:25">
      <c r="A356" s="15">
        <v>273</v>
      </c>
      <c r="B356" s="15" t="s">
        <v>128</v>
      </c>
      <c r="C356" s="15" t="s">
        <v>1847</v>
      </c>
      <c r="D356" s="34" t="s">
        <v>3315</v>
      </c>
      <c r="E356" s="15">
        <v>2</v>
      </c>
      <c r="F356" s="15">
        <v>0.5</v>
      </c>
      <c r="G356" s="15">
        <v>1.5</v>
      </c>
      <c r="H356" s="12" t="s">
        <v>2951</v>
      </c>
      <c r="I356" s="15" t="s">
        <v>2954</v>
      </c>
      <c r="J356" s="34" t="e">
        <f>VLOOKUP(I356,'[1]Sheet 1'!$I$2:$T$37,12,0)</f>
        <v>#N/A</v>
      </c>
      <c r="K356" s="34" t="s">
        <v>3155</v>
      </c>
      <c r="L356" s="48" t="s">
        <v>3038</v>
      </c>
      <c r="M356" s="38">
        <v>35</v>
      </c>
      <c r="N356" s="63" t="s">
        <v>3120</v>
      </c>
      <c r="O356" s="37" t="s">
        <v>3085</v>
      </c>
      <c r="P356" s="34">
        <v>10</v>
      </c>
      <c r="Q356" s="15" t="s">
        <v>2616</v>
      </c>
      <c r="R356" s="38" t="s">
        <v>3292</v>
      </c>
      <c r="S356" s="48">
        <v>51</v>
      </c>
      <c r="T356" s="38">
        <v>54</v>
      </c>
    </row>
    <row r="357" spans="1:25">
      <c r="A357" s="15">
        <v>288</v>
      </c>
      <c r="B357" s="15" t="s">
        <v>128</v>
      </c>
      <c r="C357" s="15" t="s">
        <v>692</v>
      </c>
      <c r="D357" s="34" t="s">
        <v>3318</v>
      </c>
      <c r="E357" s="15">
        <v>3</v>
      </c>
      <c r="F357" s="15">
        <v>0.5</v>
      </c>
      <c r="G357" s="15">
        <v>2.5</v>
      </c>
      <c r="H357" s="12" t="s">
        <v>2959</v>
      </c>
      <c r="I357" s="15" t="s">
        <v>2968</v>
      </c>
      <c r="J357" s="34" t="e">
        <f>VLOOKUP(I357,'[1]Sheet 1'!$I$2:$T$37,12,0)</f>
        <v>#N/A</v>
      </c>
      <c r="K357" s="34" t="s">
        <v>3158</v>
      </c>
      <c r="L357" s="48" t="s">
        <v>3144</v>
      </c>
      <c r="M357" s="38">
        <v>44</v>
      </c>
      <c r="N357" s="63" t="s">
        <v>3120</v>
      </c>
      <c r="O357" s="37" t="s">
        <v>3085</v>
      </c>
      <c r="P357" s="34">
        <v>10</v>
      </c>
      <c r="Q357" s="15" t="s">
        <v>2616</v>
      </c>
      <c r="R357" s="38" t="s">
        <v>3292</v>
      </c>
      <c r="S357" s="48">
        <v>57</v>
      </c>
      <c r="T357" s="38">
        <v>60</v>
      </c>
    </row>
    <row r="358" spans="1:25">
      <c r="A358" s="15">
        <v>293</v>
      </c>
      <c r="B358" s="15" t="s">
        <v>1967</v>
      </c>
      <c r="C358" s="15" t="s">
        <v>1966</v>
      </c>
      <c r="D358" s="34" t="s">
        <v>3319</v>
      </c>
      <c r="E358" s="15">
        <v>3</v>
      </c>
      <c r="F358" s="15">
        <v>0.5</v>
      </c>
      <c r="G358" s="15">
        <v>2.5</v>
      </c>
      <c r="H358" s="12" t="s">
        <v>2969</v>
      </c>
      <c r="I358" s="15" t="s">
        <v>2978</v>
      </c>
      <c r="J358" s="34" t="e">
        <f>VLOOKUP(I358,'[1]Sheet 1'!$I$2:$T$37,12,0)</f>
        <v>#N/A</v>
      </c>
      <c r="K358" s="34" t="s">
        <v>3162</v>
      </c>
      <c r="L358" s="48" t="s">
        <v>3144</v>
      </c>
      <c r="M358" s="38">
        <v>44</v>
      </c>
      <c r="N358" s="63" t="s">
        <v>3120</v>
      </c>
      <c r="O358" s="37" t="s">
        <v>3085</v>
      </c>
      <c r="P358" s="34">
        <v>10</v>
      </c>
      <c r="Q358" s="15" t="s">
        <v>2616</v>
      </c>
      <c r="R358" s="38" t="s">
        <v>3292</v>
      </c>
      <c r="S358" s="48">
        <v>74</v>
      </c>
      <c r="T358" s="38">
        <v>77</v>
      </c>
    </row>
    <row r="359" spans="1:25">
      <c r="A359" s="15">
        <v>308</v>
      </c>
      <c r="B359" s="15" t="s">
        <v>532</v>
      </c>
      <c r="C359" s="15" t="s">
        <v>1300</v>
      </c>
      <c r="D359" s="34" t="s">
        <v>3320</v>
      </c>
      <c r="E359" s="15">
        <v>2</v>
      </c>
      <c r="F359" s="15">
        <v>0.5</v>
      </c>
      <c r="G359" s="15">
        <v>1.5</v>
      </c>
      <c r="H359" s="12" t="s">
        <v>2988</v>
      </c>
      <c r="I359" s="15" t="s">
        <v>2996</v>
      </c>
      <c r="J359" s="34" t="e">
        <f>VLOOKUP(I359,'[1]Sheet 1'!$I$2:$T$37,12,0)</f>
        <v>#N/A</v>
      </c>
      <c r="K359" s="34" t="s">
        <v>3164</v>
      </c>
      <c r="L359" s="48" t="s">
        <v>3144</v>
      </c>
      <c r="M359" s="38">
        <v>44</v>
      </c>
      <c r="N359" s="63" t="s">
        <v>3120</v>
      </c>
      <c r="O359" s="37" t="s">
        <v>3085</v>
      </c>
      <c r="P359" s="34">
        <v>10</v>
      </c>
      <c r="Q359" s="15" t="s">
        <v>2616</v>
      </c>
      <c r="R359" s="38" t="s">
        <v>3292</v>
      </c>
      <c r="S359" s="48">
        <v>75</v>
      </c>
      <c r="T359" s="38">
        <v>78</v>
      </c>
    </row>
    <row r="360" spans="1:25" ht="36.75" customHeight="1">
      <c r="A360" s="18">
        <v>30</v>
      </c>
      <c r="B360" s="18" t="s">
        <v>128</v>
      </c>
      <c r="C360" s="18" t="s">
        <v>127</v>
      </c>
      <c r="D360" s="34" t="s">
        <v>3090</v>
      </c>
      <c r="E360" s="18">
        <v>3</v>
      </c>
      <c r="F360" s="18">
        <v>0.5</v>
      </c>
      <c r="G360" s="18">
        <v>2.5</v>
      </c>
      <c r="H360" s="16" t="s">
        <v>2607</v>
      </c>
      <c r="I360" s="18" t="s">
        <v>2613</v>
      </c>
      <c r="J360" s="34" t="e">
        <f>VLOOKUP(I360,'[1]Sheet 1'!$I$2:$T$37,12,0)</f>
        <v>#N/A</v>
      </c>
      <c r="K360" s="34" t="s">
        <v>3056</v>
      </c>
      <c r="L360" s="48" t="s">
        <v>3144</v>
      </c>
      <c r="M360" s="38">
        <v>44</v>
      </c>
      <c r="N360" s="63" t="s">
        <v>2844</v>
      </c>
      <c r="O360" s="37" t="s">
        <v>3085</v>
      </c>
      <c r="P360" s="34">
        <v>10</v>
      </c>
      <c r="Q360" s="18" t="s">
        <v>2616</v>
      </c>
      <c r="R360" s="38" t="s">
        <v>3292</v>
      </c>
      <c r="S360" s="48">
        <v>51</v>
      </c>
      <c r="T360" s="38">
        <v>54</v>
      </c>
    </row>
    <row r="361" spans="1:25" ht="27" customHeight="1">
      <c r="A361" s="14">
        <v>34</v>
      </c>
      <c r="B361" s="14" t="s">
        <v>532</v>
      </c>
      <c r="C361" s="14" t="s">
        <v>597</v>
      </c>
      <c r="D361" s="34" t="s">
        <v>3293</v>
      </c>
      <c r="E361" s="14">
        <v>3</v>
      </c>
      <c r="F361" s="14">
        <v>0.5</v>
      </c>
      <c r="G361" s="14">
        <v>2.5</v>
      </c>
      <c r="H361" s="11" t="s">
        <v>2620</v>
      </c>
      <c r="I361" s="14" t="s">
        <v>2624</v>
      </c>
      <c r="J361" s="34" t="e">
        <f>VLOOKUP(I361,'[1]Sheet 1'!$I$2:$T$37,12,0)</f>
        <v>#N/A</v>
      </c>
      <c r="K361" s="34" t="s">
        <v>3059</v>
      </c>
      <c r="L361" s="48" t="s">
        <v>3144</v>
      </c>
      <c r="M361" s="38">
        <v>44</v>
      </c>
      <c r="N361" s="63" t="s">
        <v>2844</v>
      </c>
      <c r="O361" s="37" t="s">
        <v>3085</v>
      </c>
      <c r="P361" s="34">
        <v>10</v>
      </c>
      <c r="Q361" s="14" t="s">
        <v>2616</v>
      </c>
      <c r="R361" s="38" t="s">
        <v>3292</v>
      </c>
      <c r="S361" s="48">
        <v>59</v>
      </c>
      <c r="T361" s="38">
        <v>62</v>
      </c>
    </row>
    <row r="362" spans="1:25" ht="27" customHeight="1">
      <c r="A362" s="15">
        <v>45</v>
      </c>
      <c r="B362" s="15" t="s">
        <v>128</v>
      </c>
      <c r="C362" s="15" t="s">
        <v>814</v>
      </c>
      <c r="D362" s="34" t="s">
        <v>3294</v>
      </c>
      <c r="E362" s="15">
        <v>3</v>
      </c>
      <c r="F362" s="15">
        <v>0.5</v>
      </c>
      <c r="G362" s="15">
        <v>2.5</v>
      </c>
      <c r="H362" s="12" t="s">
        <v>2630</v>
      </c>
      <c r="I362" s="15" t="s">
        <v>2638</v>
      </c>
      <c r="J362" s="34" t="e">
        <f>VLOOKUP(I362,'[1]Sheet 1'!$I$2:$T$37,12,0)</f>
        <v>#N/A</v>
      </c>
      <c r="K362" s="34" t="s">
        <v>3062</v>
      </c>
      <c r="L362" s="48" t="s">
        <v>3144</v>
      </c>
      <c r="M362" s="38">
        <v>44</v>
      </c>
      <c r="N362" s="63" t="s">
        <v>2844</v>
      </c>
      <c r="O362" s="37" t="s">
        <v>3085</v>
      </c>
      <c r="P362" s="34">
        <v>10</v>
      </c>
      <c r="Q362" s="15" t="s">
        <v>2616</v>
      </c>
      <c r="R362" s="38" t="s">
        <v>3292</v>
      </c>
      <c r="S362" s="48">
        <v>20</v>
      </c>
      <c r="T362" s="38">
        <v>23</v>
      </c>
    </row>
    <row r="363" spans="1:25" ht="27" customHeight="1">
      <c r="A363" s="15">
        <v>50</v>
      </c>
      <c r="B363" s="15" t="s">
        <v>532</v>
      </c>
      <c r="C363" s="15" t="s">
        <v>531</v>
      </c>
      <c r="D363" s="34" t="s">
        <v>3295</v>
      </c>
      <c r="E363" s="15">
        <v>3</v>
      </c>
      <c r="F363" s="15">
        <v>0.5</v>
      </c>
      <c r="G363" s="15">
        <v>2.5</v>
      </c>
      <c r="H363" s="12" t="s">
        <v>3064</v>
      </c>
      <c r="I363" s="15" t="s">
        <v>2646</v>
      </c>
      <c r="J363" s="34" t="e">
        <f>VLOOKUP(I363,'[1]Sheet 1'!$I$2:$T$37,12,0)</f>
        <v>#N/A</v>
      </c>
      <c r="K363" s="34" t="s">
        <v>3065</v>
      </c>
      <c r="L363" s="48" t="s">
        <v>3144</v>
      </c>
      <c r="M363" s="38">
        <v>44</v>
      </c>
      <c r="N363" s="63" t="s">
        <v>2844</v>
      </c>
      <c r="O363" s="37" t="s">
        <v>3085</v>
      </c>
      <c r="P363" s="34">
        <v>10</v>
      </c>
      <c r="Q363" s="15" t="s">
        <v>2616</v>
      </c>
      <c r="R363" s="38" t="s">
        <v>3292</v>
      </c>
      <c r="S363" s="48">
        <v>38</v>
      </c>
      <c r="T363" s="38">
        <v>41</v>
      </c>
      <c r="Y363" s="35" t="s">
        <v>3067</v>
      </c>
    </row>
    <row r="364" spans="1:25" ht="27" customHeight="1">
      <c r="A364" s="15">
        <v>56</v>
      </c>
      <c r="B364" s="15" t="s">
        <v>128</v>
      </c>
      <c r="C364" s="15" t="s">
        <v>814</v>
      </c>
      <c r="D364" s="34" t="s">
        <v>3294</v>
      </c>
      <c r="E364" s="15">
        <v>3</v>
      </c>
      <c r="F364" s="15">
        <v>0.5</v>
      </c>
      <c r="G364" s="15">
        <v>2.5</v>
      </c>
      <c r="H364" s="12" t="s">
        <v>2648</v>
      </c>
      <c r="I364" s="15" t="s">
        <v>2654</v>
      </c>
      <c r="J364" s="34" t="e">
        <f>VLOOKUP(I364,'[1]Sheet 1'!$I$2:$T$37,12,0)</f>
        <v>#N/A</v>
      </c>
      <c r="K364" s="34" t="s">
        <v>3069</v>
      </c>
      <c r="L364" s="48" t="s">
        <v>3144</v>
      </c>
      <c r="M364" s="38">
        <v>44</v>
      </c>
      <c r="N364" s="63" t="s">
        <v>2844</v>
      </c>
      <c r="O364" s="37" t="s">
        <v>3085</v>
      </c>
      <c r="P364" s="34">
        <v>10</v>
      </c>
      <c r="Q364" s="15" t="s">
        <v>2616</v>
      </c>
      <c r="R364" s="38" t="s">
        <v>3292</v>
      </c>
      <c r="S364" s="48">
        <v>53</v>
      </c>
      <c r="T364" s="38">
        <v>56</v>
      </c>
    </row>
    <row r="365" spans="1:25" ht="27" customHeight="1">
      <c r="A365" s="15">
        <v>61</v>
      </c>
      <c r="B365" s="15" t="s">
        <v>532</v>
      </c>
      <c r="C365" s="15" t="s">
        <v>1415</v>
      </c>
      <c r="D365" s="34" t="s">
        <v>3296</v>
      </c>
      <c r="E365" s="15">
        <v>2</v>
      </c>
      <c r="F365" s="15">
        <v>0.5</v>
      </c>
      <c r="G365" s="15">
        <v>1.5</v>
      </c>
      <c r="H365" s="12" t="s">
        <v>2656</v>
      </c>
      <c r="I365" s="15" t="s">
        <v>2662</v>
      </c>
      <c r="J365" s="34" t="e">
        <f>VLOOKUP(I365,'[1]Sheet 1'!$I$2:$T$37,12,0)</f>
        <v>#N/A</v>
      </c>
      <c r="K365" s="34" t="s">
        <v>3179</v>
      </c>
      <c r="L365" s="48" t="s">
        <v>3144</v>
      </c>
      <c r="M365" s="38">
        <v>44</v>
      </c>
      <c r="N365" s="63" t="s">
        <v>2844</v>
      </c>
      <c r="O365" s="37" t="s">
        <v>3085</v>
      </c>
      <c r="P365" s="34">
        <v>10</v>
      </c>
      <c r="Q365" s="15" t="s">
        <v>2616</v>
      </c>
      <c r="R365" s="38" t="s">
        <v>3292</v>
      </c>
      <c r="S365" s="48">
        <v>61</v>
      </c>
      <c r="T365" s="38">
        <v>64</v>
      </c>
    </row>
    <row r="366" spans="1:25" ht="27" customHeight="1">
      <c r="A366" s="15">
        <v>66</v>
      </c>
      <c r="B366" s="59" t="s">
        <v>2675</v>
      </c>
      <c r="C366" s="13" t="s">
        <v>2674</v>
      </c>
      <c r="D366" s="34" t="s">
        <v>3297</v>
      </c>
      <c r="E366" s="59">
        <v>5</v>
      </c>
      <c r="F366" s="13">
        <v>0.5</v>
      </c>
      <c r="G366" s="13">
        <v>4.5</v>
      </c>
      <c r="H366" s="13" t="s">
        <v>2665</v>
      </c>
      <c r="I366" s="13" t="s">
        <v>2673</v>
      </c>
      <c r="J366" s="34" t="e">
        <f>VLOOKUP(I366,'[1]Sheet 1'!$I$2:$T$37,12,0)</f>
        <v>#N/A</v>
      </c>
      <c r="K366" s="49" t="s">
        <v>3072</v>
      </c>
      <c r="L366" s="48" t="s">
        <v>3298</v>
      </c>
      <c r="M366" s="38">
        <v>44</v>
      </c>
      <c r="N366" s="63" t="s">
        <v>2844</v>
      </c>
      <c r="O366" s="37" t="s">
        <v>3085</v>
      </c>
      <c r="P366" s="34">
        <v>10</v>
      </c>
      <c r="Q366" s="15" t="s">
        <v>2616</v>
      </c>
      <c r="R366" s="38" t="s">
        <v>3292</v>
      </c>
      <c r="S366" s="48">
        <v>46</v>
      </c>
      <c r="T366" s="38">
        <v>49</v>
      </c>
    </row>
    <row r="367" spans="1:25" ht="27" customHeight="1">
      <c r="A367" s="18">
        <v>74</v>
      </c>
      <c r="B367" s="18" t="s">
        <v>128</v>
      </c>
      <c r="C367" s="18" t="s">
        <v>1094</v>
      </c>
      <c r="D367" s="34" t="s">
        <v>3299</v>
      </c>
      <c r="E367" s="18">
        <v>2</v>
      </c>
      <c r="F367" s="18">
        <v>0</v>
      </c>
      <c r="G367" s="18">
        <v>2</v>
      </c>
      <c r="H367" s="16" t="s">
        <v>2681</v>
      </c>
      <c r="I367" s="18" t="s">
        <v>2688</v>
      </c>
      <c r="J367" s="34" t="e">
        <f>VLOOKUP(I367,'[1]Sheet 1'!$I$2:$T$37,12,0)</f>
        <v>#N/A</v>
      </c>
      <c r="K367" s="34" t="s">
        <v>3075</v>
      </c>
      <c r="L367" s="48" t="s">
        <v>3144</v>
      </c>
      <c r="M367" s="38">
        <v>44</v>
      </c>
      <c r="N367" s="63" t="s">
        <v>2844</v>
      </c>
      <c r="O367" s="37" t="s">
        <v>3085</v>
      </c>
      <c r="P367" s="34">
        <v>10</v>
      </c>
      <c r="Q367" s="18" t="s">
        <v>2616</v>
      </c>
      <c r="R367" s="38" t="s">
        <v>3292</v>
      </c>
      <c r="S367" s="48">
        <v>72</v>
      </c>
      <c r="T367" s="38">
        <v>75</v>
      </c>
    </row>
    <row r="368" spans="1:25" ht="21.75" customHeight="1">
      <c r="A368" s="15">
        <v>82</v>
      </c>
      <c r="B368" s="15" t="s">
        <v>128</v>
      </c>
      <c r="C368" s="15" t="s">
        <v>393</v>
      </c>
      <c r="D368" s="34" t="s">
        <v>3300</v>
      </c>
      <c r="E368" s="15">
        <v>2</v>
      </c>
      <c r="F368" s="15">
        <v>0.5</v>
      </c>
      <c r="G368" s="15">
        <v>1.5</v>
      </c>
      <c r="H368" s="12" t="s">
        <v>2697</v>
      </c>
      <c r="I368" s="15" t="s">
        <v>2701</v>
      </c>
      <c r="J368" s="34" t="e">
        <f>VLOOKUP(I368,'[1]Sheet 1'!$I$2:$T$37,12,0)</f>
        <v>#N/A</v>
      </c>
      <c r="K368" s="34" t="s">
        <v>3081</v>
      </c>
      <c r="L368" s="48" t="s">
        <v>3144</v>
      </c>
      <c r="M368" s="38">
        <v>44</v>
      </c>
      <c r="N368" s="63" t="s">
        <v>2844</v>
      </c>
      <c r="O368" s="37" t="s">
        <v>3085</v>
      </c>
      <c r="P368" s="34">
        <v>10</v>
      </c>
      <c r="Q368" s="15" t="s">
        <v>2616</v>
      </c>
      <c r="R368" s="38" t="s">
        <v>3292</v>
      </c>
      <c r="S368" s="48">
        <v>58</v>
      </c>
      <c r="T368" s="38">
        <v>61</v>
      </c>
    </row>
    <row r="369" spans="1:20" ht="31.5" customHeight="1">
      <c r="A369" s="15">
        <v>90</v>
      </c>
      <c r="B369" s="60" t="s">
        <v>1608</v>
      </c>
      <c r="C369" s="43" t="s">
        <v>2712</v>
      </c>
      <c r="D369" s="34" t="s">
        <v>3301</v>
      </c>
      <c r="E369" s="60">
        <v>3</v>
      </c>
      <c r="F369" s="42">
        <v>0.5</v>
      </c>
      <c r="G369" s="42">
        <v>2.5</v>
      </c>
      <c r="H369" s="13" t="s">
        <v>2705</v>
      </c>
      <c r="I369" s="43" t="s">
        <v>2711</v>
      </c>
      <c r="J369" s="34" t="str">
        <f>VLOOKUP(I369,'[1]Sheet 1'!$I$2:$T$37,12,0)</f>
        <v>lỗi</v>
      </c>
      <c r="K369" s="50" t="s">
        <v>3084</v>
      </c>
      <c r="L369" s="48" t="s">
        <v>3144</v>
      </c>
      <c r="M369" s="38">
        <v>44</v>
      </c>
      <c r="N369" s="63" t="s">
        <v>2844</v>
      </c>
      <c r="O369" s="37" t="s">
        <v>3085</v>
      </c>
      <c r="P369" s="34">
        <v>10</v>
      </c>
      <c r="Q369" s="15" t="s">
        <v>2616</v>
      </c>
      <c r="R369" s="38" t="s">
        <v>3292</v>
      </c>
      <c r="S369" s="48">
        <v>55</v>
      </c>
      <c r="T369" s="38">
        <v>58</v>
      </c>
    </row>
    <row r="370" spans="1:20" ht="27" customHeight="1">
      <c r="A370" s="15">
        <v>100</v>
      </c>
      <c r="B370" s="15" t="s">
        <v>1608</v>
      </c>
      <c r="C370" s="15" t="s">
        <v>1703</v>
      </c>
      <c r="D370" s="34" t="s">
        <v>3302</v>
      </c>
      <c r="E370" s="15">
        <v>4</v>
      </c>
      <c r="F370" s="15">
        <v>0.5</v>
      </c>
      <c r="G370" s="15">
        <v>3.5</v>
      </c>
      <c r="H370" s="12" t="s">
        <v>2717</v>
      </c>
      <c r="I370" s="15" t="s">
        <v>2726</v>
      </c>
      <c r="J370" s="34" t="e">
        <f>VLOOKUP(I370,'[1]Sheet 1'!$I$2:$T$37,12,0)</f>
        <v>#N/A</v>
      </c>
      <c r="K370" s="34" t="s">
        <v>3087</v>
      </c>
      <c r="L370" s="48" t="s">
        <v>3144</v>
      </c>
      <c r="M370" s="38">
        <v>44</v>
      </c>
      <c r="N370" s="63" t="s">
        <v>2844</v>
      </c>
      <c r="O370" s="37" t="s">
        <v>3085</v>
      </c>
      <c r="P370" s="34">
        <v>10</v>
      </c>
      <c r="Q370" s="15" t="s">
        <v>2616</v>
      </c>
      <c r="R370" s="38" t="s">
        <v>3292</v>
      </c>
      <c r="S370" s="48">
        <v>59</v>
      </c>
      <c r="T370" s="38">
        <v>62</v>
      </c>
    </row>
    <row r="371" spans="1:20" ht="12" customHeight="1">
      <c r="A371" s="19">
        <v>109</v>
      </c>
      <c r="B371" s="19" t="s">
        <v>128</v>
      </c>
      <c r="C371" s="19" t="s">
        <v>1500</v>
      </c>
      <c r="D371" s="34" t="s">
        <v>3303</v>
      </c>
      <c r="E371" s="19">
        <v>3</v>
      </c>
      <c r="F371" s="19">
        <v>1</v>
      </c>
      <c r="G371" s="19">
        <v>2</v>
      </c>
      <c r="H371" s="17" t="s">
        <v>2727</v>
      </c>
      <c r="I371" s="19" t="s">
        <v>2735</v>
      </c>
      <c r="J371" s="34" t="e">
        <f>VLOOKUP(I371,'[1]Sheet 1'!$I$2:$T$37,12,0)</f>
        <v>#N/A</v>
      </c>
      <c r="K371" s="34" t="s">
        <v>3090</v>
      </c>
      <c r="L371" s="48" t="s">
        <v>3144</v>
      </c>
      <c r="M371" s="38">
        <v>44</v>
      </c>
      <c r="N371" s="63" t="s">
        <v>2844</v>
      </c>
      <c r="O371" s="37" t="s">
        <v>3085</v>
      </c>
      <c r="P371" s="34">
        <v>10</v>
      </c>
      <c r="Q371" s="19" t="s">
        <v>2616</v>
      </c>
      <c r="R371" s="38" t="s">
        <v>3292</v>
      </c>
      <c r="S371" s="48">
        <v>63</v>
      </c>
      <c r="T371" s="38">
        <v>66</v>
      </c>
    </row>
    <row r="372" spans="1:20">
      <c r="A372" s="15">
        <v>120</v>
      </c>
      <c r="B372" s="15" t="s">
        <v>1608</v>
      </c>
      <c r="C372" s="15" t="s">
        <v>1658</v>
      </c>
      <c r="D372" s="34" t="s">
        <v>3304</v>
      </c>
      <c r="E372" s="15">
        <v>4</v>
      </c>
      <c r="F372" s="15">
        <v>0.5</v>
      </c>
      <c r="G372" s="15">
        <v>3.5</v>
      </c>
      <c r="H372" s="12" t="s">
        <v>2739</v>
      </c>
      <c r="I372" s="15" t="s">
        <v>2745</v>
      </c>
      <c r="J372" s="34" t="e">
        <f>VLOOKUP(I372,'[1]Sheet 1'!$I$2:$T$37,12,0)</f>
        <v>#N/A</v>
      </c>
      <c r="K372" s="34" t="s">
        <v>3093</v>
      </c>
      <c r="L372" s="48" t="s">
        <v>3144</v>
      </c>
      <c r="M372" s="38">
        <v>44</v>
      </c>
      <c r="N372" s="63" t="s">
        <v>2844</v>
      </c>
      <c r="O372" s="37" t="s">
        <v>3085</v>
      </c>
      <c r="P372" s="34">
        <v>10</v>
      </c>
      <c r="Q372" s="15" t="s">
        <v>2616</v>
      </c>
      <c r="R372" s="38" t="s">
        <v>3292</v>
      </c>
      <c r="S372" s="48">
        <v>59</v>
      </c>
      <c r="T372" s="38">
        <v>62</v>
      </c>
    </row>
    <row r="373" spans="1:20">
      <c r="A373" s="15">
        <v>139</v>
      </c>
      <c r="B373" s="15" t="s">
        <v>128</v>
      </c>
      <c r="C373" s="15" t="s">
        <v>982</v>
      </c>
      <c r="D373" s="34" t="s">
        <v>3305</v>
      </c>
      <c r="E373" s="15">
        <v>2</v>
      </c>
      <c r="F373" s="15">
        <v>0.5</v>
      </c>
      <c r="G373" s="15">
        <v>1.5</v>
      </c>
      <c r="H373" s="12" t="s">
        <v>2764</v>
      </c>
      <c r="I373" s="15" t="s">
        <v>2773</v>
      </c>
      <c r="J373" s="34" t="str">
        <f>VLOOKUP(I373,'[1]Sheet 1'!$I$2:$T$37,12,0)</f>
        <v>lỗi</v>
      </c>
      <c r="K373" s="34" t="s">
        <v>3102</v>
      </c>
      <c r="L373" s="48" t="s">
        <v>3038</v>
      </c>
      <c r="M373" s="38">
        <v>35</v>
      </c>
      <c r="N373" s="63" t="s">
        <v>2844</v>
      </c>
      <c r="O373" s="37" t="s">
        <v>3085</v>
      </c>
      <c r="P373" s="34">
        <v>10</v>
      </c>
      <c r="Q373" s="15" t="s">
        <v>2616</v>
      </c>
      <c r="R373" s="38" t="s">
        <v>3292</v>
      </c>
      <c r="S373" s="48">
        <v>52</v>
      </c>
      <c r="T373" s="38">
        <v>55</v>
      </c>
    </row>
    <row r="374" spans="1:20" ht="18">
      <c r="A374" s="15">
        <v>145</v>
      </c>
      <c r="B374" s="59" t="s">
        <v>2791</v>
      </c>
      <c r="C374" s="43" t="s">
        <v>2790</v>
      </c>
      <c r="D374" s="34" t="s">
        <v>3306</v>
      </c>
      <c r="E374" s="59">
        <v>5</v>
      </c>
      <c r="F374" s="13">
        <v>1</v>
      </c>
      <c r="G374" s="13">
        <v>4</v>
      </c>
      <c r="H374" s="13" t="s">
        <v>2775</v>
      </c>
      <c r="I374" s="43" t="s">
        <v>2789</v>
      </c>
      <c r="J374" s="34" t="e">
        <f>VLOOKUP(I374,'[1]Sheet 1'!$I$2:$T$37,12,0)</f>
        <v>#N/A</v>
      </c>
      <c r="K374" s="50" t="s">
        <v>3104</v>
      </c>
      <c r="L374" s="48" t="s">
        <v>3038</v>
      </c>
      <c r="M374" s="38">
        <v>35</v>
      </c>
      <c r="N374" s="63" t="s">
        <v>2844</v>
      </c>
      <c r="O374" s="37" t="s">
        <v>3085</v>
      </c>
      <c r="P374" s="34">
        <v>10</v>
      </c>
      <c r="Q374" s="15" t="s">
        <v>2616</v>
      </c>
      <c r="R374" s="38" t="s">
        <v>3292</v>
      </c>
      <c r="S374" s="48">
        <v>44</v>
      </c>
      <c r="T374" s="38">
        <v>47</v>
      </c>
    </row>
    <row r="375" spans="1:20">
      <c r="A375" s="15">
        <v>149</v>
      </c>
      <c r="B375" s="15" t="s">
        <v>128</v>
      </c>
      <c r="C375" s="15" t="s">
        <v>1170</v>
      </c>
      <c r="D375" s="34" t="s">
        <v>3307</v>
      </c>
      <c r="E375" s="15">
        <v>2</v>
      </c>
      <c r="F375" s="15">
        <v>0.5</v>
      </c>
      <c r="G375" s="15">
        <v>1.5</v>
      </c>
      <c r="H375" s="12" t="s">
        <v>2792</v>
      </c>
      <c r="I375" s="15" t="s">
        <v>2797</v>
      </c>
      <c r="J375" s="34" t="e">
        <f>VLOOKUP(I375,'[1]Sheet 1'!$I$2:$T$37,12,0)</f>
        <v>#N/A</v>
      </c>
      <c r="K375" s="34" t="s">
        <v>3107</v>
      </c>
      <c r="L375" s="48" t="s">
        <v>3144</v>
      </c>
      <c r="M375" s="38">
        <v>44</v>
      </c>
      <c r="N375" s="63" t="s">
        <v>2844</v>
      </c>
      <c r="O375" s="37" t="s">
        <v>3085</v>
      </c>
      <c r="P375" s="34">
        <v>10</v>
      </c>
      <c r="Q375" s="15" t="s">
        <v>2616</v>
      </c>
      <c r="R375" s="38" t="s">
        <v>3292</v>
      </c>
      <c r="S375" s="48">
        <v>76</v>
      </c>
      <c r="T375" s="38">
        <v>79</v>
      </c>
    </row>
    <row r="376" spans="1:20">
      <c r="A376" s="15">
        <v>166</v>
      </c>
      <c r="B376" s="55" t="s">
        <v>128</v>
      </c>
      <c r="C376" s="15" t="s">
        <v>654</v>
      </c>
      <c r="D376" s="34" t="s">
        <v>3308</v>
      </c>
      <c r="E376" s="15">
        <v>3</v>
      </c>
      <c r="F376" s="15">
        <v>0.5</v>
      </c>
      <c r="G376" s="15">
        <v>2.5</v>
      </c>
      <c r="H376" s="12" t="s">
        <v>2810</v>
      </c>
      <c r="I376" s="15" t="s">
        <v>2815</v>
      </c>
      <c r="J376" s="34" t="str">
        <f>VLOOKUP(I376,'[1]Sheet 1'!$I$2:$T$37,12,0)</f>
        <v>lỗi</v>
      </c>
      <c r="K376" s="34" t="s">
        <v>3113</v>
      </c>
      <c r="L376" s="48" t="s">
        <v>3144</v>
      </c>
      <c r="M376" s="38">
        <v>44</v>
      </c>
      <c r="N376" s="63" t="s">
        <v>2844</v>
      </c>
      <c r="O376" s="37" t="s">
        <v>3085</v>
      </c>
      <c r="P376" s="34">
        <v>10</v>
      </c>
      <c r="Q376" s="15" t="s">
        <v>2616</v>
      </c>
      <c r="R376" s="38" t="s">
        <v>3292</v>
      </c>
      <c r="S376" s="48">
        <v>62</v>
      </c>
      <c r="T376" s="38">
        <v>65</v>
      </c>
    </row>
    <row r="377" spans="1:20">
      <c r="A377" s="15">
        <v>178</v>
      </c>
      <c r="B377" s="15" t="s">
        <v>128</v>
      </c>
      <c r="C377" s="15" t="s">
        <v>1134</v>
      </c>
      <c r="D377" s="34" t="s">
        <v>3309</v>
      </c>
      <c r="E377" s="15">
        <v>2</v>
      </c>
      <c r="F377" s="15">
        <v>1.5</v>
      </c>
      <c r="G377" s="15">
        <v>0.5</v>
      </c>
      <c r="H377" s="12" t="s">
        <v>2818</v>
      </c>
      <c r="I377" s="15" t="s">
        <v>2829</v>
      </c>
      <c r="J377" s="34" t="e">
        <f>VLOOKUP(I377,'[1]Sheet 1'!$I$2:$T$37,12,0)</f>
        <v>#N/A</v>
      </c>
      <c r="K377" s="34" t="s">
        <v>3116</v>
      </c>
      <c r="L377" s="48" t="s">
        <v>3144</v>
      </c>
      <c r="M377" s="38">
        <v>44</v>
      </c>
      <c r="N377" s="63" t="s">
        <v>2844</v>
      </c>
      <c r="O377" s="37" t="s">
        <v>3085</v>
      </c>
      <c r="P377" s="34">
        <v>10</v>
      </c>
      <c r="Q377" s="15" t="s">
        <v>2616</v>
      </c>
      <c r="R377" s="38" t="s">
        <v>3292</v>
      </c>
      <c r="S377" s="48">
        <v>74</v>
      </c>
      <c r="T377" s="38">
        <v>77</v>
      </c>
    </row>
    <row r="378" spans="1:20">
      <c r="A378" s="15">
        <v>183</v>
      </c>
      <c r="B378" s="15" t="s">
        <v>128</v>
      </c>
      <c r="C378" s="15" t="s">
        <v>859</v>
      </c>
      <c r="D378" s="34" t="s">
        <v>3310</v>
      </c>
      <c r="E378" s="15">
        <v>3</v>
      </c>
      <c r="F378" s="15">
        <v>0.5</v>
      </c>
      <c r="G378" s="15">
        <v>2.5</v>
      </c>
      <c r="H378" s="12" t="s">
        <v>2830</v>
      </c>
      <c r="I378" s="15" t="s">
        <v>2836</v>
      </c>
      <c r="J378" s="34" t="e">
        <f>VLOOKUP(I378,'[1]Sheet 1'!$I$2:$T$37,12,0)</f>
        <v>#N/A</v>
      </c>
      <c r="K378" s="34" t="s">
        <v>3118</v>
      </c>
      <c r="L378" s="48" t="s">
        <v>3144</v>
      </c>
      <c r="M378" s="38">
        <v>44</v>
      </c>
      <c r="N378" s="63" t="s">
        <v>2844</v>
      </c>
      <c r="O378" s="37" t="s">
        <v>3085</v>
      </c>
      <c r="P378" s="34">
        <v>10</v>
      </c>
      <c r="Q378" s="15" t="s">
        <v>2616</v>
      </c>
      <c r="R378" s="38" t="s">
        <v>3292</v>
      </c>
      <c r="S378" s="48">
        <v>71</v>
      </c>
      <c r="T378" s="38">
        <v>74</v>
      </c>
    </row>
    <row r="379" spans="1:20">
      <c r="A379" s="15">
        <v>192</v>
      </c>
      <c r="B379" s="15" t="s">
        <v>1608</v>
      </c>
      <c r="C379" s="15" t="s">
        <v>1699</v>
      </c>
      <c r="D379" s="34" t="s">
        <v>3311</v>
      </c>
      <c r="E379" s="15">
        <v>4</v>
      </c>
      <c r="F379" s="15">
        <v>0.5</v>
      </c>
      <c r="G379" s="15">
        <v>3.5</v>
      </c>
      <c r="H379" s="12" t="s">
        <v>2838</v>
      </c>
      <c r="I379" s="15" t="s">
        <v>2847</v>
      </c>
      <c r="J379" s="34" t="e">
        <f>VLOOKUP(I379,'[1]Sheet 1'!$I$2:$T$37,12,0)</f>
        <v>#N/A</v>
      </c>
      <c r="K379" s="34" t="s">
        <v>3119</v>
      </c>
      <c r="L379" s="48" t="s">
        <v>3144</v>
      </c>
      <c r="M379" s="38">
        <v>44</v>
      </c>
      <c r="N379" s="63" t="s">
        <v>2844</v>
      </c>
      <c r="O379" s="37" t="s">
        <v>3085</v>
      </c>
      <c r="P379" s="34">
        <v>10</v>
      </c>
      <c r="Q379" s="15" t="s">
        <v>2616</v>
      </c>
      <c r="R379" s="38" t="s">
        <v>3292</v>
      </c>
      <c r="S379" s="48">
        <v>43</v>
      </c>
      <c r="T379" s="38">
        <v>46</v>
      </c>
    </row>
    <row r="380" spans="1:20" ht="16.5">
      <c r="A380" s="15">
        <v>193</v>
      </c>
      <c r="B380" s="60" t="s">
        <v>1608</v>
      </c>
      <c r="C380" s="13" t="s">
        <v>2850</v>
      </c>
      <c r="D380" s="34" t="s">
        <v>3312</v>
      </c>
      <c r="E380" s="60">
        <v>3</v>
      </c>
      <c r="F380" s="42">
        <v>0.5</v>
      </c>
      <c r="G380" s="42">
        <v>2.5</v>
      </c>
      <c r="H380" s="13" t="s">
        <v>2848</v>
      </c>
      <c r="I380" s="13" t="s">
        <v>2849</v>
      </c>
      <c r="J380" s="34" t="str">
        <f>VLOOKUP(I380,'[1]Sheet 1'!$I$2:$T$37,12,0)</f>
        <v>lỗi</v>
      </c>
      <c r="K380" s="49" t="s">
        <v>3123</v>
      </c>
      <c r="L380" s="48" t="s">
        <v>3298</v>
      </c>
      <c r="M380" s="38">
        <v>44</v>
      </c>
      <c r="N380" s="63" t="s">
        <v>2844</v>
      </c>
      <c r="O380" s="37" t="s">
        <v>3085</v>
      </c>
      <c r="P380" s="34">
        <v>10</v>
      </c>
      <c r="Q380" s="15" t="s">
        <v>2616</v>
      </c>
      <c r="R380" s="38" t="s">
        <v>3292</v>
      </c>
      <c r="S380" s="48">
        <v>54</v>
      </c>
      <c r="T380" s="38">
        <v>57</v>
      </c>
    </row>
    <row r="381" spans="1:20">
      <c r="A381" s="15">
        <v>210</v>
      </c>
      <c r="B381" s="15" t="s">
        <v>128</v>
      </c>
      <c r="C381" s="15" t="s">
        <v>240</v>
      </c>
      <c r="D381" s="34" t="s">
        <v>3313</v>
      </c>
      <c r="E381" s="15">
        <v>3</v>
      </c>
      <c r="F381" s="15">
        <v>0.5</v>
      </c>
      <c r="G381" s="15">
        <v>2.5</v>
      </c>
      <c r="H381" s="12" t="s">
        <v>2866</v>
      </c>
      <c r="I381" s="15" t="s">
        <v>2875</v>
      </c>
      <c r="J381" s="34" t="e">
        <f>VLOOKUP(I381,'[1]Sheet 1'!$I$2:$T$37,12,0)</f>
        <v>#N/A</v>
      </c>
      <c r="K381" s="34" t="s">
        <v>3127</v>
      </c>
      <c r="L381" s="48" t="s">
        <v>3144</v>
      </c>
      <c r="M381" s="38">
        <v>44</v>
      </c>
      <c r="N381" s="63" t="s">
        <v>2844</v>
      </c>
      <c r="O381" s="37" t="s">
        <v>3085</v>
      </c>
      <c r="P381" s="34">
        <v>10</v>
      </c>
      <c r="Q381" s="15" t="s">
        <v>2616</v>
      </c>
      <c r="R381" s="38" t="s">
        <v>3292</v>
      </c>
      <c r="S381" s="48">
        <v>46</v>
      </c>
      <c r="T381" s="38">
        <v>49</v>
      </c>
    </row>
    <row r="382" spans="1:20">
      <c r="A382" s="15">
        <v>219</v>
      </c>
      <c r="B382" s="15" t="s">
        <v>1608</v>
      </c>
      <c r="C382" s="15" t="s">
        <v>1681</v>
      </c>
      <c r="D382" s="34" t="s">
        <v>3314</v>
      </c>
      <c r="E382" s="15">
        <v>4</v>
      </c>
      <c r="F382" s="15">
        <v>0.5</v>
      </c>
      <c r="G382" s="15">
        <v>3.5</v>
      </c>
      <c r="H382" s="12" t="s">
        <v>2876</v>
      </c>
      <c r="I382" s="15" t="s">
        <v>2884</v>
      </c>
      <c r="J382" s="34" t="e">
        <f>VLOOKUP(I382,'[1]Sheet 1'!$I$2:$T$37,12,0)</f>
        <v>#N/A</v>
      </c>
      <c r="K382" s="34" t="s">
        <v>3128</v>
      </c>
      <c r="L382" s="48" t="s">
        <v>3144</v>
      </c>
      <c r="M382" s="38">
        <v>44</v>
      </c>
      <c r="N382" s="63" t="s">
        <v>2844</v>
      </c>
      <c r="O382" s="37" t="s">
        <v>3085</v>
      </c>
      <c r="P382" s="34">
        <v>10</v>
      </c>
      <c r="Q382" s="15" t="s">
        <v>2616</v>
      </c>
      <c r="R382" s="38" t="s">
        <v>3292</v>
      </c>
      <c r="S382" s="48">
        <v>52</v>
      </c>
      <c r="T382" s="38">
        <v>55</v>
      </c>
    </row>
    <row r="383" spans="1:20">
      <c r="A383" s="15">
        <v>225</v>
      </c>
      <c r="B383" s="15" t="s">
        <v>128</v>
      </c>
      <c r="C383" s="15" t="s">
        <v>654</v>
      </c>
      <c r="D383" s="34" t="s">
        <v>3308</v>
      </c>
      <c r="E383" s="15">
        <v>3</v>
      </c>
      <c r="F383" s="15">
        <v>0.5</v>
      </c>
      <c r="G383" s="15">
        <v>2.5</v>
      </c>
      <c r="H383" s="12" t="s">
        <v>2885</v>
      </c>
      <c r="I383" s="15" t="s">
        <v>2891</v>
      </c>
      <c r="J383" s="34" t="e">
        <f>VLOOKUP(I383,'[1]Sheet 1'!$I$2:$T$37,12,0)</f>
        <v>#N/A</v>
      </c>
      <c r="K383" s="34" t="s">
        <v>3132</v>
      </c>
      <c r="L383" s="48" t="s">
        <v>3144</v>
      </c>
      <c r="M383" s="38">
        <v>44</v>
      </c>
      <c r="N383" s="63" t="s">
        <v>2844</v>
      </c>
      <c r="O383" s="37" t="s">
        <v>3085</v>
      </c>
      <c r="P383" s="34">
        <v>10</v>
      </c>
      <c r="Q383" s="15" t="s">
        <v>2616</v>
      </c>
      <c r="R383" s="38" t="s">
        <v>3292</v>
      </c>
      <c r="S383" s="48">
        <v>69</v>
      </c>
      <c r="T383" s="38">
        <v>72</v>
      </c>
    </row>
    <row r="384" spans="1:20">
      <c r="A384" s="15">
        <v>241</v>
      </c>
      <c r="B384" s="15" t="s">
        <v>128</v>
      </c>
      <c r="C384" s="15" t="s">
        <v>1847</v>
      </c>
      <c r="D384" s="34" t="s">
        <v>3315</v>
      </c>
      <c r="E384" s="15">
        <v>2</v>
      </c>
      <c r="F384" s="15">
        <v>0.5</v>
      </c>
      <c r="G384" s="15">
        <v>1.5</v>
      </c>
      <c r="H384" s="12" t="s">
        <v>2906</v>
      </c>
      <c r="I384" s="15" t="s">
        <v>2909</v>
      </c>
      <c r="J384" s="34" t="e">
        <f>VLOOKUP(I384,'[1]Sheet 1'!$I$2:$T$37,12,0)</f>
        <v>#N/A</v>
      </c>
      <c r="K384" s="34" t="s">
        <v>3140</v>
      </c>
      <c r="L384" s="48" t="s">
        <v>3038</v>
      </c>
      <c r="M384" s="38">
        <v>35</v>
      </c>
      <c r="N384" s="63" t="s">
        <v>2844</v>
      </c>
      <c r="O384" s="37" t="s">
        <v>3085</v>
      </c>
      <c r="P384" s="34">
        <v>10</v>
      </c>
      <c r="Q384" s="15" t="s">
        <v>2616</v>
      </c>
      <c r="R384" s="38" t="s">
        <v>3292</v>
      </c>
      <c r="S384" s="48">
        <v>62</v>
      </c>
      <c r="T384" s="38">
        <v>65</v>
      </c>
    </row>
    <row r="385" spans="1:25">
      <c r="A385" s="15">
        <v>259</v>
      </c>
      <c r="B385" s="15" t="s">
        <v>128</v>
      </c>
      <c r="C385" s="15" t="s">
        <v>467</v>
      </c>
      <c r="D385" s="34" t="s">
        <v>3316</v>
      </c>
      <c r="E385" s="15">
        <v>2</v>
      </c>
      <c r="F385" s="15">
        <v>0</v>
      </c>
      <c r="G385" s="15">
        <v>2</v>
      </c>
      <c r="H385" s="12" t="s">
        <v>2923</v>
      </c>
      <c r="I385" s="15" t="s">
        <v>2929</v>
      </c>
      <c r="J385" s="34" t="e">
        <f>VLOOKUP(I385,'[1]Sheet 1'!$I$2:$T$37,12,0)</f>
        <v>#N/A</v>
      </c>
      <c r="K385" s="34" t="s">
        <v>3148</v>
      </c>
      <c r="L385" s="48" t="s">
        <v>3144</v>
      </c>
      <c r="M385" s="38">
        <v>44</v>
      </c>
      <c r="N385" s="63" t="s">
        <v>2844</v>
      </c>
      <c r="O385" s="37" t="s">
        <v>3085</v>
      </c>
      <c r="P385" s="34">
        <v>10</v>
      </c>
      <c r="Q385" s="15" t="s">
        <v>2616</v>
      </c>
      <c r="R385" s="38" t="s">
        <v>3292</v>
      </c>
      <c r="S385" s="48">
        <v>41</v>
      </c>
      <c r="T385" s="38">
        <v>44</v>
      </c>
    </row>
    <row r="386" spans="1:25" ht="16.5">
      <c r="A386" s="15">
        <v>269</v>
      </c>
      <c r="B386" s="59" t="s">
        <v>2675</v>
      </c>
      <c r="C386" s="13" t="s">
        <v>2949</v>
      </c>
      <c r="D386" s="34" t="s">
        <v>3317</v>
      </c>
      <c r="E386" s="59">
        <v>5</v>
      </c>
      <c r="F386" s="13">
        <v>1</v>
      </c>
      <c r="G386" s="13">
        <v>4</v>
      </c>
      <c r="H386" s="13" t="s">
        <v>3151</v>
      </c>
      <c r="I386" s="13" t="s">
        <v>2948</v>
      </c>
      <c r="J386" s="34" t="e">
        <f>VLOOKUP(I386,'[1]Sheet 1'!$I$2:$T$37,12,0)</f>
        <v>#N/A</v>
      </c>
      <c r="K386" s="49" t="s">
        <v>3152</v>
      </c>
      <c r="L386" s="48" t="s">
        <v>3298</v>
      </c>
      <c r="M386" s="38">
        <v>44</v>
      </c>
      <c r="N386" s="63" t="s">
        <v>2844</v>
      </c>
      <c r="O386" s="37" t="s">
        <v>3085</v>
      </c>
      <c r="P386" s="34">
        <v>10</v>
      </c>
      <c r="Q386" s="15" t="s">
        <v>2616</v>
      </c>
      <c r="R386" s="38" t="s">
        <v>3292</v>
      </c>
      <c r="S386" s="48">
        <v>46</v>
      </c>
      <c r="T386" s="38">
        <v>49</v>
      </c>
      <c r="Y386" s="49" t="s">
        <v>3153</v>
      </c>
    </row>
    <row r="387" spans="1:25" ht="16.5">
      <c r="A387" s="15">
        <v>270</v>
      </c>
      <c r="B387" s="59" t="s">
        <v>2675</v>
      </c>
      <c r="C387" s="13" t="s">
        <v>2949</v>
      </c>
      <c r="D387" s="34" t="s">
        <v>3317</v>
      </c>
      <c r="E387" s="59">
        <v>5</v>
      </c>
      <c r="F387" s="13">
        <v>1</v>
      </c>
      <c r="G387" s="13">
        <v>4</v>
      </c>
      <c r="H387" s="13" t="s">
        <v>3151</v>
      </c>
      <c r="I387" s="13" t="s">
        <v>2950</v>
      </c>
      <c r="J387" s="34" t="e">
        <f>VLOOKUP(I387,'[1]Sheet 1'!$I$2:$T$37,12,0)</f>
        <v>#N/A</v>
      </c>
      <c r="K387" s="49" t="s">
        <v>3152</v>
      </c>
      <c r="L387" s="48" t="s">
        <v>3298</v>
      </c>
      <c r="M387" s="38">
        <v>44</v>
      </c>
      <c r="N387" s="63" t="s">
        <v>2844</v>
      </c>
      <c r="O387" s="37" t="s">
        <v>3085</v>
      </c>
      <c r="P387" s="34">
        <v>10</v>
      </c>
      <c r="Q387" s="15" t="s">
        <v>2616</v>
      </c>
      <c r="R387" s="38" t="s">
        <v>3292</v>
      </c>
      <c r="S387" s="48">
        <v>46</v>
      </c>
      <c r="T387" s="38">
        <v>49</v>
      </c>
      <c r="Y387" s="49" t="s">
        <v>3153</v>
      </c>
    </row>
    <row r="388" spans="1:25">
      <c r="A388" s="15">
        <v>273</v>
      </c>
      <c r="B388" s="15" t="s">
        <v>128</v>
      </c>
      <c r="C388" s="15" t="s">
        <v>1847</v>
      </c>
      <c r="D388" s="34" t="s">
        <v>3315</v>
      </c>
      <c r="E388" s="15">
        <v>2</v>
      </c>
      <c r="F388" s="15">
        <v>0.5</v>
      </c>
      <c r="G388" s="15">
        <v>1.5</v>
      </c>
      <c r="H388" s="12" t="s">
        <v>2951</v>
      </c>
      <c r="I388" s="15" t="s">
        <v>2954</v>
      </c>
      <c r="J388" s="34" t="e">
        <f>VLOOKUP(I388,'[1]Sheet 1'!$I$2:$T$37,12,0)</f>
        <v>#N/A</v>
      </c>
      <c r="K388" s="34" t="s">
        <v>3155</v>
      </c>
      <c r="L388" s="48" t="s">
        <v>3038</v>
      </c>
      <c r="M388" s="38">
        <v>35</v>
      </c>
      <c r="N388" s="63" t="s">
        <v>2844</v>
      </c>
      <c r="O388" s="37" t="s">
        <v>3085</v>
      </c>
      <c r="P388" s="34">
        <v>10</v>
      </c>
      <c r="Q388" s="15" t="s">
        <v>2616</v>
      </c>
      <c r="R388" s="38" t="s">
        <v>3292</v>
      </c>
      <c r="S388" s="48">
        <v>51</v>
      </c>
      <c r="T388" s="38">
        <v>54</v>
      </c>
    </row>
    <row r="389" spans="1:25">
      <c r="A389" s="15">
        <v>288</v>
      </c>
      <c r="B389" s="15" t="s">
        <v>128</v>
      </c>
      <c r="C389" s="15" t="s">
        <v>692</v>
      </c>
      <c r="D389" s="34" t="s">
        <v>3318</v>
      </c>
      <c r="E389" s="15">
        <v>3</v>
      </c>
      <c r="F389" s="15">
        <v>0.5</v>
      </c>
      <c r="G389" s="15">
        <v>2.5</v>
      </c>
      <c r="H389" s="12" t="s">
        <v>2959</v>
      </c>
      <c r="I389" s="15" t="s">
        <v>2968</v>
      </c>
      <c r="J389" s="34" t="e">
        <f>VLOOKUP(I389,'[1]Sheet 1'!$I$2:$T$37,12,0)</f>
        <v>#N/A</v>
      </c>
      <c r="K389" s="34" t="s">
        <v>3158</v>
      </c>
      <c r="L389" s="48" t="s">
        <v>3144</v>
      </c>
      <c r="M389" s="38">
        <v>44</v>
      </c>
      <c r="N389" s="63" t="s">
        <v>2844</v>
      </c>
      <c r="O389" s="37" t="s">
        <v>3085</v>
      </c>
      <c r="P389" s="34">
        <v>10</v>
      </c>
      <c r="Q389" s="15" t="s">
        <v>2616</v>
      </c>
      <c r="R389" s="38" t="s">
        <v>3292</v>
      </c>
      <c r="S389" s="48">
        <v>57</v>
      </c>
      <c r="T389" s="38">
        <v>60</v>
      </c>
    </row>
    <row r="390" spans="1:25">
      <c r="A390" s="15">
        <v>293</v>
      </c>
      <c r="B390" s="15" t="s">
        <v>1967</v>
      </c>
      <c r="C390" s="15" t="s">
        <v>1966</v>
      </c>
      <c r="D390" s="34" t="s">
        <v>3319</v>
      </c>
      <c r="E390" s="15">
        <v>3</v>
      </c>
      <c r="F390" s="15">
        <v>0.5</v>
      </c>
      <c r="G390" s="15">
        <v>2.5</v>
      </c>
      <c r="H390" s="12" t="s">
        <v>2969</v>
      </c>
      <c r="I390" s="15" t="s">
        <v>2978</v>
      </c>
      <c r="J390" s="34" t="e">
        <f>VLOOKUP(I390,'[1]Sheet 1'!$I$2:$T$37,12,0)</f>
        <v>#N/A</v>
      </c>
      <c r="K390" s="34" t="s">
        <v>3162</v>
      </c>
      <c r="L390" s="48" t="s">
        <v>3144</v>
      </c>
      <c r="M390" s="38">
        <v>44</v>
      </c>
      <c r="N390" s="63" t="s">
        <v>2844</v>
      </c>
      <c r="O390" s="37" t="s">
        <v>3085</v>
      </c>
      <c r="P390" s="34">
        <v>10</v>
      </c>
      <c r="Q390" s="15" t="s">
        <v>2616</v>
      </c>
      <c r="R390" s="38" t="s">
        <v>3292</v>
      </c>
      <c r="S390" s="48">
        <v>74</v>
      </c>
      <c r="T390" s="38">
        <v>77</v>
      </c>
    </row>
    <row r="391" spans="1:25">
      <c r="A391" s="15">
        <v>308</v>
      </c>
      <c r="B391" s="15" t="s">
        <v>532</v>
      </c>
      <c r="C391" s="15" t="s">
        <v>1300</v>
      </c>
      <c r="D391" s="34" t="s">
        <v>3320</v>
      </c>
      <c r="E391" s="15">
        <v>2</v>
      </c>
      <c r="F391" s="15">
        <v>0.5</v>
      </c>
      <c r="G391" s="15">
        <v>1.5</v>
      </c>
      <c r="H391" s="12" t="s">
        <v>2988</v>
      </c>
      <c r="I391" s="15" t="s">
        <v>2996</v>
      </c>
      <c r="J391" s="34" t="e">
        <f>VLOOKUP(I391,'[1]Sheet 1'!$I$2:$T$37,12,0)</f>
        <v>#N/A</v>
      </c>
      <c r="K391" s="34" t="s">
        <v>3164</v>
      </c>
      <c r="L391" s="48" t="s">
        <v>3144</v>
      </c>
      <c r="M391" s="38">
        <v>44</v>
      </c>
      <c r="N391" s="63" t="s">
        <v>2844</v>
      </c>
      <c r="O391" s="37" t="s">
        <v>3085</v>
      </c>
      <c r="P391" s="34">
        <v>10</v>
      </c>
      <c r="Q391" s="15" t="s">
        <v>2616</v>
      </c>
      <c r="R391" s="38" t="s">
        <v>3292</v>
      </c>
      <c r="S391" s="48">
        <v>75</v>
      </c>
      <c r="T391" s="38">
        <v>78</v>
      </c>
    </row>
    <row r="392" spans="1:25" ht="36.75" customHeight="1">
      <c r="A392" s="18">
        <v>30</v>
      </c>
      <c r="B392" s="18" t="s">
        <v>128</v>
      </c>
      <c r="C392" s="18" t="s">
        <v>127</v>
      </c>
      <c r="D392" s="34" t="s">
        <v>3090</v>
      </c>
      <c r="E392" s="18">
        <v>3</v>
      </c>
      <c r="F392" s="18">
        <v>0.5</v>
      </c>
      <c r="G392" s="18">
        <v>2.5</v>
      </c>
      <c r="H392" s="16" t="s">
        <v>2607</v>
      </c>
      <c r="I392" s="18" t="s">
        <v>2613</v>
      </c>
      <c r="J392" s="34" t="e">
        <f>VLOOKUP(I392,'[1]Sheet 1'!$I$2:$T$37,12,0)</f>
        <v>#N/A</v>
      </c>
      <c r="K392" s="34" t="s">
        <v>3056</v>
      </c>
      <c r="L392" s="48" t="s">
        <v>3144</v>
      </c>
      <c r="M392" s="38">
        <v>44</v>
      </c>
      <c r="N392" s="63" t="s">
        <v>2999</v>
      </c>
      <c r="O392" s="37" t="s">
        <v>3085</v>
      </c>
      <c r="P392" s="34">
        <v>10</v>
      </c>
      <c r="Q392" s="18" t="s">
        <v>2616</v>
      </c>
      <c r="R392" s="38" t="s">
        <v>3292</v>
      </c>
      <c r="S392" s="48">
        <v>51</v>
      </c>
      <c r="T392" s="38">
        <v>54</v>
      </c>
    </row>
    <row r="393" spans="1:25" ht="27" customHeight="1">
      <c r="A393" s="14">
        <v>34</v>
      </c>
      <c r="B393" s="14" t="s">
        <v>532</v>
      </c>
      <c r="C393" s="14" t="s">
        <v>597</v>
      </c>
      <c r="D393" s="34" t="s">
        <v>3293</v>
      </c>
      <c r="E393" s="14">
        <v>3</v>
      </c>
      <c r="F393" s="14">
        <v>0.5</v>
      </c>
      <c r="G393" s="14">
        <v>2.5</v>
      </c>
      <c r="H393" s="11" t="s">
        <v>2620</v>
      </c>
      <c r="I393" s="14" t="s">
        <v>2624</v>
      </c>
      <c r="J393" s="34" t="e">
        <f>VLOOKUP(I393,'[1]Sheet 1'!$I$2:$T$37,12,0)</f>
        <v>#N/A</v>
      </c>
      <c r="K393" s="34" t="s">
        <v>3059</v>
      </c>
      <c r="L393" s="48" t="s">
        <v>3144</v>
      </c>
      <c r="M393" s="38">
        <v>44</v>
      </c>
      <c r="N393" s="63" t="s">
        <v>2999</v>
      </c>
      <c r="O393" s="37" t="s">
        <v>3085</v>
      </c>
      <c r="P393" s="34">
        <v>10</v>
      </c>
      <c r="Q393" s="14" t="s">
        <v>2616</v>
      </c>
      <c r="R393" s="38" t="s">
        <v>3292</v>
      </c>
      <c r="S393" s="48">
        <v>59</v>
      </c>
      <c r="T393" s="38">
        <v>62</v>
      </c>
    </row>
    <row r="394" spans="1:25" ht="27" customHeight="1">
      <c r="A394" s="15">
        <v>45</v>
      </c>
      <c r="B394" s="15" t="s">
        <v>128</v>
      </c>
      <c r="C394" s="15" t="s">
        <v>814</v>
      </c>
      <c r="D394" s="34" t="s">
        <v>3294</v>
      </c>
      <c r="E394" s="15">
        <v>3</v>
      </c>
      <c r="F394" s="15">
        <v>0.5</v>
      </c>
      <c r="G394" s="15">
        <v>2.5</v>
      </c>
      <c r="H394" s="12" t="s">
        <v>2630</v>
      </c>
      <c r="I394" s="15" t="s">
        <v>2638</v>
      </c>
      <c r="J394" s="34" t="e">
        <f>VLOOKUP(I394,'[1]Sheet 1'!$I$2:$T$37,12,0)</f>
        <v>#N/A</v>
      </c>
      <c r="K394" s="34" t="s">
        <v>3062</v>
      </c>
      <c r="L394" s="48" t="s">
        <v>3144</v>
      </c>
      <c r="M394" s="38">
        <v>44</v>
      </c>
      <c r="N394" s="63" t="s">
        <v>2999</v>
      </c>
      <c r="O394" s="37" t="s">
        <v>3085</v>
      </c>
      <c r="P394" s="34">
        <v>10</v>
      </c>
      <c r="Q394" s="15" t="s">
        <v>2616</v>
      </c>
      <c r="R394" s="38" t="s">
        <v>3292</v>
      </c>
      <c r="S394" s="48">
        <v>20</v>
      </c>
      <c r="T394" s="38">
        <v>23</v>
      </c>
    </row>
    <row r="395" spans="1:25" ht="27" customHeight="1">
      <c r="A395" s="15">
        <v>50</v>
      </c>
      <c r="B395" s="15" t="s">
        <v>532</v>
      </c>
      <c r="C395" s="15" t="s">
        <v>531</v>
      </c>
      <c r="D395" s="34" t="s">
        <v>3295</v>
      </c>
      <c r="E395" s="15">
        <v>3</v>
      </c>
      <c r="F395" s="15">
        <v>0.5</v>
      </c>
      <c r="G395" s="15">
        <v>2.5</v>
      </c>
      <c r="H395" s="12" t="s">
        <v>3064</v>
      </c>
      <c r="I395" s="15" t="s">
        <v>2646</v>
      </c>
      <c r="J395" s="34" t="e">
        <f>VLOOKUP(I395,'[1]Sheet 1'!$I$2:$T$37,12,0)</f>
        <v>#N/A</v>
      </c>
      <c r="K395" s="34" t="s">
        <v>3065</v>
      </c>
      <c r="L395" s="48" t="s">
        <v>3144</v>
      </c>
      <c r="M395" s="38">
        <v>44</v>
      </c>
      <c r="N395" s="63" t="s">
        <v>2999</v>
      </c>
      <c r="O395" s="37" t="s">
        <v>3085</v>
      </c>
      <c r="P395" s="34">
        <v>10</v>
      </c>
      <c r="Q395" s="15" t="s">
        <v>2616</v>
      </c>
      <c r="R395" s="38" t="s">
        <v>3292</v>
      </c>
      <c r="S395" s="48">
        <v>38</v>
      </c>
      <c r="T395" s="38">
        <v>41</v>
      </c>
      <c r="Y395" s="35" t="s">
        <v>3067</v>
      </c>
    </row>
    <row r="396" spans="1:25" ht="27" customHeight="1">
      <c r="A396" s="15">
        <v>56</v>
      </c>
      <c r="B396" s="15" t="s">
        <v>128</v>
      </c>
      <c r="C396" s="15" t="s">
        <v>814</v>
      </c>
      <c r="D396" s="34" t="s">
        <v>3294</v>
      </c>
      <c r="E396" s="15">
        <v>3</v>
      </c>
      <c r="F396" s="15">
        <v>0.5</v>
      </c>
      <c r="G396" s="15">
        <v>2.5</v>
      </c>
      <c r="H396" s="12" t="s">
        <v>2648</v>
      </c>
      <c r="I396" s="15" t="s">
        <v>2654</v>
      </c>
      <c r="J396" s="34" t="e">
        <f>VLOOKUP(I396,'[1]Sheet 1'!$I$2:$T$37,12,0)</f>
        <v>#N/A</v>
      </c>
      <c r="K396" s="34" t="s">
        <v>3069</v>
      </c>
      <c r="L396" s="48" t="s">
        <v>3144</v>
      </c>
      <c r="M396" s="38">
        <v>44</v>
      </c>
      <c r="N396" s="63" t="s">
        <v>2999</v>
      </c>
      <c r="O396" s="37" t="s">
        <v>3085</v>
      </c>
      <c r="P396" s="34">
        <v>10</v>
      </c>
      <c r="Q396" s="15" t="s">
        <v>2616</v>
      </c>
      <c r="R396" s="38" t="s">
        <v>3292</v>
      </c>
      <c r="S396" s="48">
        <v>53</v>
      </c>
      <c r="T396" s="38">
        <v>56</v>
      </c>
    </row>
    <row r="397" spans="1:25" ht="27" customHeight="1">
      <c r="A397" s="15">
        <v>61</v>
      </c>
      <c r="B397" s="15" t="s">
        <v>532</v>
      </c>
      <c r="C397" s="15" t="s">
        <v>1415</v>
      </c>
      <c r="D397" s="34" t="s">
        <v>3296</v>
      </c>
      <c r="E397" s="15">
        <v>2</v>
      </c>
      <c r="F397" s="15">
        <v>0.5</v>
      </c>
      <c r="G397" s="15">
        <v>1.5</v>
      </c>
      <c r="H397" s="12" t="s">
        <v>2656</v>
      </c>
      <c r="I397" s="15" t="s">
        <v>2662</v>
      </c>
      <c r="J397" s="34" t="e">
        <f>VLOOKUP(I397,'[1]Sheet 1'!$I$2:$T$37,12,0)</f>
        <v>#N/A</v>
      </c>
      <c r="K397" s="34" t="s">
        <v>3179</v>
      </c>
      <c r="L397" s="48" t="s">
        <v>3144</v>
      </c>
      <c r="M397" s="38">
        <v>44</v>
      </c>
      <c r="N397" s="63" t="s">
        <v>2999</v>
      </c>
      <c r="O397" s="37" t="s">
        <v>3085</v>
      </c>
      <c r="P397" s="34">
        <v>10</v>
      </c>
      <c r="Q397" s="15" t="s">
        <v>2616</v>
      </c>
      <c r="R397" s="38" t="s">
        <v>3292</v>
      </c>
      <c r="S397" s="48">
        <v>61</v>
      </c>
      <c r="T397" s="38">
        <v>64</v>
      </c>
    </row>
    <row r="398" spans="1:25" ht="27" customHeight="1">
      <c r="A398" s="15">
        <v>66</v>
      </c>
      <c r="B398" s="59" t="s">
        <v>2675</v>
      </c>
      <c r="C398" s="13" t="s">
        <v>2674</v>
      </c>
      <c r="D398" s="34" t="s">
        <v>3297</v>
      </c>
      <c r="E398" s="59">
        <v>5</v>
      </c>
      <c r="F398" s="13">
        <v>0.5</v>
      </c>
      <c r="G398" s="13">
        <v>4.5</v>
      </c>
      <c r="H398" s="13" t="s">
        <v>2665</v>
      </c>
      <c r="I398" s="13" t="s">
        <v>2673</v>
      </c>
      <c r="J398" s="34" t="e">
        <f>VLOOKUP(I398,'[1]Sheet 1'!$I$2:$T$37,12,0)</f>
        <v>#N/A</v>
      </c>
      <c r="K398" s="49" t="s">
        <v>3072</v>
      </c>
      <c r="L398" s="48" t="s">
        <v>3298</v>
      </c>
      <c r="M398" s="38">
        <v>44</v>
      </c>
      <c r="N398" s="63" t="s">
        <v>2999</v>
      </c>
      <c r="O398" s="37" t="s">
        <v>3085</v>
      </c>
      <c r="P398" s="34">
        <v>10</v>
      </c>
      <c r="Q398" s="15" t="s">
        <v>2616</v>
      </c>
      <c r="R398" s="38" t="s">
        <v>3292</v>
      </c>
      <c r="S398" s="48">
        <v>46</v>
      </c>
      <c r="T398" s="38">
        <v>49</v>
      </c>
    </row>
    <row r="399" spans="1:25" ht="27" customHeight="1">
      <c r="A399" s="18">
        <v>74</v>
      </c>
      <c r="B399" s="18" t="s">
        <v>128</v>
      </c>
      <c r="C399" s="18" t="s">
        <v>1094</v>
      </c>
      <c r="D399" s="34" t="s">
        <v>3299</v>
      </c>
      <c r="E399" s="18">
        <v>2</v>
      </c>
      <c r="F399" s="18">
        <v>0</v>
      </c>
      <c r="G399" s="18">
        <v>2</v>
      </c>
      <c r="H399" s="16" t="s">
        <v>2681</v>
      </c>
      <c r="I399" s="18" t="s">
        <v>2688</v>
      </c>
      <c r="J399" s="34" t="e">
        <f>VLOOKUP(I399,'[1]Sheet 1'!$I$2:$T$37,12,0)</f>
        <v>#N/A</v>
      </c>
      <c r="K399" s="34" t="s">
        <v>3075</v>
      </c>
      <c r="L399" s="48" t="s">
        <v>3144</v>
      </c>
      <c r="M399" s="38">
        <v>44</v>
      </c>
      <c r="N399" s="63" t="s">
        <v>2999</v>
      </c>
      <c r="O399" s="37" t="s">
        <v>3085</v>
      </c>
      <c r="P399" s="34">
        <v>10</v>
      </c>
      <c r="Q399" s="18" t="s">
        <v>2616</v>
      </c>
      <c r="R399" s="38" t="s">
        <v>3292</v>
      </c>
      <c r="S399" s="48">
        <v>72</v>
      </c>
      <c r="T399" s="38">
        <v>75</v>
      </c>
    </row>
    <row r="400" spans="1:25" ht="21.75" customHeight="1">
      <c r="A400" s="15">
        <v>82</v>
      </c>
      <c r="B400" s="15" t="s">
        <v>128</v>
      </c>
      <c r="C400" s="15" t="s">
        <v>393</v>
      </c>
      <c r="D400" s="34" t="s">
        <v>3300</v>
      </c>
      <c r="E400" s="15">
        <v>2</v>
      </c>
      <c r="F400" s="15">
        <v>0.5</v>
      </c>
      <c r="G400" s="15">
        <v>1.5</v>
      </c>
      <c r="H400" s="12" t="s">
        <v>2697</v>
      </c>
      <c r="I400" s="15" t="s">
        <v>2701</v>
      </c>
      <c r="J400" s="34" t="e">
        <f>VLOOKUP(I400,'[1]Sheet 1'!$I$2:$T$37,12,0)</f>
        <v>#N/A</v>
      </c>
      <c r="K400" s="34" t="s">
        <v>3081</v>
      </c>
      <c r="L400" s="48" t="s">
        <v>3144</v>
      </c>
      <c r="M400" s="38">
        <v>44</v>
      </c>
      <c r="N400" s="63" t="s">
        <v>2999</v>
      </c>
      <c r="O400" s="37" t="s">
        <v>3085</v>
      </c>
      <c r="P400" s="34">
        <v>10</v>
      </c>
      <c r="Q400" s="15" t="s">
        <v>2616</v>
      </c>
      <c r="R400" s="38" t="s">
        <v>3292</v>
      </c>
      <c r="S400" s="48">
        <v>58</v>
      </c>
      <c r="T400" s="38">
        <v>61</v>
      </c>
    </row>
    <row r="401" spans="1:20" ht="31.5" customHeight="1">
      <c r="A401" s="15">
        <v>90</v>
      </c>
      <c r="B401" s="60" t="s">
        <v>1608</v>
      </c>
      <c r="C401" s="43" t="s">
        <v>2712</v>
      </c>
      <c r="D401" s="34" t="s">
        <v>3301</v>
      </c>
      <c r="E401" s="60">
        <v>3</v>
      </c>
      <c r="F401" s="42">
        <v>0.5</v>
      </c>
      <c r="G401" s="42">
        <v>2.5</v>
      </c>
      <c r="H401" s="13" t="s">
        <v>2705</v>
      </c>
      <c r="I401" s="43" t="s">
        <v>2711</v>
      </c>
      <c r="J401" s="34" t="str">
        <f>VLOOKUP(I401,'[1]Sheet 1'!$I$2:$T$37,12,0)</f>
        <v>lỗi</v>
      </c>
      <c r="K401" s="50" t="s">
        <v>3084</v>
      </c>
      <c r="L401" s="48" t="s">
        <v>3144</v>
      </c>
      <c r="M401" s="38">
        <v>44</v>
      </c>
      <c r="N401" s="63" t="s">
        <v>2999</v>
      </c>
      <c r="O401" s="37" t="s">
        <v>3085</v>
      </c>
      <c r="P401" s="34">
        <v>10</v>
      </c>
      <c r="Q401" s="15" t="s">
        <v>2616</v>
      </c>
      <c r="R401" s="38" t="s">
        <v>3292</v>
      </c>
      <c r="S401" s="48">
        <v>55</v>
      </c>
      <c r="T401" s="38">
        <v>58</v>
      </c>
    </row>
    <row r="402" spans="1:20" ht="27" customHeight="1">
      <c r="A402" s="15">
        <v>100</v>
      </c>
      <c r="B402" s="15" t="s">
        <v>1608</v>
      </c>
      <c r="C402" s="15" t="s">
        <v>1703</v>
      </c>
      <c r="D402" s="34" t="s">
        <v>3302</v>
      </c>
      <c r="E402" s="15">
        <v>4</v>
      </c>
      <c r="F402" s="15">
        <v>0.5</v>
      </c>
      <c r="G402" s="15">
        <v>3.5</v>
      </c>
      <c r="H402" s="12" t="s">
        <v>2717</v>
      </c>
      <c r="I402" s="15" t="s">
        <v>2726</v>
      </c>
      <c r="J402" s="34" t="e">
        <f>VLOOKUP(I402,'[1]Sheet 1'!$I$2:$T$37,12,0)</f>
        <v>#N/A</v>
      </c>
      <c r="K402" s="34" t="s">
        <v>3087</v>
      </c>
      <c r="L402" s="48" t="s">
        <v>3144</v>
      </c>
      <c r="M402" s="38">
        <v>44</v>
      </c>
      <c r="N402" s="63" t="s">
        <v>2999</v>
      </c>
      <c r="O402" s="37" t="s">
        <v>3085</v>
      </c>
      <c r="P402" s="34">
        <v>10</v>
      </c>
      <c r="Q402" s="15" t="s">
        <v>2616</v>
      </c>
      <c r="R402" s="38" t="s">
        <v>3292</v>
      </c>
      <c r="S402" s="48">
        <v>59</v>
      </c>
      <c r="T402" s="38">
        <v>62</v>
      </c>
    </row>
    <row r="403" spans="1:20" ht="12" customHeight="1">
      <c r="A403" s="19">
        <v>109</v>
      </c>
      <c r="B403" s="19" t="s">
        <v>128</v>
      </c>
      <c r="C403" s="19" t="s">
        <v>1500</v>
      </c>
      <c r="D403" s="34" t="s">
        <v>3303</v>
      </c>
      <c r="E403" s="19">
        <v>3</v>
      </c>
      <c r="F403" s="19">
        <v>1</v>
      </c>
      <c r="G403" s="19">
        <v>2</v>
      </c>
      <c r="H403" s="17" t="s">
        <v>2727</v>
      </c>
      <c r="I403" s="19" t="s">
        <v>2735</v>
      </c>
      <c r="J403" s="34" t="e">
        <f>VLOOKUP(I403,'[1]Sheet 1'!$I$2:$T$37,12,0)</f>
        <v>#N/A</v>
      </c>
      <c r="K403" s="34" t="s">
        <v>3090</v>
      </c>
      <c r="L403" s="48" t="s">
        <v>3144</v>
      </c>
      <c r="M403" s="38">
        <v>44</v>
      </c>
      <c r="N403" s="63" t="s">
        <v>2999</v>
      </c>
      <c r="O403" s="37" t="s">
        <v>3085</v>
      </c>
      <c r="P403" s="34">
        <v>10</v>
      </c>
      <c r="Q403" s="19" t="s">
        <v>2616</v>
      </c>
      <c r="R403" s="38" t="s">
        <v>3292</v>
      </c>
      <c r="S403" s="48">
        <v>63</v>
      </c>
      <c r="T403" s="38">
        <v>66</v>
      </c>
    </row>
    <row r="404" spans="1:20">
      <c r="A404" s="15">
        <v>120</v>
      </c>
      <c r="B404" s="15" t="s">
        <v>1608</v>
      </c>
      <c r="C404" s="15" t="s">
        <v>1658</v>
      </c>
      <c r="D404" s="34" t="s">
        <v>3304</v>
      </c>
      <c r="E404" s="15">
        <v>4</v>
      </c>
      <c r="F404" s="15">
        <v>0.5</v>
      </c>
      <c r="G404" s="15">
        <v>3.5</v>
      </c>
      <c r="H404" s="12" t="s">
        <v>2739</v>
      </c>
      <c r="I404" s="15" t="s">
        <v>2745</v>
      </c>
      <c r="J404" s="34" t="e">
        <f>VLOOKUP(I404,'[1]Sheet 1'!$I$2:$T$37,12,0)</f>
        <v>#N/A</v>
      </c>
      <c r="K404" s="34" t="s">
        <v>3093</v>
      </c>
      <c r="L404" s="48" t="s">
        <v>3144</v>
      </c>
      <c r="M404" s="38">
        <v>44</v>
      </c>
      <c r="N404" s="63" t="s">
        <v>2999</v>
      </c>
      <c r="O404" s="37" t="s">
        <v>3085</v>
      </c>
      <c r="P404" s="34">
        <v>10</v>
      </c>
      <c r="Q404" s="15" t="s">
        <v>2616</v>
      </c>
      <c r="R404" s="38" t="s">
        <v>3292</v>
      </c>
      <c r="S404" s="48">
        <v>59</v>
      </c>
      <c r="T404" s="38">
        <v>62</v>
      </c>
    </row>
    <row r="405" spans="1:20">
      <c r="A405" s="15">
        <v>139</v>
      </c>
      <c r="B405" s="15" t="s">
        <v>128</v>
      </c>
      <c r="C405" s="15" t="s">
        <v>982</v>
      </c>
      <c r="D405" s="34" t="s">
        <v>3305</v>
      </c>
      <c r="E405" s="15">
        <v>2</v>
      </c>
      <c r="F405" s="15">
        <v>0.5</v>
      </c>
      <c r="G405" s="15">
        <v>1.5</v>
      </c>
      <c r="H405" s="12" t="s">
        <v>2764</v>
      </c>
      <c r="I405" s="15" t="s">
        <v>2773</v>
      </c>
      <c r="J405" s="34" t="str">
        <f>VLOOKUP(I405,'[1]Sheet 1'!$I$2:$T$37,12,0)</f>
        <v>lỗi</v>
      </c>
      <c r="K405" s="34" t="s">
        <v>3102</v>
      </c>
      <c r="L405" s="48" t="s">
        <v>3038</v>
      </c>
      <c r="M405" s="38">
        <v>35</v>
      </c>
      <c r="N405" s="63" t="s">
        <v>2999</v>
      </c>
      <c r="O405" s="37" t="s">
        <v>3085</v>
      </c>
      <c r="P405" s="34">
        <v>10</v>
      </c>
      <c r="Q405" s="15" t="s">
        <v>2616</v>
      </c>
      <c r="R405" s="38" t="s">
        <v>3292</v>
      </c>
      <c r="S405" s="48">
        <v>52</v>
      </c>
      <c r="T405" s="38">
        <v>55</v>
      </c>
    </row>
    <row r="406" spans="1:20" ht="18">
      <c r="A406" s="15">
        <v>145</v>
      </c>
      <c r="B406" s="59" t="s">
        <v>2791</v>
      </c>
      <c r="C406" s="43" t="s">
        <v>2790</v>
      </c>
      <c r="D406" s="34" t="s">
        <v>3306</v>
      </c>
      <c r="E406" s="59">
        <v>5</v>
      </c>
      <c r="F406" s="13">
        <v>1</v>
      </c>
      <c r="G406" s="13">
        <v>4</v>
      </c>
      <c r="H406" s="13" t="s">
        <v>2775</v>
      </c>
      <c r="I406" s="43" t="s">
        <v>2789</v>
      </c>
      <c r="J406" s="34" t="e">
        <f>VLOOKUP(I406,'[1]Sheet 1'!$I$2:$T$37,12,0)</f>
        <v>#N/A</v>
      </c>
      <c r="K406" s="50" t="s">
        <v>3104</v>
      </c>
      <c r="L406" s="48" t="s">
        <v>3038</v>
      </c>
      <c r="M406" s="38">
        <v>35</v>
      </c>
      <c r="N406" s="63" t="s">
        <v>2999</v>
      </c>
      <c r="O406" s="37" t="s">
        <v>3085</v>
      </c>
      <c r="P406" s="34">
        <v>10</v>
      </c>
      <c r="Q406" s="15" t="s">
        <v>2616</v>
      </c>
      <c r="R406" s="38" t="s">
        <v>3292</v>
      </c>
      <c r="S406" s="48">
        <v>44</v>
      </c>
      <c r="T406" s="38">
        <v>47</v>
      </c>
    </row>
    <row r="407" spans="1:20">
      <c r="A407" s="15">
        <v>149</v>
      </c>
      <c r="B407" s="15" t="s">
        <v>128</v>
      </c>
      <c r="C407" s="15" t="s">
        <v>1170</v>
      </c>
      <c r="D407" s="34" t="s">
        <v>3307</v>
      </c>
      <c r="E407" s="15">
        <v>2</v>
      </c>
      <c r="F407" s="15">
        <v>0.5</v>
      </c>
      <c r="G407" s="15">
        <v>1.5</v>
      </c>
      <c r="H407" s="12" t="s">
        <v>2792</v>
      </c>
      <c r="I407" s="15" t="s">
        <v>2797</v>
      </c>
      <c r="J407" s="34" t="e">
        <f>VLOOKUP(I407,'[1]Sheet 1'!$I$2:$T$37,12,0)</f>
        <v>#N/A</v>
      </c>
      <c r="K407" s="34" t="s">
        <v>3107</v>
      </c>
      <c r="L407" s="48" t="s">
        <v>3144</v>
      </c>
      <c r="M407" s="38">
        <v>44</v>
      </c>
      <c r="N407" s="63" t="s">
        <v>2999</v>
      </c>
      <c r="O407" s="37" t="s">
        <v>3085</v>
      </c>
      <c r="P407" s="34">
        <v>10</v>
      </c>
      <c r="Q407" s="15" t="s">
        <v>2616</v>
      </c>
      <c r="R407" s="38" t="s">
        <v>3292</v>
      </c>
      <c r="S407" s="48">
        <v>76</v>
      </c>
      <c r="T407" s="38">
        <v>79</v>
      </c>
    </row>
    <row r="408" spans="1:20">
      <c r="A408" s="15">
        <v>166</v>
      </c>
      <c r="B408" s="55" t="s">
        <v>128</v>
      </c>
      <c r="C408" s="15" t="s">
        <v>654</v>
      </c>
      <c r="D408" s="34" t="s">
        <v>3308</v>
      </c>
      <c r="E408" s="15">
        <v>3</v>
      </c>
      <c r="F408" s="15">
        <v>0.5</v>
      </c>
      <c r="G408" s="15">
        <v>2.5</v>
      </c>
      <c r="H408" s="12" t="s">
        <v>2810</v>
      </c>
      <c r="I408" s="15" t="s">
        <v>2815</v>
      </c>
      <c r="J408" s="34" t="str">
        <f>VLOOKUP(I408,'[1]Sheet 1'!$I$2:$T$37,12,0)</f>
        <v>lỗi</v>
      </c>
      <c r="K408" s="34" t="s">
        <v>3113</v>
      </c>
      <c r="L408" s="48" t="s">
        <v>3144</v>
      </c>
      <c r="M408" s="38">
        <v>44</v>
      </c>
      <c r="N408" s="63" t="s">
        <v>2999</v>
      </c>
      <c r="O408" s="37" t="s">
        <v>3085</v>
      </c>
      <c r="P408" s="34">
        <v>10</v>
      </c>
      <c r="Q408" s="15" t="s">
        <v>2616</v>
      </c>
      <c r="R408" s="38" t="s">
        <v>3292</v>
      </c>
      <c r="S408" s="48">
        <v>62</v>
      </c>
      <c r="T408" s="38">
        <v>65</v>
      </c>
    </row>
    <row r="409" spans="1:20">
      <c r="A409" s="15">
        <v>178</v>
      </c>
      <c r="B409" s="15" t="s">
        <v>128</v>
      </c>
      <c r="C409" s="15" t="s">
        <v>1134</v>
      </c>
      <c r="D409" s="34" t="s">
        <v>3309</v>
      </c>
      <c r="E409" s="15">
        <v>2</v>
      </c>
      <c r="F409" s="15">
        <v>1.5</v>
      </c>
      <c r="G409" s="15">
        <v>0.5</v>
      </c>
      <c r="H409" s="12" t="s">
        <v>2818</v>
      </c>
      <c r="I409" s="15" t="s">
        <v>2829</v>
      </c>
      <c r="J409" s="34" t="e">
        <f>VLOOKUP(I409,'[1]Sheet 1'!$I$2:$T$37,12,0)</f>
        <v>#N/A</v>
      </c>
      <c r="K409" s="34" t="s">
        <v>3116</v>
      </c>
      <c r="L409" s="48" t="s">
        <v>3144</v>
      </c>
      <c r="M409" s="38">
        <v>44</v>
      </c>
      <c r="N409" s="63" t="s">
        <v>2999</v>
      </c>
      <c r="O409" s="37" t="s">
        <v>3085</v>
      </c>
      <c r="P409" s="34">
        <v>10</v>
      </c>
      <c r="Q409" s="15" t="s">
        <v>2616</v>
      </c>
      <c r="R409" s="38" t="s">
        <v>3292</v>
      </c>
      <c r="S409" s="48">
        <v>74</v>
      </c>
      <c r="T409" s="38">
        <v>77</v>
      </c>
    </row>
    <row r="410" spans="1:20">
      <c r="A410" s="15">
        <v>183</v>
      </c>
      <c r="B410" s="15" t="s">
        <v>128</v>
      </c>
      <c r="C410" s="15" t="s">
        <v>859</v>
      </c>
      <c r="D410" s="34" t="s">
        <v>3310</v>
      </c>
      <c r="E410" s="15">
        <v>3</v>
      </c>
      <c r="F410" s="15">
        <v>0.5</v>
      </c>
      <c r="G410" s="15">
        <v>2.5</v>
      </c>
      <c r="H410" s="12" t="s">
        <v>2830</v>
      </c>
      <c r="I410" s="15" t="s">
        <v>2836</v>
      </c>
      <c r="J410" s="34" t="e">
        <f>VLOOKUP(I410,'[1]Sheet 1'!$I$2:$T$37,12,0)</f>
        <v>#N/A</v>
      </c>
      <c r="K410" s="34" t="s">
        <v>3118</v>
      </c>
      <c r="L410" s="48" t="s">
        <v>3144</v>
      </c>
      <c r="M410" s="38">
        <v>44</v>
      </c>
      <c r="N410" s="63" t="s">
        <v>2999</v>
      </c>
      <c r="O410" s="37" t="s">
        <v>3085</v>
      </c>
      <c r="P410" s="34">
        <v>10</v>
      </c>
      <c r="Q410" s="15" t="s">
        <v>2616</v>
      </c>
      <c r="R410" s="38" t="s">
        <v>3292</v>
      </c>
      <c r="S410" s="48">
        <v>71</v>
      </c>
      <c r="T410" s="38">
        <v>74</v>
      </c>
    </row>
    <row r="411" spans="1:20">
      <c r="A411" s="15">
        <v>192</v>
      </c>
      <c r="B411" s="15" t="s">
        <v>1608</v>
      </c>
      <c r="C411" s="15" t="s">
        <v>1699</v>
      </c>
      <c r="D411" s="34" t="s">
        <v>3311</v>
      </c>
      <c r="E411" s="15">
        <v>4</v>
      </c>
      <c r="F411" s="15">
        <v>0.5</v>
      </c>
      <c r="G411" s="15">
        <v>3.5</v>
      </c>
      <c r="H411" s="12" t="s">
        <v>2838</v>
      </c>
      <c r="I411" s="15" t="s">
        <v>2847</v>
      </c>
      <c r="J411" s="34" t="e">
        <f>VLOOKUP(I411,'[1]Sheet 1'!$I$2:$T$37,12,0)</f>
        <v>#N/A</v>
      </c>
      <c r="K411" s="34" t="s">
        <v>3119</v>
      </c>
      <c r="L411" s="48" t="s">
        <v>3144</v>
      </c>
      <c r="M411" s="38">
        <v>44</v>
      </c>
      <c r="N411" s="63" t="s">
        <v>2999</v>
      </c>
      <c r="O411" s="37" t="s">
        <v>3085</v>
      </c>
      <c r="P411" s="34">
        <v>10</v>
      </c>
      <c r="Q411" s="15" t="s">
        <v>2616</v>
      </c>
      <c r="R411" s="38" t="s">
        <v>3292</v>
      </c>
      <c r="S411" s="48">
        <v>43</v>
      </c>
      <c r="T411" s="38">
        <v>46</v>
      </c>
    </row>
    <row r="412" spans="1:20" ht="16.5">
      <c r="A412" s="15">
        <v>193</v>
      </c>
      <c r="B412" s="60" t="s">
        <v>1608</v>
      </c>
      <c r="C412" s="13" t="s">
        <v>2850</v>
      </c>
      <c r="D412" s="34" t="s">
        <v>3312</v>
      </c>
      <c r="E412" s="60">
        <v>3</v>
      </c>
      <c r="F412" s="42">
        <v>0.5</v>
      </c>
      <c r="G412" s="42">
        <v>2.5</v>
      </c>
      <c r="H412" s="13" t="s">
        <v>2848</v>
      </c>
      <c r="I412" s="13" t="s">
        <v>2849</v>
      </c>
      <c r="J412" s="34" t="str">
        <f>VLOOKUP(I412,'[1]Sheet 1'!$I$2:$T$37,12,0)</f>
        <v>lỗi</v>
      </c>
      <c r="K412" s="49" t="s">
        <v>3123</v>
      </c>
      <c r="L412" s="48" t="s">
        <v>3298</v>
      </c>
      <c r="M412" s="38">
        <v>44</v>
      </c>
      <c r="N412" s="63" t="s">
        <v>2999</v>
      </c>
      <c r="O412" s="37" t="s">
        <v>3085</v>
      </c>
      <c r="P412" s="34">
        <v>10</v>
      </c>
      <c r="Q412" s="15" t="s">
        <v>2616</v>
      </c>
      <c r="R412" s="38" t="s">
        <v>3292</v>
      </c>
      <c r="S412" s="48">
        <v>54</v>
      </c>
      <c r="T412" s="38">
        <v>57</v>
      </c>
    </row>
    <row r="413" spans="1:20">
      <c r="A413" s="15">
        <v>210</v>
      </c>
      <c r="B413" s="15" t="s">
        <v>128</v>
      </c>
      <c r="C413" s="15" t="s">
        <v>240</v>
      </c>
      <c r="D413" s="34" t="s">
        <v>3313</v>
      </c>
      <c r="E413" s="15">
        <v>3</v>
      </c>
      <c r="F413" s="15">
        <v>0.5</v>
      </c>
      <c r="G413" s="15">
        <v>2.5</v>
      </c>
      <c r="H413" s="12" t="s">
        <v>2866</v>
      </c>
      <c r="I413" s="15" t="s">
        <v>2875</v>
      </c>
      <c r="J413" s="34" t="e">
        <f>VLOOKUP(I413,'[1]Sheet 1'!$I$2:$T$37,12,0)</f>
        <v>#N/A</v>
      </c>
      <c r="K413" s="34" t="s">
        <v>3127</v>
      </c>
      <c r="L413" s="48" t="s">
        <v>3144</v>
      </c>
      <c r="M413" s="38">
        <v>44</v>
      </c>
      <c r="N413" s="63" t="s">
        <v>2999</v>
      </c>
      <c r="O413" s="37" t="s">
        <v>3085</v>
      </c>
      <c r="P413" s="34">
        <v>10</v>
      </c>
      <c r="Q413" s="15" t="s">
        <v>2616</v>
      </c>
      <c r="R413" s="38" t="s">
        <v>3292</v>
      </c>
      <c r="S413" s="48">
        <v>46</v>
      </c>
      <c r="T413" s="38">
        <v>49</v>
      </c>
    </row>
    <row r="414" spans="1:20">
      <c r="A414" s="15">
        <v>219</v>
      </c>
      <c r="B414" s="15" t="s">
        <v>1608</v>
      </c>
      <c r="C414" s="15" t="s">
        <v>1681</v>
      </c>
      <c r="D414" s="34" t="s">
        <v>3314</v>
      </c>
      <c r="E414" s="15">
        <v>4</v>
      </c>
      <c r="F414" s="15">
        <v>0.5</v>
      </c>
      <c r="G414" s="15">
        <v>3.5</v>
      </c>
      <c r="H414" s="12" t="s">
        <v>2876</v>
      </c>
      <c r="I414" s="15" t="s">
        <v>2884</v>
      </c>
      <c r="J414" s="34" t="e">
        <f>VLOOKUP(I414,'[1]Sheet 1'!$I$2:$T$37,12,0)</f>
        <v>#N/A</v>
      </c>
      <c r="K414" s="34" t="s">
        <v>3128</v>
      </c>
      <c r="L414" s="48" t="s">
        <v>3144</v>
      </c>
      <c r="M414" s="38">
        <v>44</v>
      </c>
      <c r="N414" s="63" t="s">
        <v>2999</v>
      </c>
      <c r="O414" s="37" t="s">
        <v>3085</v>
      </c>
      <c r="P414" s="34">
        <v>10</v>
      </c>
      <c r="Q414" s="15" t="s">
        <v>2616</v>
      </c>
      <c r="R414" s="38" t="s">
        <v>3292</v>
      </c>
      <c r="S414" s="48">
        <v>52</v>
      </c>
      <c r="T414" s="38">
        <v>55</v>
      </c>
    </row>
    <row r="415" spans="1:20">
      <c r="A415" s="15">
        <v>225</v>
      </c>
      <c r="B415" s="15" t="s">
        <v>128</v>
      </c>
      <c r="C415" s="15" t="s">
        <v>654</v>
      </c>
      <c r="D415" s="34" t="s">
        <v>3308</v>
      </c>
      <c r="E415" s="15">
        <v>3</v>
      </c>
      <c r="F415" s="15">
        <v>0.5</v>
      </c>
      <c r="G415" s="15">
        <v>2.5</v>
      </c>
      <c r="H415" s="12" t="s">
        <v>2885</v>
      </c>
      <c r="I415" s="15" t="s">
        <v>2891</v>
      </c>
      <c r="J415" s="34" t="e">
        <f>VLOOKUP(I415,'[1]Sheet 1'!$I$2:$T$37,12,0)</f>
        <v>#N/A</v>
      </c>
      <c r="K415" s="34" t="s">
        <v>3132</v>
      </c>
      <c r="L415" s="48" t="s">
        <v>3144</v>
      </c>
      <c r="M415" s="38">
        <v>44</v>
      </c>
      <c r="N415" s="63" t="s">
        <v>2999</v>
      </c>
      <c r="O415" s="37" t="s">
        <v>3085</v>
      </c>
      <c r="P415" s="34">
        <v>10</v>
      </c>
      <c r="Q415" s="15" t="s">
        <v>2616</v>
      </c>
      <c r="R415" s="38" t="s">
        <v>3292</v>
      </c>
      <c r="S415" s="48">
        <v>69</v>
      </c>
      <c r="T415" s="38">
        <v>72</v>
      </c>
    </row>
    <row r="416" spans="1:20">
      <c r="A416" s="15">
        <v>241</v>
      </c>
      <c r="B416" s="15" t="s">
        <v>128</v>
      </c>
      <c r="C416" s="15" t="s">
        <v>1847</v>
      </c>
      <c r="D416" s="34" t="s">
        <v>3315</v>
      </c>
      <c r="E416" s="15">
        <v>2</v>
      </c>
      <c r="F416" s="15">
        <v>0.5</v>
      </c>
      <c r="G416" s="15">
        <v>1.5</v>
      </c>
      <c r="H416" s="12" t="s">
        <v>2906</v>
      </c>
      <c r="I416" s="15" t="s">
        <v>2909</v>
      </c>
      <c r="J416" s="34" t="e">
        <f>VLOOKUP(I416,'[1]Sheet 1'!$I$2:$T$37,12,0)</f>
        <v>#N/A</v>
      </c>
      <c r="K416" s="34" t="s">
        <v>3140</v>
      </c>
      <c r="L416" s="48" t="s">
        <v>3038</v>
      </c>
      <c r="M416" s="38">
        <v>35</v>
      </c>
      <c r="N416" s="63" t="s">
        <v>2999</v>
      </c>
      <c r="O416" s="37" t="s">
        <v>3085</v>
      </c>
      <c r="P416" s="34">
        <v>10</v>
      </c>
      <c r="Q416" s="15" t="s">
        <v>2616</v>
      </c>
      <c r="R416" s="38" t="s">
        <v>3292</v>
      </c>
      <c r="S416" s="48">
        <v>62</v>
      </c>
      <c r="T416" s="38">
        <v>65</v>
      </c>
    </row>
    <row r="417" spans="1:25">
      <c r="A417" s="15">
        <v>259</v>
      </c>
      <c r="B417" s="15" t="s">
        <v>128</v>
      </c>
      <c r="C417" s="15" t="s">
        <v>467</v>
      </c>
      <c r="D417" s="34" t="s">
        <v>3316</v>
      </c>
      <c r="E417" s="15">
        <v>2</v>
      </c>
      <c r="F417" s="15">
        <v>0</v>
      </c>
      <c r="G417" s="15">
        <v>2</v>
      </c>
      <c r="H417" s="12" t="s">
        <v>2923</v>
      </c>
      <c r="I417" s="15" t="s">
        <v>2929</v>
      </c>
      <c r="J417" s="34" t="e">
        <f>VLOOKUP(I417,'[1]Sheet 1'!$I$2:$T$37,12,0)</f>
        <v>#N/A</v>
      </c>
      <c r="K417" s="34" t="s">
        <v>3148</v>
      </c>
      <c r="L417" s="48" t="s">
        <v>3144</v>
      </c>
      <c r="M417" s="38">
        <v>44</v>
      </c>
      <c r="N417" s="63" t="s">
        <v>2999</v>
      </c>
      <c r="O417" s="37" t="s">
        <v>3085</v>
      </c>
      <c r="P417" s="34">
        <v>10</v>
      </c>
      <c r="Q417" s="15" t="s">
        <v>2616</v>
      </c>
      <c r="R417" s="38" t="s">
        <v>3292</v>
      </c>
      <c r="S417" s="48">
        <v>41</v>
      </c>
      <c r="T417" s="38">
        <v>44</v>
      </c>
    </row>
    <row r="418" spans="1:25" ht="16.5">
      <c r="A418" s="15">
        <v>269</v>
      </c>
      <c r="B418" s="59" t="s">
        <v>2675</v>
      </c>
      <c r="C418" s="13" t="s">
        <v>2949</v>
      </c>
      <c r="D418" s="34" t="s">
        <v>3317</v>
      </c>
      <c r="E418" s="59">
        <v>5</v>
      </c>
      <c r="F418" s="13">
        <v>1</v>
      </c>
      <c r="G418" s="13">
        <v>4</v>
      </c>
      <c r="H418" s="13" t="s">
        <v>3151</v>
      </c>
      <c r="I418" s="13" t="s">
        <v>2948</v>
      </c>
      <c r="J418" s="34" t="e">
        <f>VLOOKUP(I418,'[1]Sheet 1'!$I$2:$T$37,12,0)</f>
        <v>#N/A</v>
      </c>
      <c r="K418" s="49" t="s">
        <v>3152</v>
      </c>
      <c r="L418" s="48" t="s">
        <v>3298</v>
      </c>
      <c r="M418" s="38">
        <v>44</v>
      </c>
      <c r="N418" s="63" t="s">
        <v>2999</v>
      </c>
      <c r="O418" s="37" t="s">
        <v>3085</v>
      </c>
      <c r="P418" s="34">
        <v>10</v>
      </c>
      <c r="Q418" s="15" t="s">
        <v>2616</v>
      </c>
      <c r="R418" s="38" t="s">
        <v>3292</v>
      </c>
      <c r="S418" s="48">
        <v>46</v>
      </c>
      <c r="T418" s="38">
        <v>49</v>
      </c>
      <c r="Y418" s="49" t="s">
        <v>3153</v>
      </c>
    </row>
    <row r="419" spans="1:25" ht="16.5">
      <c r="A419" s="15">
        <v>270</v>
      </c>
      <c r="B419" s="59" t="s">
        <v>2675</v>
      </c>
      <c r="C419" s="13" t="s">
        <v>2949</v>
      </c>
      <c r="D419" s="34" t="s">
        <v>3317</v>
      </c>
      <c r="E419" s="59">
        <v>5</v>
      </c>
      <c r="F419" s="13">
        <v>1</v>
      </c>
      <c r="G419" s="13">
        <v>4</v>
      </c>
      <c r="H419" s="13" t="s">
        <v>3151</v>
      </c>
      <c r="I419" s="13" t="s">
        <v>2950</v>
      </c>
      <c r="J419" s="34" t="e">
        <f>VLOOKUP(I419,'[1]Sheet 1'!$I$2:$T$37,12,0)</f>
        <v>#N/A</v>
      </c>
      <c r="K419" s="49" t="s">
        <v>3152</v>
      </c>
      <c r="L419" s="48" t="s">
        <v>3298</v>
      </c>
      <c r="M419" s="38">
        <v>44</v>
      </c>
      <c r="N419" s="63" t="s">
        <v>2999</v>
      </c>
      <c r="O419" s="37" t="s">
        <v>3085</v>
      </c>
      <c r="P419" s="34">
        <v>10</v>
      </c>
      <c r="Q419" s="15" t="s">
        <v>2616</v>
      </c>
      <c r="R419" s="38" t="s">
        <v>3292</v>
      </c>
      <c r="S419" s="48">
        <v>46</v>
      </c>
      <c r="T419" s="38">
        <v>49</v>
      </c>
      <c r="Y419" s="49" t="s">
        <v>3153</v>
      </c>
    </row>
    <row r="420" spans="1:25">
      <c r="A420" s="15">
        <v>273</v>
      </c>
      <c r="B420" s="15" t="s">
        <v>128</v>
      </c>
      <c r="C420" s="15" t="s">
        <v>1847</v>
      </c>
      <c r="D420" s="34" t="s">
        <v>3315</v>
      </c>
      <c r="E420" s="15">
        <v>2</v>
      </c>
      <c r="F420" s="15">
        <v>0.5</v>
      </c>
      <c r="G420" s="15">
        <v>1.5</v>
      </c>
      <c r="H420" s="12" t="s">
        <v>2951</v>
      </c>
      <c r="I420" s="15" t="s">
        <v>2954</v>
      </c>
      <c r="J420" s="34" t="e">
        <f>VLOOKUP(I420,'[1]Sheet 1'!$I$2:$T$37,12,0)</f>
        <v>#N/A</v>
      </c>
      <c r="K420" s="34" t="s">
        <v>3155</v>
      </c>
      <c r="L420" s="48" t="s">
        <v>3038</v>
      </c>
      <c r="M420" s="38">
        <v>35</v>
      </c>
      <c r="N420" s="63" t="s">
        <v>2999</v>
      </c>
      <c r="O420" s="37" t="s">
        <v>3085</v>
      </c>
      <c r="P420" s="34">
        <v>10</v>
      </c>
      <c r="Q420" s="15" t="s">
        <v>2616</v>
      </c>
      <c r="R420" s="38" t="s">
        <v>3292</v>
      </c>
      <c r="S420" s="48">
        <v>51</v>
      </c>
      <c r="T420" s="38">
        <v>54</v>
      </c>
    </row>
    <row r="421" spans="1:25">
      <c r="A421" s="15">
        <v>288</v>
      </c>
      <c r="B421" s="15" t="s">
        <v>128</v>
      </c>
      <c r="C421" s="15" t="s">
        <v>692</v>
      </c>
      <c r="D421" s="34" t="s">
        <v>3318</v>
      </c>
      <c r="E421" s="15">
        <v>3</v>
      </c>
      <c r="F421" s="15">
        <v>0.5</v>
      </c>
      <c r="G421" s="15">
        <v>2.5</v>
      </c>
      <c r="H421" s="12" t="s">
        <v>2959</v>
      </c>
      <c r="I421" s="15" t="s">
        <v>2968</v>
      </c>
      <c r="J421" s="34" t="e">
        <f>VLOOKUP(I421,'[1]Sheet 1'!$I$2:$T$37,12,0)</f>
        <v>#N/A</v>
      </c>
      <c r="K421" s="34" t="s">
        <v>3158</v>
      </c>
      <c r="L421" s="48" t="s">
        <v>3144</v>
      </c>
      <c r="M421" s="38">
        <v>44</v>
      </c>
      <c r="N421" s="63" t="s">
        <v>2999</v>
      </c>
      <c r="O421" s="37" t="s">
        <v>3085</v>
      </c>
      <c r="P421" s="34">
        <v>10</v>
      </c>
      <c r="Q421" s="15" t="s">
        <v>2616</v>
      </c>
      <c r="R421" s="38" t="s">
        <v>3292</v>
      </c>
      <c r="S421" s="48">
        <v>57</v>
      </c>
      <c r="T421" s="38">
        <v>60</v>
      </c>
    </row>
    <row r="422" spans="1:25">
      <c r="A422" s="15">
        <v>293</v>
      </c>
      <c r="B422" s="15" t="s">
        <v>1967</v>
      </c>
      <c r="C422" s="15" t="s">
        <v>1966</v>
      </c>
      <c r="D422" s="34" t="s">
        <v>3319</v>
      </c>
      <c r="E422" s="15">
        <v>3</v>
      </c>
      <c r="F422" s="15">
        <v>0.5</v>
      </c>
      <c r="G422" s="15">
        <v>2.5</v>
      </c>
      <c r="H422" s="12" t="s">
        <v>2969</v>
      </c>
      <c r="I422" s="15" t="s">
        <v>2978</v>
      </c>
      <c r="J422" s="34" t="e">
        <f>VLOOKUP(I422,'[1]Sheet 1'!$I$2:$T$37,12,0)</f>
        <v>#N/A</v>
      </c>
      <c r="K422" s="34" t="s">
        <v>3162</v>
      </c>
      <c r="L422" s="48" t="s">
        <v>3144</v>
      </c>
      <c r="M422" s="38">
        <v>44</v>
      </c>
      <c r="N422" s="63" t="s">
        <v>2999</v>
      </c>
      <c r="O422" s="37" t="s">
        <v>3085</v>
      </c>
      <c r="P422" s="34">
        <v>10</v>
      </c>
      <c r="Q422" s="15" t="s">
        <v>2616</v>
      </c>
      <c r="R422" s="38" t="s">
        <v>3292</v>
      </c>
      <c r="S422" s="48">
        <v>74</v>
      </c>
      <c r="T422" s="38">
        <v>77</v>
      </c>
    </row>
    <row r="423" spans="1:25">
      <c r="A423" s="15">
        <v>308</v>
      </c>
      <c r="B423" s="15" t="s">
        <v>532</v>
      </c>
      <c r="C423" s="15" t="s">
        <v>1300</v>
      </c>
      <c r="D423" s="34" t="s">
        <v>3320</v>
      </c>
      <c r="E423" s="15">
        <v>2</v>
      </c>
      <c r="F423" s="15">
        <v>0.5</v>
      </c>
      <c r="G423" s="15">
        <v>1.5</v>
      </c>
      <c r="H423" s="12" t="s">
        <v>2988</v>
      </c>
      <c r="I423" s="15" t="s">
        <v>2996</v>
      </c>
      <c r="J423" s="34" t="e">
        <f>VLOOKUP(I423,'[1]Sheet 1'!$I$2:$T$37,12,0)</f>
        <v>#N/A</v>
      </c>
      <c r="K423" s="34" t="s">
        <v>3164</v>
      </c>
      <c r="L423" s="48" t="s">
        <v>3144</v>
      </c>
      <c r="M423" s="38">
        <v>44</v>
      </c>
      <c r="N423" s="63" t="s">
        <v>2999</v>
      </c>
      <c r="O423" s="37" t="s">
        <v>3085</v>
      </c>
      <c r="P423" s="34">
        <v>10</v>
      </c>
      <c r="Q423" s="15" t="s">
        <v>2616</v>
      </c>
      <c r="R423" s="38" t="s">
        <v>3292</v>
      </c>
      <c r="S423" s="48">
        <v>75</v>
      </c>
      <c r="T423" s="38">
        <v>78</v>
      </c>
    </row>
    <row r="424" spans="1:25" ht="36.75" customHeight="1">
      <c r="A424" s="18">
        <v>30</v>
      </c>
      <c r="B424" s="18" t="s">
        <v>128</v>
      </c>
      <c r="C424" s="18" t="s">
        <v>127</v>
      </c>
      <c r="D424" s="34" t="s">
        <v>3090</v>
      </c>
      <c r="E424" s="18">
        <v>3</v>
      </c>
      <c r="F424" s="18">
        <v>0.5</v>
      </c>
      <c r="G424" s="18">
        <v>2.5</v>
      </c>
      <c r="H424" s="16" t="s">
        <v>2607</v>
      </c>
      <c r="I424" s="18" t="s">
        <v>2613</v>
      </c>
      <c r="J424" s="34" t="e">
        <f>VLOOKUP(I424,'[1]Sheet 1'!$I$2:$T$37,12,0)</f>
        <v>#N/A</v>
      </c>
      <c r="K424" s="34" t="s">
        <v>3056</v>
      </c>
      <c r="L424" s="48" t="s">
        <v>3144</v>
      </c>
      <c r="M424" s="38">
        <v>44</v>
      </c>
      <c r="N424" s="63" t="s">
        <v>3041</v>
      </c>
      <c r="O424" s="37" t="s">
        <v>3085</v>
      </c>
      <c r="P424" s="34">
        <v>10</v>
      </c>
      <c r="Q424" s="18" t="s">
        <v>2616</v>
      </c>
      <c r="R424" s="38" t="s">
        <v>3292</v>
      </c>
      <c r="S424" s="48">
        <v>51</v>
      </c>
      <c r="T424" s="38">
        <v>54</v>
      </c>
    </row>
    <row r="425" spans="1:25" ht="27" customHeight="1">
      <c r="A425" s="14">
        <v>34</v>
      </c>
      <c r="B425" s="14" t="s">
        <v>532</v>
      </c>
      <c r="C425" s="14" t="s">
        <v>597</v>
      </c>
      <c r="D425" s="34" t="s">
        <v>3293</v>
      </c>
      <c r="E425" s="14">
        <v>3</v>
      </c>
      <c r="F425" s="14">
        <v>0.5</v>
      </c>
      <c r="G425" s="14">
        <v>2.5</v>
      </c>
      <c r="H425" s="11" t="s">
        <v>2620</v>
      </c>
      <c r="I425" s="14" t="s">
        <v>2624</v>
      </c>
      <c r="J425" s="34" t="e">
        <f>VLOOKUP(I425,'[1]Sheet 1'!$I$2:$T$37,12,0)</f>
        <v>#N/A</v>
      </c>
      <c r="K425" s="34" t="s">
        <v>3059</v>
      </c>
      <c r="L425" s="48" t="s">
        <v>3144</v>
      </c>
      <c r="M425" s="38">
        <v>44</v>
      </c>
      <c r="N425" s="63" t="s">
        <v>3041</v>
      </c>
      <c r="O425" s="37" t="s">
        <v>3085</v>
      </c>
      <c r="P425" s="34">
        <v>10</v>
      </c>
      <c r="Q425" s="14" t="s">
        <v>2616</v>
      </c>
      <c r="R425" s="38" t="s">
        <v>3292</v>
      </c>
      <c r="S425" s="48">
        <v>59</v>
      </c>
      <c r="T425" s="38">
        <v>62</v>
      </c>
    </row>
    <row r="426" spans="1:25" ht="27" customHeight="1">
      <c r="A426" s="15">
        <v>45</v>
      </c>
      <c r="B426" s="15" t="s">
        <v>128</v>
      </c>
      <c r="C426" s="15" t="s">
        <v>814</v>
      </c>
      <c r="D426" s="34" t="s">
        <v>3294</v>
      </c>
      <c r="E426" s="15">
        <v>3</v>
      </c>
      <c r="F426" s="15">
        <v>0.5</v>
      </c>
      <c r="G426" s="15">
        <v>2.5</v>
      </c>
      <c r="H426" s="12" t="s">
        <v>2630</v>
      </c>
      <c r="I426" s="15" t="s">
        <v>2638</v>
      </c>
      <c r="J426" s="34" t="e">
        <f>VLOOKUP(I426,'[1]Sheet 1'!$I$2:$T$37,12,0)</f>
        <v>#N/A</v>
      </c>
      <c r="K426" s="34" t="s">
        <v>3062</v>
      </c>
      <c r="L426" s="48" t="s">
        <v>3144</v>
      </c>
      <c r="M426" s="38">
        <v>44</v>
      </c>
      <c r="N426" s="63" t="s">
        <v>3041</v>
      </c>
      <c r="O426" s="37" t="s">
        <v>3085</v>
      </c>
      <c r="P426" s="34">
        <v>10</v>
      </c>
      <c r="Q426" s="15" t="s">
        <v>2616</v>
      </c>
      <c r="R426" s="38" t="s">
        <v>3292</v>
      </c>
      <c r="S426" s="48">
        <v>20</v>
      </c>
      <c r="T426" s="38">
        <v>23</v>
      </c>
    </row>
    <row r="427" spans="1:25" ht="27" customHeight="1">
      <c r="A427" s="15">
        <v>50</v>
      </c>
      <c r="B427" s="15" t="s">
        <v>532</v>
      </c>
      <c r="C427" s="15" t="s">
        <v>531</v>
      </c>
      <c r="D427" s="34" t="s">
        <v>3295</v>
      </c>
      <c r="E427" s="15">
        <v>3</v>
      </c>
      <c r="F427" s="15">
        <v>0.5</v>
      </c>
      <c r="G427" s="15">
        <v>2.5</v>
      </c>
      <c r="H427" s="12" t="s">
        <v>3064</v>
      </c>
      <c r="I427" s="15" t="s">
        <v>2646</v>
      </c>
      <c r="J427" s="34" t="e">
        <f>VLOOKUP(I427,'[1]Sheet 1'!$I$2:$T$37,12,0)</f>
        <v>#N/A</v>
      </c>
      <c r="K427" s="34" t="s">
        <v>3065</v>
      </c>
      <c r="L427" s="48" t="s">
        <v>3144</v>
      </c>
      <c r="M427" s="38">
        <v>44</v>
      </c>
      <c r="N427" s="63" t="s">
        <v>3041</v>
      </c>
      <c r="O427" s="37" t="s">
        <v>3085</v>
      </c>
      <c r="P427" s="34">
        <v>10</v>
      </c>
      <c r="Q427" s="15" t="s">
        <v>2616</v>
      </c>
      <c r="R427" s="38" t="s">
        <v>3292</v>
      </c>
      <c r="S427" s="48">
        <v>38</v>
      </c>
      <c r="T427" s="38">
        <v>41</v>
      </c>
      <c r="Y427" s="35" t="s">
        <v>3067</v>
      </c>
    </row>
    <row r="428" spans="1:25" ht="27" customHeight="1">
      <c r="A428" s="15">
        <v>56</v>
      </c>
      <c r="B428" s="15" t="s">
        <v>128</v>
      </c>
      <c r="C428" s="15" t="s">
        <v>814</v>
      </c>
      <c r="D428" s="34" t="s">
        <v>3294</v>
      </c>
      <c r="E428" s="15">
        <v>3</v>
      </c>
      <c r="F428" s="15">
        <v>0.5</v>
      </c>
      <c r="G428" s="15">
        <v>2.5</v>
      </c>
      <c r="H428" s="12" t="s">
        <v>2648</v>
      </c>
      <c r="I428" s="15" t="s">
        <v>2654</v>
      </c>
      <c r="J428" s="34" t="e">
        <f>VLOOKUP(I428,'[1]Sheet 1'!$I$2:$T$37,12,0)</f>
        <v>#N/A</v>
      </c>
      <c r="K428" s="34" t="s">
        <v>3069</v>
      </c>
      <c r="L428" s="48" t="s">
        <v>3144</v>
      </c>
      <c r="M428" s="38">
        <v>44</v>
      </c>
      <c r="N428" s="63" t="s">
        <v>3041</v>
      </c>
      <c r="O428" s="37" t="s">
        <v>3085</v>
      </c>
      <c r="P428" s="34">
        <v>10</v>
      </c>
      <c r="Q428" s="15" t="s">
        <v>2616</v>
      </c>
      <c r="R428" s="38" t="s">
        <v>3292</v>
      </c>
      <c r="S428" s="48">
        <v>53</v>
      </c>
      <c r="T428" s="38">
        <v>56</v>
      </c>
    </row>
    <row r="429" spans="1:25" ht="27" customHeight="1">
      <c r="A429" s="15">
        <v>61</v>
      </c>
      <c r="B429" s="15" t="s">
        <v>532</v>
      </c>
      <c r="C429" s="15" t="s">
        <v>1415</v>
      </c>
      <c r="D429" s="34" t="s">
        <v>3296</v>
      </c>
      <c r="E429" s="15">
        <v>2</v>
      </c>
      <c r="F429" s="15">
        <v>0.5</v>
      </c>
      <c r="G429" s="15">
        <v>1.5</v>
      </c>
      <c r="H429" s="12" t="s">
        <v>2656</v>
      </c>
      <c r="I429" s="15" t="s">
        <v>2662</v>
      </c>
      <c r="J429" s="34" t="e">
        <f>VLOOKUP(I429,'[1]Sheet 1'!$I$2:$T$37,12,0)</f>
        <v>#N/A</v>
      </c>
      <c r="K429" s="34" t="s">
        <v>3179</v>
      </c>
      <c r="L429" s="48" t="s">
        <v>3144</v>
      </c>
      <c r="M429" s="38">
        <v>44</v>
      </c>
      <c r="N429" s="63" t="s">
        <v>3041</v>
      </c>
      <c r="O429" s="37" t="s">
        <v>3085</v>
      </c>
      <c r="P429" s="34">
        <v>10</v>
      </c>
      <c r="Q429" s="15" t="s">
        <v>2616</v>
      </c>
      <c r="R429" s="38" t="s">
        <v>3292</v>
      </c>
      <c r="S429" s="48">
        <v>61</v>
      </c>
      <c r="T429" s="38">
        <v>64</v>
      </c>
    </row>
    <row r="430" spans="1:25" ht="27" customHeight="1">
      <c r="A430" s="15">
        <v>66</v>
      </c>
      <c r="B430" s="59" t="s">
        <v>2675</v>
      </c>
      <c r="C430" s="13" t="s">
        <v>2674</v>
      </c>
      <c r="D430" s="34" t="s">
        <v>3297</v>
      </c>
      <c r="E430" s="59">
        <v>5</v>
      </c>
      <c r="F430" s="13">
        <v>0.5</v>
      </c>
      <c r="G430" s="13">
        <v>4.5</v>
      </c>
      <c r="H430" s="13" t="s">
        <v>2665</v>
      </c>
      <c r="I430" s="13" t="s">
        <v>2673</v>
      </c>
      <c r="J430" s="34" t="e">
        <f>VLOOKUP(I430,'[1]Sheet 1'!$I$2:$T$37,12,0)</f>
        <v>#N/A</v>
      </c>
      <c r="K430" s="49" t="s">
        <v>3072</v>
      </c>
      <c r="L430" s="48" t="s">
        <v>3298</v>
      </c>
      <c r="M430" s="38">
        <v>44</v>
      </c>
      <c r="N430" s="63" t="s">
        <v>3041</v>
      </c>
      <c r="O430" s="37" t="s">
        <v>3085</v>
      </c>
      <c r="P430" s="34">
        <v>10</v>
      </c>
      <c r="Q430" s="15" t="s">
        <v>2616</v>
      </c>
      <c r="R430" s="38" t="s">
        <v>3292</v>
      </c>
      <c r="S430" s="48">
        <v>46</v>
      </c>
      <c r="T430" s="38">
        <v>49</v>
      </c>
    </row>
    <row r="431" spans="1:25" ht="27" customHeight="1">
      <c r="A431" s="18">
        <v>74</v>
      </c>
      <c r="B431" s="18" t="s">
        <v>128</v>
      </c>
      <c r="C431" s="18" t="s">
        <v>1094</v>
      </c>
      <c r="D431" s="34" t="s">
        <v>3299</v>
      </c>
      <c r="E431" s="18">
        <v>2</v>
      </c>
      <c r="F431" s="18">
        <v>0</v>
      </c>
      <c r="G431" s="18">
        <v>2</v>
      </c>
      <c r="H431" s="16" t="s">
        <v>2681</v>
      </c>
      <c r="I431" s="18" t="s">
        <v>2688</v>
      </c>
      <c r="J431" s="34" t="e">
        <f>VLOOKUP(I431,'[1]Sheet 1'!$I$2:$T$37,12,0)</f>
        <v>#N/A</v>
      </c>
      <c r="K431" s="34" t="s">
        <v>3075</v>
      </c>
      <c r="L431" s="48" t="s">
        <v>3144</v>
      </c>
      <c r="M431" s="38">
        <v>44</v>
      </c>
      <c r="N431" s="63" t="s">
        <v>3041</v>
      </c>
      <c r="O431" s="37" t="s">
        <v>3085</v>
      </c>
      <c r="P431" s="34">
        <v>10</v>
      </c>
      <c r="Q431" s="18" t="s">
        <v>2616</v>
      </c>
      <c r="R431" s="38" t="s">
        <v>3292</v>
      </c>
      <c r="S431" s="48">
        <v>72</v>
      </c>
      <c r="T431" s="38">
        <v>75</v>
      </c>
    </row>
    <row r="432" spans="1:25" ht="21.75" customHeight="1">
      <c r="A432" s="15">
        <v>82</v>
      </c>
      <c r="B432" s="15" t="s">
        <v>128</v>
      </c>
      <c r="C432" s="15" t="s">
        <v>393</v>
      </c>
      <c r="D432" s="34" t="s">
        <v>3300</v>
      </c>
      <c r="E432" s="15">
        <v>2</v>
      </c>
      <c r="F432" s="15">
        <v>0.5</v>
      </c>
      <c r="G432" s="15">
        <v>1.5</v>
      </c>
      <c r="H432" s="12" t="s">
        <v>2697</v>
      </c>
      <c r="I432" s="15" t="s">
        <v>2701</v>
      </c>
      <c r="J432" s="34" t="e">
        <f>VLOOKUP(I432,'[1]Sheet 1'!$I$2:$T$37,12,0)</f>
        <v>#N/A</v>
      </c>
      <c r="K432" s="34" t="s">
        <v>3081</v>
      </c>
      <c r="L432" s="48" t="s">
        <v>3144</v>
      </c>
      <c r="M432" s="38">
        <v>44</v>
      </c>
      <c r="N432" s="63" t="s">
        <v>3041</v>
      </c>
      <c r="O432" s="37" t="s">
        <v>3085</v>
      </c>
      <c r="P432" s="34">
        <v>10</v>
      </c>
      <c r="Q432" s="15" t="s">
        <v>2616</v>
      </c>
      <c r="R432" s="38" t="s">
        <v>3292</v>
      </c>
      <c r="S432" s="48">
        <v>58</v>
      </c>
      <c r="T432" s="38">
        <v>61</v>
      </c>
    </row>
    <row r="433" spans="1:20" ht="31.5" customHeight="1">
      <c r="A433" s="15">
        <v>90</v>
      </c>
      <c r="B433" s="60" t="s">
        <v>1608</v>
      </c>
      <c r="C433" s="43" t="s">
        <v>2712</v>
      </c>
      <c r="D433" s="34" t="s">
        <v>3301</v>
      </c>
      <c r="E433" s="60">
        <v>3</v>
      </c>
      <c r="F433" s="42">
        <v>0.5</v>
      </c>
      <c r="G433" s="42">
        <v>2.5</v>
      </c>
      <c r="H433" s="13" t="s">
        <v>2705</v>
      </c>
      <c r="I433" s="43" t="s">
        <v>2711</v>
      </c>
      <c r="J433" s="34" t="str">
        <f>VLOOKUP(I433,'[1]Sheet 1'!$I$2:$T$37,12,0)</f>
        <v>lỗi</v>
      </c>
      <c r="K433" s="50" t="s">
        <v>3084</v>
      </c>
      <c r="L433" s="48" t="s">
        <v>3144</v>
      </c>
      <c r="M433" s="38">
        <v>44</v>
      </c>
      <c r="N433" s="63" t="s">
        <v>3041</v>
      </c>
      <c r="O433" s="37" t="s">
        <v>3085</v>
      </c>
      <c r="P433" s="34">
        <v>10</v>
      </c>
      <c r="Q433" s="15" t="s">
        <v>2616</v>
      </c>
      <c r="R433" s="38" t="s">
        <v>3292</v>
      </c>
      <c r="S433" s="48">
        <v>55</v>
      </c>
      <c r="T433" s="38">
        <v>58</v>
      </c>
    </row>
    <row r="434" spans="1:20" ht="27" customHeight="1">
      <c r="A434" s="15">
        <v>100</v>
      </c>
      <c r="B434" s="15" t="s">
        <v>1608</v>
      </c>
      <c r="C434" s="15" t="s">
        <v>1703</v>
      </c>
      <c r="D434" s="34" t="s">
        <v>3302</v>
      </c>
      <c r="E434" s="15">
        <v>4</v>
      </c>
      <c r="F434" s="15">
        <v>0.5</v>
      </c>
      <c r="G434" s="15">
        <v>3.5</v>
      </c>
      <c r="H434" s="12" t="s">
        <v>2717</v>
      </c>
      <c r="I434" s="15" t="s">
        <v>2726</v>
      </c>
      <c r="J434" s="34" t="e">
        <f>VLOOKUP(I434,'[1]Sheet 1'!$I$2:$T$37,12,0)</f>
        <v>#N/A</v>
      </c>
      <c r="K434" s="34" t="s">
        <v>3087</v>
      </c>
      <c r="L434" s="48" t="s">
        <v>3144</v>
      </c>
      <c r="M434" s="38">
        <v>44</v>
      </c>
      <c r="N434" s="63" t="s">
        <v>3041</v>
      </c>
      <c r="O434" s="37" t="s">
        <v>3085</v>
      </c>
      <c r="P434" s="34">
        <v>10</v>
      </c>
      <c r="Q434" s="15" t="s">
        <v>2616</v>
      </c>
      <c r="R434" s="38" t="s">
        <v>3292</v>
      </c>
      <c r="S434" s="48">
        <v>59</v>
      </c>
      <c r="T434" s="38">
        <v>62</v>
      </c>
    </row>
    <row r="435" spans="1:20" ht="12" customHeight="1">
      <c r="A435" s="19">
        <v>109</v>
      </c>
      <c r="B435" s="19" t="s">
        <v>128</v>
      </c>
      <c r="C435" s="19" t="s">
        <v>1500</v>
      </c>
      <c r="D435" s="34" t="s">
        <v>3303</v>
      </c>
      <c r="E435" s="19">
        <v>3</v>
      </c>
      <c r="F435" s="19">
        <v>1</v>
      </c>
      <c r="G435" s="19">
        <v>2</v>
      </c>
      <c r="H435" s="17" t="s">
        <v>2727</v>
      </c>
      <c r="I435" s="19" t="s">
        <v>2735</v>
      </c>
      <c r="J435" s="34" t="e">
        <f>VLOOKUP(I435,'[1]Sheet 1'!$I$2:$T$37,12,0)</f>
        <v>#N/A</v>
      </c>
      <c r="K435" s="34" t="s">
        <v>3090</v>
      </c>
      <c r="L435" s="48" t="s">
        <v>3144</v>
      </c>
      <c r="M435" s="38">
        <v>44</v>
      </c>
      <c r="N435" s="63" t="s">
        <v>3041</v>
      </c>
      <c r="O435" s="37" t="s">
        <v>3085</v>
      </c>
      <c r="P435" s="34">
        <v>10</v>
      </c>
      <c r="Q435" s="19" t="s">
        <v>2616</v>
      </c>
      <c r="R435" s="38" t="s">
        <v>3292</v>
      </c>
      <c r="S435" s="48">
        <v>63</v>
      </c>
      <c r="T435" s="38">
        <v>66</v>
      </c>
    </row>
    <row r="436" spans="1:20">
      <c r="A436" s="15">
        <v>120</v>
      </c>
      <c r="B436" s="15" t="s">
        <v>1608</v>
      </c>
      <c r="C436" s="15" t="s">
        <v>1658</v>
      </c>
      <c r="D436" s="34" t="s">
        <v>3304</v>
      </c>
      <c r="E436" s="15">
        <v>4</v>
      </c>
      <c r="F436" s="15">
        <v>0.5</v>
      </c>
      <c r="G436" s="15">
        <v>3.5</v>
      </c>
      <c r="H436" s="12" t="s">
        <v>2739</v>
      </c>
      <c r="I436" s="15" t="s">
        <v>2745</v>
      </c>
      <c r="J436" s="34" t="e">
        <f>VLOOKUP(I436,'[1]Sheet 1'!$I$2:$T$37,12,0)</f>
        <v>#N/A</v>
      </c>
      <c r="K436" s="34" t="s">
        <v>3093</v>
      </c>
      <c r="L436" s="48" t="s">
        <v>3144</v>
      </c>
      <c r="M436" s="38">
        <v>44</v>
      </c>
      <c r="N436" s="63" t="s">
        <v>3041</v>
      </c>
      <c r="O436" s="37" t="s">
        <v>3085</v>
      </c>
      <c r="P436" s="34">
        <v>10</v>
      </c>
      <c r="Q436" s="15" t="s">
        <v>2616</v>
      </c>
      <c r="R436" s="38" t="s">
        <v>3292</v>
      </c>
      <c r="S436" s="48">
        <v>59</v>
      </c>
      <c r="T436" s="38">
        <v>62</v>
      </c>
    </row>
    <row r="437" spans="1:20">
      <c r="A437" s="15">
        <v>139</v>
      </c>
      <c r="B437" s="15" t="s">
        <v>128</v>
      </c>
      <c r="C437" s="15" t="s">
        <v>982</v>
      </c>
      <c r="D437" s="34" t="s">
        <v>3305</v>
      </c>
      <c r="E437" s="15">
        <v>2</v>
      </c>
      <c r="F437" s="15">
        <v>0.5</v>
      </c>
      <c r="G437" s="15">
        <v>1.5</v>
      </c>
      <c r="H437" s="12" t="s">
        <v>2764</v>
      </c>
      <c r="I437" s="15" t="s">
        <v>2773</v>
      </c>
      <c r="J437" s="34" t="str">
        <f>VLOOKUP(I437,'[1]Sheet 1'!$I$2:$T$37,12,0)</f>
        <v>lỗi</v>
      </c>
      <c r="K437" s="34" t="s">
        <v>3102</v>
      </c>
      <c r="L437" s="48" t="s">
        <v>3038</v>
      </c>
      <c r="M437" s="38">
        <v>35</v>
      </c>
      <c r="N437" s="63" t="s">
        <v>3041</v>
      </c>
      <c r="O437" s="37" t="s">
        <v>3085</v>
      </c>
      <c r="P437" s="34">
        <v>10</v>
      </c>
      <c r="Q437" s="15" t="s">
        <v>2616</v>
      </c>
      <c r="R437" s="38" t="s">
        <v>3292</v>
      </c>
      <c r="S437" s="48">
        <v>52</v>
      </c>
      <c r="T437" s="38">
        <v>55</v>
      </c>
    </row>
    <row r="438" spans="1:20" ht="18">
      <c r="A438" s="15">
        <v>145</v>
      </c>
      <c r="B438" s="59" t="s">
        <v>2791</v>
      </c>
      <c r="C438" s="43" t="s">
        <v>2790</v>
      </c>
      <c r="D438" s="34" t="s">
        <v>3306</v>
      </c>
      <c r="E438" s="59">
        <v>5</v>
      </c>
      <c r="F438" s="13">
        <v>1</v>
      </c>
      <c r="G438" s="13">
        <v>4</v>
      </c>
      <c r="H438" s="13" t="s">
        <v>2775</v>
      </c>
      <c r="I438" s="43" t="s">
        <v>2789</v>
      </c>
      <c r="J438" s="34" t="e">
        <f>VLOOKUP(I438,'[1]Sheet 1'!$I$2:$T$37,12,0)</f>
        <v>#N/A</v>
      </c>
      <c r="K438" s="50" t="s">
        <v>3104</v>
      </c>
      <c r="L438" s="48" t="s">
        <v>3038</v>
      </c>
      <c r="M438" s="38">
        <v>35</v>
      </c>
      <c r="N438" s="63" t="s">
        <v>3041</v>
      </c>
      <c r="O438" s="37" t="s">
        <v>3085</v>
      </c>
      <c r="P438" s="34">
        <v>10</v>
      </c>
      <c r="Q438" s="15" t="s">
        <v>2616</v>
      </c>
      <c r="R438" s="38" t="s">
        <v>3292</v>
      </c>
      <c r="S438" s="48">
        <v>44</v>
      </c>
      <c r="T438" s="38">
        <v>47</v>
      </c>
    </row>
    <row r="439" spans="1:20">
      <c r="A439" s="15">
        <v>149</v>
      </c>
      <c r="B439" s="15" t="s">
        <v>128</v>
      </c>
      <c r="C439" s="15" t="s">
        <v>1170</v>
      </c>
      <c r="D439" s="34" t="s">
        <v>3307</v>
      </c>
      <c r="E439" s="15">
        <v>2</v>
      </c>
      <c r="F439" s="15">
        <v>0.5</v>
      </c>
      <c r="G439" s="15">
        <v>1.5</v>
      </c>
      <c r="H439" s="12" t="s">
        <v>2792</v>
      </c>
      <c r="I439" s="15" t="s">
        <v>2797</v>
      </c>
      <c r="J439" s="34" t="e">
        <f>VLOOKUP(I439,'[1]Sheet 1'!$I$2:$T$37,12,0)</f>
        <v>#N/A</v>
      </c>
      <c r="K439" s="34" t="s">
        <v>3107</v>
      </c>
      <c r="L439" s="48" t="s">
        <v>3144</v>
      </c>
      <c r="M439" s="38">
        <v>44</v>
      </c>
      <c r="N439" s="63" t="s">
        <v>3041</v>
      </c>
      <c r="O439" s="37" t="s">
        <v>3085</v>
      </c>
      <c r="P439" s="34">
        <v>10</v>
      </c>
      <c r="Q439" s="15" t="s">
        <v>2616</v>
      </c>
      <c r="R439" s="38" t="s">
        <v>3292</v>
      </c>
      <c r="S439" s="48">
        <v>76</v>
      </c>
      <c r="T439" s="38">
        <v>79</v>
      </c>
    </row>
    <row r="440" spans="1:20">
      <c r="A440" s="15">
        <v>166</v>
      </c>
      <c r="B440" s="55" t="s">
        <v>128</v>
      </c>
      <c r="C440" s="15" t="s">
        <v>654</v>
      </c>
      <c r="D440" s="34" t="s">
        <v>3308</v>
      </c>
      <c r="E440" s="15">
        <v>3</v>
      </c>
      <c r="F440" s="15">
        <v>0.5</v>
      </c>
      <c r="G440" s="15">
        <v>2.5</v>
      </c>
      <c r="H440" s="12" t="s">
        <v>2810</v>
      </c>
      <c r="I440" s="15" t="s">
        <v>2815</v>
      </c>
      <c r="J440" s="34" t="str">
        <f>VLOOKUP(I440,'[1]Sheet 1'!$I$2:$T$37,12,0)</f>
        <v>lỗi</v>
      </c>
      <c r="K440" s="34" t="s">
        <v>3113</v>
      </c>
      <c r="L440" s="48" t="s">
        <v>3144</v>
      </c>
      <c r="M440" s="38">
        <v>44</v>
      </c>
      <c r="N440" s="63" t="s">
        <v>3041</v>
      </c>
      <c r="O440" s="37" t="s">
        <v>3085</v>
      </c>
      <c r="P440" s="34">
        <v>10</v>
      </c>
      <c r="Q440" s="15" t="s">
        <v>2616</v>
      </c>
      <c r="R440" s="38" t="s">
        <v>3292</v>
      </c>
      <c r="S440" s="48">
        <v>62</v>
      </c>
      <c r="T440" s="38">
        <v>65</v>
      </c>
    </row>
    <row r="441" spans="1:20">
      <c r="A441" s="15">
        <v>178</v>
      </c>
      <c r="B441" s="15" t="s">
        <v>128</v>
      </c>
      <c r="C441" s="15" t="s">
        <v>1134</v>
      </c>
      <c r="D441" s="34" t="s">
        <v>3309</v>
      </c>
      <c r="E441" s="15">
        <v>2</v>
      </c>
      <c r="F441" s="15">
        <v>1.5</v>
      </c>
      <c r="G441" s="15">
        <v>0.5</v>
      </c>
      <c r="H441" s="12" t="s">
        <v>2818</v>
      </c>
      <c r="I441" s="15" t="s">
        <v>2829</v>
      </c>
      <c r="J441" s="34" t="e">
        <f>VLOOKUP(I441,'[1]Sheet 1'!$I$2:$T$37,12,0)</f>
        <v>#N/A</v>
      </c>
      <c r="K441" s="34" t="s">
        <v>3116</v>
      </c>
      <c r="L441" s="48" t="s">
        <v>3144</v>
      </c>
      <c r="M441" s="38">
        <v>44</v>
      </c>
      <c r="N441" s="63" t="s">
        <v>3041</v>
      </c>
      <c r="O441" s="37" t="s">
        <v>3085</v>
      </c>
      <c r="P441" s="34">
        <v>10</v>
      </c>
      <c r="Q441" s="15" t="s">
        <v>2616</v>
      </c>
      <c r="R441" s="38" t="s">
        <v>3292</v>
      </c>
      <c r="S441" s="48">
        <v>74</v>
      </c>
      <c r="T441" s="38">
        <v>77</v>
      </c>
    </row>
    <row r="442" spans="1:20">
      <c r="A442" s="15">
        <v>183</v>
      </c>
      <c r="B442" s="15" t="s">
        <v>128</v>
      </c>
      <c r="C442" s="15" t="s">
        <v>859</v>
      </c>
      <c r="D442" s="34" t="s">
        <v>3310</v>
      </c>
      <c r="E442" s="15">
        <v>3</v>
      </c>
      <c r="F442" s="15">
        <v>0.5</v>
      </c>
      <c r="G442" s="15">
        <v>2.5</v>
      </c>
      <c r="H442" s="12" t="s">
        <v>2830</v>
      </c>
      <c r="I442" s="15" t="s">
        <v>2836</v>
      </c>
      <c r="J442" s="34" t="e">
        <f>VLOOKUP(I442,'[1]Sheet 1'!$I$2:$T$37,12,0)</f>
        <v>#N/A</v>
      </c>
      <c r="K442" s="34" t="s">
        <v>3118</v>
      </c>
      <c r="L442" s="48" t="s">
        <v>3144</v>
      </c>
      <c r="M442" s="38">
        <v>44</v>
      </c>
      <c r="N442" s="63" t="s">
        <v>3041</v>
      </c>
      <c r="O442" s="37" t="s">
        <v>3085</v>
      </c>
      <c r="P442" s="34">
        <v>10</v>
      </c>
      <c r="Q442" s="15" t="s">
        <v>2616</v>
      </c>
      <c r="R442" s="38" t="s">
        <v>3292</v>
      </c>
      <c r="S442" s="48">
        <v>71</v>
      </c>
      <c r="T442" s="38">
        <v>74</v>
      </c>
    </row>
    <row r="443" spans="1:20">
      <c r="A443" s="15">
        <v>192</v>
      </c>
      <c r="B443" s="15" t="s">
        <v>1608</v>
      </c>
      <c r="C443" s="15" t="s">
        <v>1699</v>
      </c>
      <c r="D443" s="34" t="s">
        <v>3311</v>
      </c>
      <c r="E443" s="15">
        <v>4</v>
      </c>
      <c r="F443" s="15">
        <v>0.5</v>
      </c>
      <c r="G443" s="15">
        <v>3.5</v>
      </c>
      <c r="H443" s="12" t="s">
        <v>2838</v>
      </c>
      <c r="I443" s="15" t="s">
        <v>2847</v>
      </c>
      <c r="J443" s="34" t="e">
        <f>VLOOKUP(I443,'[1]Sheet 1'!$I$2:$T$37,12,0)</f>
        <v>#N/A</v>
      </c>
      <c r="K443" s="34" t="s">
        <v>3119</v>
      </c>
      <c r="L443" s="48" t="s">
        <v>3144</v>
      </c>
      <c r="M443" s="38">
        <v>44</v>
      </c>
      <c r="N443" s="63" t="s">
        <v>3041</v>
      </c>
      <c r="O443" s="37" t="s">
        <v>3085</v>
      </c>
      <c r="P443" s="34">
        <v>10</v>
      </c>
      <c r="Q443" s="15" t="s">
        <v>2616</v>
      </c>
      <c r="R443" s="38" t="s">
        <v>3292</v>
      </c>
      <c r="S443" s="48">
        <v>43</v>
      </c>
      <c r="T443" s="38">
        <v>46</v>
      </c>
    </row>
    <row r="444" spans="1:20" ht="16.5">
      <c r="A444" s="15">
        <v>193</v>
      </c>
      <c r="B444" s="60" t="s">
        <v>1608</v>
      </c>
      <c r="C444" s="13" t="s">
        <v>2850</v>
      </c>
      <c r="D444" s="34" t="s">
        <v>3312</v>
      </c>
      <c r="E444" s="60">
        <v>3</v>
      </c>
      <c r="F444" s="42">
        <v>0.5</v>
      </c>
      <c r="G444" s="42">
        <v>2.5</v>
      </c>
      <c r="H444" s="13" t="s">
        <v>2848</v>
      </c>
      <c r="I444" s="13" t="s">
        <v>2849</v>
      </c>
      <c r="J444" s="34" t="str">
        <f>VLOOKUP(I444,'[1]Sheet 1'!$I$2:$T$37,12,0)</f>
        <v>lỗi</v>
      </c>
      <c r="K444" s="49" t="s">
        <v>3123</v>
      </c>
      <c r="L444" s="48" t="s">
        <v>3298</v>
      </c>
      <c r="M444" s="38">
        <v>44</v>
      </c>
      <c r="N444" s="63" t="s">
        <v>3041</v>
      </c>
      <c r="O444" s="37" t="s">
        <v>3085</v>
      </c>
      <c r="P444" s="34">
        <v>10</v>
      </c>
      <c r="Q444" s="15" t="s">
        <v>2616</v>
      </c>
      <c r="R444" s="38" t="s">
        <v>3292</v>
      </c>
      <c r="S444" s="48">
        <v>54</v>
      </c>
      <c r="T444" s="38">
        <v>57</v>
      </c>
    </row>
    <row r="445" spans="1:20">
      <c r="A445" s="15">
        <v>210</v>
      </c>
      <c r="B445" s="15" t="s">
        <v>128</v>
      </c>
      <c r="C445" s="15" t="s">
        <v>240</v>
      </c>
      <c r="D445" s="34" t="s">
        <v>3313</v>
      </c>
      <c r="E445" s="15">
        <v>3</v>
      </c>
      <c r="F445" s="15">
        <v>0.5</v>
      </c>
      <c r="G445" s="15">
        <v>2.5</v>
      </c>
      <c r="H445" s="12" t="s">
        <v>2866</v>
      </c>
      <c r="I445" s="15" t="s">
        <v>2875</v>
      </c>
      <c r="J445" s="34" t="e">
        <f>VLOOKUP(I445,'[1]Sheet 1'!$I$2:$T$37,12,0)</f>
        <v>#N/A</v>
      </c>
      <c r="K445" s="34" t="s">
        <v>3127</v>
      </c>
      <c r="L445" s="48" t="s">
        <v>3144</v>
      </c>
      <c r="M445" s="38">
        <v>44</v>
      </c>
      <c r="N445" s="63" t="s">
        <v>3041</v>
      </c>
      <c r="O445" s="37" t="s">
        <v>3085</v>
      </c>
      <c r="P445" s="34">
        <v>10</v>
      </c>
      <c r="Q445" s="15" t="s">
        <v>2616</v>
      </c>
      <c r="R445" s="38" t="s">
        <v>3292</v>
      </c>
      <c r="S445" s="48">
        <v>46</v>
      </c>
      <c r="T445" s="38">
        <v>49</v>
      </c>
    </row>
    <row r="446" spans="1:20">
      <c r="A446" s="15">
        <v>219</v>
      </c>
      <c r="B446" s="15" t="s">
        <v>1608</v>
      </c>
      <c r="C446" s="15" t="s">
        <v>1681</v>
      </c>
      <c r="D446" s="34" t="s">
        <v>3314</v>
      </c>
      <c r="E446" s="15">
        <v>4</v>
      </c>
      <c r="F446" s="15">
        <v>0.5</v>
      </c>
      <c r="G446" s="15">
        <v>3.5</v>
      </c>
      <c r="H446" s="12" t="s">
        <v>2876</v>
      </c>
      <c r="I446" s="15" t="s">
        <v>2884</v>
      </c>
      <c r="J446" s="34" t="e">
        <f>VLOOKUP(I446,'[1]Sheet 1'!$I$2:$T$37,12,0)</f>
        <v>#N/A</v>
      </c>
      <c r="K446" s="34" t="s">
        <v>3128</v>
      </c>
      <c r="L446" s="48" t="s">
        <v>3144</v>
      </c>
      <c r="M446" s="38">
        <v>44</v>
      </c>
      <c r="N446" s="63" t="s">
        <v>3041</v>
      </c>
      <c r="O446" s="37" t="s">
        <v>3085</v>
      </c>
      <c r="P446" s="34">
        <v>10</v>
      </c>
      <c r="Q446" s="15" t="s">
        <v>2616</v>
      </c>
      <c r="R446" s="38" t="s">
        <v>3292</v>
      </c>
      <c r="S446" s="48">
        <v>52</v>
      </c>
      <c r="T446" s="38">
        <v>55</v>
      </c>
    </row>
    <row r="447" spans="1:20">
      <c r="A447" s="15">
        <v>225</v>
      </c>
      <c r="B447" s="15" t="s">
        <v>128</v>
      </c>
      <c r="C447" s="15" t="s">
        <v>654</v>
      </c>
      <c r="D447" s="34" t="s">
        <v>3308</v>
      </c>
      <c r="E447" s="15">
        <v>3</v>
      </c>
      <c r="F447" s="15">
        <v>0.5</v>
      </c>
      <c r="G447" s="15">
        <v>2.5</v>
      </c>
      <c r="H447" s="12" t="s">
        <v>2885</v>
      </c>
      <c r="I447" s="15" t="s">
        <v>2891</v>
      </c>
      <c r="J447" s="34" t="e">
        <f>VLOOKUP(I447,'[1]Sheet 1'!$I$2:$T$37,12,0)</f>
        <v>#N/A</v>
      </c>
      <c r="K447" s="34" t="s">
        <v>3132</v>
      </c>
      <c r="L447" s="48" t="s">
        <v>3144</v>
      </c>
      <c r="M447" s="38">
        <v>44</v>
      </c>
      <c r="N447" s="63" t="s">
        <v>3041</v>
      </c>
      <c r="O447" s="37" t="s">
        <v>3085</v>
      </c>
      <c r="P447" s="34">
        <v>10</v>
      </c>
      <c r="Q447" s="15" t="s">
        <v>2616</v>
      </c>
      <c r="R447" s="38" t="s">
        <v>3292</v>
      </c>
      <c r="S447" s="48">
        <v>69</v>
      </c>
      <c r="T447" s="38">
        <v>72</v>
      </c>
    </row>
    <row r="448" spans="1:20">
      <c r="A448" s="15">
        <v>241</v>
      </c>
      <c r="B448" s="15" t="s">
        <v>128</v>
      </c>
      <c r="C448" s="15" t="s">
        <v>1847</v>
      </c>
      <c r="D448" s="34" t="s">
        <v>3315</v>
      </c>
      <c r="E448" s="15">
        <v>2</v>
      </c>
      <c r="F448" s="15">
        <v>0.5</v>
      </c>
      <c r="G448" s="15">
        <v>1.5</v>
      </c>
      <c r="H448" s="12" t="s">
        <v>2906</v>
      </c>
      <c r="I448" s="15" t="s">
        <v>2909</v>
      </c>
      <c r="J448" s="34" t="e">
        <f>VLOOKUP(I448,'[1]Sheet 1'!$I$2:$T$37,12,0)</f>
        <v>#N/A</v>
      </c>
      <c r="K448" s="34" t="s">
        <v>3140</v>
      </c>
      <c r="L448" s="48" t="s">
        <v>3038</v>
      </c>
      <c r="M448" s="38">
        <v>35</v>
      </c>
      <c r="N448" s="63" t="s">
        <v>3041</v>
      </c>
      <c r="O448" s="37" t="s">
        <v>3085</v>
      </c>
      <c r="P448" s="34">
        <v>10</v>
      </c>
      <c r="Q448" s="15" t="s">
        <v>2616</v>
      </c>
      <c r="R448" s="38" t="s">
        <v>3292</v>
      </c>
      <c r="S448" s="48">
        <v>62</v>
      </c>
      <c r="T448" s="38">
        <v>65</v>
      </c>
    </row>
    <row r="449" spans="1:25">
      <c r="A449" s="15">
        <v>259</v>
      </c>
      <c r="B449" s="15" t="s">
        <v>128</v>
      </c>
      <c r="C449" s="15" t="s">
        <v>467</v>
      </c>
      <c r="D449" s="34" t="s">
        <v>3316</v>
      </c>
      <c r="E449" s="15">
        <v>2</v>
      </c>
      <c r="F449" s="15">
        <v>0</v>
      </c>
      <c r="G449" s="15">
        <v>2</v>
      </c>
      <c r="H449" s="12" t="s">
        <v>2923</v>
      </c>
      <c r="I449" s="15" t="s">
        <v>2929</v>
      </c>
      <c r="J449" s="34" t="e">
        <f>VLOOKUP(I449,'[1]Sheet 1'!$I$2:$T$37,12,0)</f>
        <v>#N/A</v>
      </c>
      <c r="K449" s="34" t="s">
        <v>3148</v>
      </c>
      <c r="L449" s="48" t="s">
        <v>3144</v>
      </c>
      <c r="M449" s="38">
        <v>44</v>
      </c>
      <c r="N449" s="63" t="s">
        <v>3041</v>
      </c>
      <c r="O449" s="37" t="s">
        <v>3085</v>
      </c>
      <c r="P449" s="34">
        <v>10</v>
      </c>
      <c r="Q449" s="15" t="s">
        <v>2616</v>
      </c>
      <c r="R449" s="38" t="s">
        <v>3292</v>
      </c>
      <c r="S449" s="48">
        <v>41</v>
      </c>
      <c r="T449" s="38">
        <v>44</v>
      </c>
    </row>
    <row r="450" spans="1:25" ht="16.5">
      <c r="A450" s="15">
        <v>269</v>
      </c>
      <c r="B450" s="59" t="s">
        <v>2675</v>
      </c>
      <c r="C450" s="13" t="s">
        <v>2949</v>
      </c>
      <c r="D450" s="34" t="s">
        <v>3317</v>
      </c>
      <c r="E450" s="59">
        <v>5</v>
      </c>
      <c r="F450" s="13">
        <v>1</v>
      </c>
      <c r="G450" s="13">
        <v>4</v>
      </c>
      <c r="H450" s="13" t="s">
        <v>3151</v>
      </c>
      <c r="I450" s="13" t="s">
        <v>2948</v>
      </c>
      <c r="J450" s="34" t="e">
        <f>VLOOKUP(I450,'[1]Sheet 1'!$I$2:$T$37,12,0)</f>
        <v>#N/A</v>
      </c>
      <c r="K450" s="49" t="s">
        <v>3152</v>
      </c>
      <c r="L450" s="48" t="s">
        <v>3298</v>
      </c>
      <c r="M450" s="38">
        <v>44</v>
      </c>
      <c r="N450" s="63" t="s">
        <v>3041</v>
      </c>
      <c r="O450" s="37" t="s">
        <v>3085</v>
      </c>
      <c r="P450" s="34">
        <v>10</v>
      </c>
      <c r="Q450" s="15" t="s">
        <v>2616</v>
      </c>
      <c r="R450" s="38" t="s">
        <v>3292</v>
      </c>
      <c r="S450" s="48">
        <v>46</v>
      </c>
      <c r="T450" s="38">
        <v>49</v>
      </c>
      <c r="Y450" s="49" t="s">
        <v>3153</v>
      </c>
    </row>
    <row r="451" spans="1:25" ht="16.5">
      <c r="A451" s="15">
        <v>270</v>
      </c>
      <c r="B451" s="59" t="s">
        <v>2675</v>
      </c>
      <c r="C451" s="13" t="s">
        <v>2949</v>
      </c>
      <c r="D451" s="34" t="s">
        <v>3317</v>
      </c>
      <c r="E451" s="59">
        <v>5</v>
      </c>
      <c r="F451" s="13">
        <v>1</v>
      </c>
      <c r="G451" s="13">
        <v>4</v>
      </c>
      <c r="H451" s="13" t="s">
        <v>3151</v>
      </c>
      <c r="I451" s="13" t="s">
        <v>2950</v>
      </c>
      <c r="J451" s="34" t="e">
        <f>VLOOKUP(I451,'[1]Sheet 1'!$I$2:$T$37,12,0)</f>
        <v>#N/A</v>
      </c>
      <c r="K451" s="49" t="s">
        <v>3152</v>
      </c>
      <c r="L451" s="48" t="s">
        <v>3298</v>
      </c>
      <c r="M451" s="38">
        <v>44</v>
      </c>
      <c r="N451" s="63" t="s">
        <v>3041</v>
      </c>
      <c r="O451" s="37" t="s">
        <v>3085</v>
      </c>
      <c r="P451" s="34">
        <v>10</v>
      </c>
      <c r="Q451" s="15" t="s">
        <v>2616</v>
      </c>
      <c r="R451" s="38" t="s">
        <v>3292</v>
      </c>
      <c r="S451" s="48">
        <v>46</v>
      </c>
      <c r="T451" s="38">
        <v>49</v>
      </c>
      <c r="Y451" s="49" t="s">
        <v>3153</v>
      </c>
    </row>
    <row r="452" spans="1:25">
      <c r="A452" s="15">
        <v>273</v>
      </c>
      <c r="B452" s="15" t="s">
        <v>128</v>
      </c>
      <c r="C452" s="15" t="s">
        <v>1847</v>
      </c>
      <c r="D452" s="34" t="s">
        <v>3315</v>
      </c>
      <c r="E452" s="15">
        <v>2</v>
      </c>
      <c r="F452" s="15">
        <v>0.5</v>
      </c>
      <c r="G452" s="15">
        <v>1.5</v>
      </c>
      <c r="H452" s="12" t="s">
        <v>2951</v>
      </c>
      <c r="I452" s="15" t="s">
        <v>2954</v>
      </c>
      <c r="J452" s="34" t="e">
        <f>VLOOKUP(I452,'[1]Sheet 1'!$I$2:$T$37,12,0)</f>
        <v>#N/A</v>
      </c>
      <c r="K452" s="34" t="s">
        <v>3155</v>
      </c>
      <c r="L452" s="48" t="s">
        <v>3038</v>
      </c>
      <c r="M452" s="38">
        <v>35</v>
      </c>
      <c r="N452" s="63" t="s">
        <v>3041</v>
      </c>
      <c r="O452" s="37" t="s">
        <v>3085</v>
      </c>
      <c r="P452" s="34">
        <v>10</v>
      </c>
      <c r="Q452" s="15" t="s">
        <v>2616</v>
      </c>
      <c r="R452" s="38" t="s">
        <v>3292</v>
      </c>
      <c r="S452" s="48">
        <v>51</v>
      </c>
      <c r="T452" s="38">
        <v>54</v>
      </c>
    </row>
    <row r="453" spans="1:25">
      <c r="A453" s="15">
        <v>288</v>
      </c>
      <c r="B453" s="15" t="s">
        <v>128</v>
      </c>
      <c r="C453" s="15" t="s">
        <v>692</v>
      </c>
      <c r="D453" s="34" t="s">
        <v>3318</v>
      </c>
      <c r="E453" s="15">
        <v>3</v>
      </c>
      <c r="F453" s="15">
        <v>0.5</v>
      </c>
      <c r="G453" s="15">
        <v>2.5</v>
      </c>
      <c r="H453" s="12" t="s">
        <v>2959</v>
      </c>
      <c r="I453" s="15" t="s">
        <v>2968</v>
      </c>
      <c r="J453" s="34" t="e">
        <f>VLOOKUP(I453,'[1]Sheet 1'!$I$2:$T$37,12,0)</f>
        <v>#N/A</v>
      </c>
      <c r="K453" s="34" t="s">
        <v>3158</v>
      </c>
      <c r="L453" s="48" t="s">
        <v>3144</v>
      </c>
      <c r="M453" s="38">
        <v>44</v>
      </c>
      <c r="N453" s="63" t="s">
        <v>3041</v>
      </c>
      <c r="O453" s="37" t="s">
        <v>3085</v>
      </c>
      <c r="P453" s="34">
        <v>10</v>
      </c>
      <c r="Q453" s="15" t="s">
        <v>2616</v>
      </c>
      <c r="R453" s="38" t="s">
        <v>3292</v>
      </c>
      <c r="S453" s="48">
        <v>57</v>
      </c>
      <c r="T453" s="38">
        <v>60</v>
      </c>
    </row>
    <row r="454" spans="1:25">
      <c r="A454" s="15">
        <v>293</v>
      </c>
      <c r="B454" s="15" t="s">
        <v>1967</v>
      </c>
      <c r="C454" s="15" t="s">
        <v>1966</v>
      </c>
      <c r="D454" s="34" t="s">
        <v>3319</v>
      </c>
      <c r="E454" s="15">
        <v>3</v>
      </c>
      <c r="F454" s="15">
        <v>0.5</v>
      </c>
      <c r="G454" s="15">
        <v>2.5</v>
      </c>
      <c r="H454" s="12" t="s">
        <v>2969</v>
      </c>
      <c r="I454" s="15" t="s">
        <v>2978</v>
      </c>
      <c r="J454" s="34" t="e">
        <f>VLOOKUP(I454,'[1]Sheet 1'!$I$2:$T$37,12,0)</f>
        <v>#N/A</v>
      </c>
      <c r="K454" s="34" t="s">
        <v>3162</v>
      </c>
      <c r="L454" s="48" t="s">
        <v>3144</v>
      </c>
      <c r="M454" s="38">
        <v>44</v>
      </c>
      <c r="N454" s="63" t="s">
        <v>3041</v>
      </c>
      <c r="O454" s="37" t="s">
        <v>3085</v>
      </c>
      <c r="P454" s="34">
        <v>10</v>
      </c>
      <c r="Q454" s="15" t="s">
        <v>2616</v>
      </c>
      <c r="R454" s="38" t="s">
        <v>3292</v>
      </c>
      <c r="S454" s="48">
        <v>74</v>
      </c>
      <c r="T454" s="38">
        <v>77</v>
      </c>
    </row>
    <row r="455" spans="1:25">
      <c r="A455" s="15">
        <v>308</v>
      </c>
      <c r="B455" s="15" t="s">
        <v>532</v>
      </c>
      <c r="C455" s="15" t="s">
        <v>1300</v>
      </c>
      <c r="D455" s="34" t="s">
        <v>3320</v>
      </c>
      <c r="E455" s="15">
        <v>2</v>
      </c>
      <c r="F455" s="15">
        <v>0.5</v>
      </c>
      <c r="G455" s="15">
        <v>1.5</v>
      </c>
      <c r="H455" s="12" t="s">
        <v>2988</v>
      </c>
      <c r="I455" s="15" t="s">
        <v>2996</v>
      </c>
      <c r="J455" s="34" t="e">
        <f>VLOOKUP(I455,'[1]Sheet 1'!$I$2:$T$37,12,0)</f>
        <v>#N/A</v>
      </c>
      <c r="K455" s="34" t="s">
        <v>3164</v>
      </c>
      <c r="L455" s="48" t="s">
        <v>3144</v>
      </c>
      <c r="M455" s="38">
        <v>44</v>
      </c>
      <c r="N455" s="63" t="s">
        <v>3041</v>
      </c>
      <c r="O455" s="37" t="s">
        <v>3085</v>
      </c>
      <c r="P455" s="34">
        <v>10</v>
      </c>
      <c r="Q455" s="15" t="s">
        <v>2616</v>
      </c>
      <c r="R455" s="38" t="s">
        <v>3292</v>
      </c>
      <c r="S455" s="48">
        <v>75</v>
      </c>
      <c r="T455" s="38">
        <v>78</v>
      </c>
    </row>
  </sheetData>
  <autoFilter ref="A1:AG455" xr:uid="{00000000-0009-0000-0000-000002000000}"/>
  <sortState xmlns:xlrd2="http://schemas.microsoft.com/office/spreadsheetml/2017/richdata2" ref="A2:AC327">
    <sortCondition ref="N2:N327"/>
  </sortState>
  <conditionalFormatting sqref="C60">
    <cfRule type="duplicateValues" dxfId="26" priority="17"/>
  </conditionalFormatting>
  <conditionalFormatting sqref="C111">
    <cfRule type="duplicateValues" dxfId="25" priority="27"/>
  </conditionalFormatting>
  <conditionalFormatting sqref="C114">
    <cfRule type="duplicateValues" dxfId="24" priority="26"/>
  </conditionalFormatting>
  <conditionalFormatting sqref="C165">
    <cfRule type="duplicateValues" dxfId="23" priority="16"/>
  </conditionalFormatting>
  <conditionalFormatting sqref="C170">
    <cfRule type="duplicateValues" dxfId="22" priority="19"/>
  </conditionalFormatting>
  <conditionalFormatting sqref="C206">
    <cfRule type="duplicateValues" dxfId="21" priority="22"/>
  </conditionalFormatting>
  <conditionalFormatting sqref="C264">
    <cfRule type="duplicateValues" dxfId="20" priority="24"/>
  </conditionalFormatting>
  <conditionalFormatting sqref="C269">
    <cfRule type="duplicateValues" dxfId="19" priority="21"/>
  </conditionalFormatting>
  <conditionalFormatting sqref="C286">
    <cfRule type="duplicateValues" dxfId="18" priority="18"/>
  </conditionalFormatting>
  <conditionalFormatting sqref="C305">
    <cfRule type="duplicateValues" dxfId="17" priority="15"/>
  </conditionalFormatting>
  <conditionalFormatting sqref="C319">
    <cfRule type="duplicateValues" dxfId="16" priority="13"/>
  </conditionalFormatting>
  <conditionalFormatting sqref="C337">
    <cfRule type="duplicateValues" dxfId="15" priority="12"/>
  </conditionalFormatting>
  <conditionalFormatting sqref="C351">
    <cfRule type="duplicateValues" dxfId="14" priority="10"/>
  </conditionalFormatting>
  <conditionalFormatting sqref="C369">
    <cfRule type="duplicateValues" dxfId="13" priority="9"/>
  </conditionalFormatting>
  <conditionalFormatting sqref="C383">
    <cfRule type="duplicateValues" dxfId="12" priority="7"/>
  </conditionalFormatting>
  <conditionalFormatting sqref="C401">
    <cfRule type="duplicateValues" dxfId="11" priority="6"/>
  </conditionalFormatting>
  <conditionalFormatting sqref="C415">
    <cfRule type="duplicateValues" dxfId="10" priority="4"/>
  </conditionalFormatting>
  <conditionalFormatting sqref="C433">
    <cfRule type="duplicateValues" dxfId="9" priority="3"/>
  </conditionalFormatting>
  <conditionalFormatting sqref="C447">
    <cfRule type="duplicateValues" dxfId="8" priority="1"/>
  </conditionalFormatting>
  <conditionalFormatting sqref="I114 K114">
    <cfRule type="duplicateValues" dxfId="7" priority="25"/>
  </conditionalFormatting>
  <conditionalFormatting sqref="I264 K264">
    <cfRule type="duplicateValues" dxfId="6" priority="23"/>
  </conditionalFormatting>
  <conditionalFormatting sqref="I269 K269">
    <cfRule type="duplicateValues" dxfId="5" priority="20"/>
  </conditionalFormatting>
  <conditionalFormatting sqref="I305 K305">
    <cfRule type="duplicateValues" dxfId="4" priority="14"/>
  </conditionalFormatting>
  <conditionalFormatting sqref="I337 K337">
    <cfRule type="duplicateValues" dxfId="3" priority="11"/>
  </conditionalFormatting>
  <conditionalFormatting sqref="I369 K369">
    <cfRule type="duplicateValues" dxfId="2" priority="8"/>
  </conditionalFormatting>
  <conditionalFormatting sqref="I401 K401">
    <cfRule type="duplicateValues" dxfId="1" priority="5"/>
  </conditionalFormatting>
  <conditionalFormatting sqref="I433 K433">
    <cfRule type="duplicateValues" dxfId="0" priority="2"/>
  </conditionalFormatting>
  <pageMargins left="0.16944444444444401" right="0.16944444444444401" top="0.23958333333333301" bottom="0.4" header="0.16944444444444401" footer="0.3"/>
  <pageSetup paperSize="9" scale="75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D211"/>
  <sheetViews>
    <sheetView workbookViewId="0">
      <selection activeCell="T5" sqref="T5"/>
    </sheetView>
  </sheetViews>
  <sheetFormatPr defaultColWidth="9.1796875" defaultRowHeight="14.5"/>
  <cols>
    <col min="1" max="1" width="13.7265625" style="21" customWidth="1"/>
    <col min="2" max="2" width="9" style="22" customWidth="1"/>
    <col min="3" max="17" width="4" customWidth="1"/>
    <col min="18" max="18" width="5.54296875" customWidth="1"/>
    <col min="19" max="19" width="4" customWidth="1"/>
    <col min="20" max="20" width="4.54296875" customWidth="1"/>
    <col min="21" max="24" width="4" customWidth="1"/>
    <col min="25" max="27" width="4.26953125" customWidth="1"/>
  </cols>
  <sheetData>
    <row r="2" spans="1:30">
      <c r="A2" s="23"/>
      <c r="B2" s="24"/>
      <c r="C2" s="132" t="s">
        <v>3321</v>
      </c>
      <c r="D2" s="132"/>
      <c r="E2" s="132"/>
      <c r="F2" s="132"/>
      <c r="G2" s="132"/>
      <c r="H2" s="132" t="s">
        <v>3322</v>
      </c>
      <c r="I2" s="132"/>
      <c r="J2" s="132"/>
      <c r="K2" s="132"/>
      <c r="L2" s="132" t="s">
        <v>3323</v>
      </c>
      <c r="M2" s="132"/>
      <c r="N2" s="132"/>
      <c r="O2" s="132"/>
      <c r="P2" s="132" t="s">
        <v>3324</v>
      </c>
      <c r="Q2" s="132"/>
      <c r="R2" s="132"/>
      <c r="S2" s="132"/>
      <c r="T2" s="132"/>
      <c r="U2" s="132" t="s">
        <v>3325</v>
      </c>
      <c r="V2" s="132"/>
      <c r="W2" s="132"/>
      <c r="X2" s="132"/>
      <c r="Y2" s="132" t="s">
        <v>3326</v>
      </c>
      <c r="Z2" s="132"/>
      <c r="AA2" s="132"/>
    </row>
    <row r="3" spans="1:30" s="20" customFormat="1" ht="38" customHeight="1">
      <c r="A3" s="25"/>
      <c r="B3" s="26"/>
      <c r="C3" s="27">
        <v>1</v>
      </c>
      <c r="D3" s="27">
        <f t="shared" ref="D3:O3" si="0">C4+1</f>
        <v>8</v>
      </c>
      <c r="E3" s="27">
        <f t="shared" si="0"/>
        <v>15</v>
      </c>
      <c r="F3" s="27">
        <f t="shared" si="0"/>
        <v>22</v>
      </c>
      <c r="G3" s="27">
        <f t="shared" si="0"/>
        <v>29</v>
      </c>
      <c r="H3" s="27">
        <f t="shared" si="0"/>
        <v>5</v>
      </c>
      <c r="I3" s="27">
        <f t="shared" si="0"/>
        <v>12</v>
      </c>
      <c r="J3" s="27">
        <f t="shared" si="0"/>
        <v>19</v>
      </c>
      <c r="K3" s="27">
        <f t="shared" si="0"/>
        <v>26</v>
      </c>
      <c r="L3" s="27">
        <f t="shared" si="0"/>
        <v>4</v>
      </c>
      <c r="M3" s="27">
        <f t="shared" si="0"/>
        <v>11</v>
      </c>
      <c r="N3" s="27">
        <f t="shared" si="0"/>
        <v>18</v>
      </c>
      <c r="O3" s="27">
        <f t="shared" si="0"/>
        <v>25</v>
      </c>
      <c r="P3" s="27">
        <v>1</v>
      </c>
      <c r="Q3" s="27">
        <f t="shared" ref="Q3:AA3" si="1">P4+1</f>
        <v>8</v>
      </c>
      <c r="R3" s="27">
        <f t="shared" si="1"/>
        <v>15</v>
      </c>
      <c r="S3" s="27">
        <f t="shared" si="1"/>
        <v>22</v>
      </c>
      <c r="T3" s="27">
        <f t="shared" si="1"/>
        <v>29</v>
      </c>
      <c r="U3" s="27">
        <f t="shared" si="1"/>
        <v>6</v>
      </c>
      <c r="V3" s="27">
        <f t="shared" si="1"/>
        <v>13</v>
      </c>
      <c r="W3" s="27">
        <f t="shared" si="1"/>
        <v>20</v>
      </c>
      <c r="X3" s="27">
        <f t="shared" si="1"/>
        <v>27</v>
      </c>
      <c r="Y3" s="26">
        <f t="shared" si="1"/>
        <v>3</v>
      </c>
      <c r="Z3" s="26">
        <f t="shared" si="1"/>
        <v>10</v>
      </c>
      <c r="AA3" s="26">
        <f t="shared" si="1"/>
        <v>17</v>
      </c>
      <c r="AB3" s="20">
        <v>24</v>
      </c>
    </row>
    <row r="4" spans="1:30">
      <c r="A4" s="23"/>
      <c r="B4" s="24"/>
      <c r="C4" s="28">
        <f t="shared" ref="C4:F4" si="2">C3+6</f>
        <v>7</v>
      </c>
      <c r="D4" s="28">
        <f t="shared" si="2"/>
        <v>14</v>
      </c>
      <c r="E4" s="28">
        <f t="shared" si="2"/>
        <v>21</v>
      </c>
      <c r="F4" s="28">
        <f t="shared" si="2"/>
        <v>28</v>
      </c>
      <c r="G4" s="28">
        <v>4</v>
      </c>
      <c r="H4" s="28">
        <f t="shared" ref="H4:J4" si="3">H3+6</f>
        <v>11</v>
      </c>
      <c r="I4" s="28">
        <f t="shared" si="3"/>
        <v>18</v>
      </c>
      <c r="J4" s="28">
        <f t="shared" si="3"/>
        <v>25</v>
      </c>
      <c r="K4" s="28">
        <v>3</v>
      </c>
      <c r="L4" s="28">
        <f t="shared" ref="L4:S4" si="4">L3+6</f>
        <v>10</v>
      </c>
      <c r="M4" s="28">
        <f t="shared" si="4"/>
        <v>17</v>
      </c>
      <c r="N4" s="28">
        <f t="shared" si="4"/>
        <v>24</v>
      </c>
      <c r="O4" s="28">
        <f t="shared" si="4"/>
        <v>31</v>
      </c>
      <c r="P4" s="28">
        <f t="shared" si="4"/>
        <v>7</v>
      </c>
      <c r="Q4" s="28">
        <f t="shared" si="4"/>
        <v>14</v>
      </c>
      <c r="R4" s="28">
        <f t="shared" si="4"/>
        <v>21</v>
      </c>
      <c r="S4" s="28">
        <f t="shared" si="4"/>
        <v>28</v>
      </c>
      <c r="T4" s="28">
        <v>5</v>
      </c>
      <c r="U4" s="28">
        <f t="shared" ref="U4:W4" si="5">U3+6</f>
        <v>12</v>
      </c>
      <c r="V4" s="28">
        <f t="shared" si="5"/>
        <v>19</v>
      </c>
      <c r="W4" s="28">
        <f t="shared" si="5"/>
        <v>26</v>
      </c>
      <c r="X4" s="28">
        <v>2</v>
      </c>
      <c r="Y4" s="24">
        <f t="shared" ref="Y4:AA4" si="6">Y3+6</f>
        <v>9</v>
      </c>
      <c r="Z4" s="24">
        <f t="shared" si="6"/>
        <v>16</v>
      </c>
      <c r="AA4" s="24">
        <f t="shared" si="6"/>
        <v>23</v>
      </c>
      <c r="AB4">
        <v>30</v>
      </c>
    </row>
    <row r="5" spans="1:30">
      <c r="A5" s="23"/>
      <c r="B5" s="29" t="s">
        <v>3327</v>
      </c>
      <c r="C5" s="29">
        <v>23</v>
      </c>
      <c r="D5" s="29">
        <v>24</v>
      </c>
      <c r="E5" s="29">
        <v>25</v>
      </c>
      <c r="F5" s="29">
        <v>26</v>
      </c>
      <c r="G5" s="29">
        <v>27</v>
      </c>
      <c r="H5" s="29">
        <v>28</v>
      </c>
      <c r="I5" s="29">
        <v>29</v>
      </c>
      <c r="J5" s="29">
        <v>30</v>
      </c>
      <c r="K5" s="29">
        <v>31</v>
      </c>
      <c r="L5" s="29">
        <v>32</v>
      </c>
      <c r="M5" s="29">
        <v>33</v>
      </c>
      <c r="N5" s="29">
        <v>34</v>
      </c>
      <c r="O5" s="29">
        <v>35</v>
      </c>
      <c r="P5" s="29">
        <v>36</v>
      </c>
      <c r="Q5" s="29">
        <v>37</v>
      </c>
      <c r="R5" s="29">
        <v>38</v>
      </c>
      <c r="S5" s="29">
        <v>39</v>
      </c>
      <c r="T5" s="29">
        <v>40</v>
      </c>
      <c r="U5" s="29">
        <v>41</v>
      </c>
      <c r="V5" s="29">
        <v>42</v>
      </c>
      <c r="W5" s="29">
        <v>43</v>
      </c>
      <c r="X5" s="29">
        <v>44</v>
      </c>
      <c r="Y5" s="29">
        <v>45</v>
      </c>
      <c r="Z5" s="29">
        <v>46</v>
      </c>
      <c r="AA5" s="29">
        <v>47</v>
      </c>
    </row>
    <row r="6" spans="1:30">
      <c r="A6" s="23"/>
      <c r="B6" s="29" t="s">
        <v>3328</v>
      </c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30">
      <c r="A7" s="131" t="s">
        <v>3329</v>
      </c>
      <c r="B7" s="24">
        <v>2</v>
      </c>
      <c r="C7" s="30" t="s">
        <v>3330</v>
      </c>
      <c r="D7" s="28"/>
      <c r="E7" s="28"/>
      <c r="F7" s="28"/>
      <c r="G7" s="28"/>
      <c r="H7" s="31" t="s">
        <v>3331</v>
      </c>
      <c r="I7" s="31" t="s">
        <v>3331</v>
      </c>
      <c r="J7" s="31" t="s">
        <v>3331</v>
      </c>
      <c r="K7" s="28"/>
      <c r="L7" s="28"/>
      <c r="M7" s="24" t="s">
        <v>0</v>
      </c>
      <c r="N7" s="24" t="s">
        <v>0</v>
      </c>
      <c r="O7" s="24" t="s">
        <v>0</v>
      </c>
      <c r="P7" s="24" t="s">
        <v>0</v>
      </c>
      <c r="Q7" s="24" t="s">
        <v>0</v>
      </c>
      <c r="R7" s="24" t="s">
        <v>0</v>
      </c>
      <c r="S7" s="24" t="s">
        <v>0</v>
      </c>
      <c r="T7" s="24" t="s">
        <v>0</v>
      </c>
      <c r="U7" s="28"/>
      <c r="V7" s="28"/>
      <c r="W7" s="28"/>
      <c r="X7" s="28"/>
      <c r="Y7" s="28" t="s">
        <v>3332</v>
      </c>
      <c r="Z7" s="28" t="s">
        <v>3332</v>
      </c>
      <c r="AA7" s="28" t="s">
        <v>3332</v>
      </c>
    </row>
    <row r="8" spans="1:30">
      <c r="A8" s="131"/>
      <c r="B8" s="24">
        <v>3</v>
      </c>
      <c r="C8" s="28"/>
      <c r="D8" s="28"/>
      <c r="E8" s="28"/>
      <c r="F8" s="28"/>
      <c r="G8" s="28"/>
      <c r="H8" s="31" t="s">
        <v>3331</v>
      </c>
      <c r="I8" s="31" t="s">
        <v>3331</v>
      </c>
      <c r="J8" s="31" t="s">
        <v>3331</v>
      </c>
      <c r="K8" s="28"/>
      <c r="L8" s="28"/>
      <c r="M8" s="24" t="s">
        <v>0</v>
      </c>
      <c r="N8" s="24" t="s">
        <v>0</v>
      </c>
      <c r="O8" s="24" t="s">
        <v>0</v>
      </c>
      <c r="P8" s="24" t="s">
        <v>0</v>
      </c>
      <c r="Q8" s="24" t="s">
        <v>0</v>
      </c>
      <c r="R8" s="24" t="s">
        <v>0</v>
      </c>
      <c r="S8" s="24" t="s">
        <v>0</v>
      </c>
      <c r="T8" s="32" t="s">
        <v>3333</v>
      </c>
      <c r="U8" s="28"/>
      <c r="V8" s="28"/>
      <c r="W8" s="28"/>
      <c r="X8" s="28"/>
      <c r="Y8" s="28" t="s">
        <v>3332</v>
      </c>
      <c r="Z8" s="28" t="s">
        <v>3332</v>
      </c>
      <c r="AA8" s="28" t="s">
        <v>3332</v>
      </c>
    </row>
    <row r="9" spans="1:30">
      <c r="A9" s="131"/>
      <c r="B9" s="24">
        <v>4</v>
      </c>
      <c r="C9" s="28"/>
      <c r="D9" s="28"/>
      <c r="E9" s="28"/>
      <c r="F9" s="28"/>
      <c r="G9" s="28"/>
      <c r="H9" s="31" t="s">
        <v>3331</v>
      </c>
      <c r="I9" s="31" t="s">
        <v>3331</v>
      </c>
      <c r="J9" s="31" t="s">
        <v>3331</v>
      </c>
      <c r="K9" s="28"/>
      <c r="L9" s="28"/>
      <c r="M9" s="24" t="s">
        <v>0</v>
      </c>
      <c r="N9" s="24" t="s">
        <v>0</v>
      </c>
      <c r="O9" s="24" t="s">
        <v>0</v>
      </c>
      <c r="P9" s="24" t="s">
        <v>0</v>
      </c>
      <c r="Q9" s="24" t="s">
        <v>0</v>
      </c>
      <c r="R9" s="24" t="s">
        <v>0</v>
      </c>
      <c r="S9" s="24" t="s">
        <v>0</v>
      </c>
      <c r="T9" s="32" t="s">
        <v>3334</v>
      </c>
      <c r="U9" s="28"/>
      <c r="V9" s="28"/>
      <c r="W9" s="28"/>
      <c r="X9" s="28"/>
      <c r="Y9" s="28" t="s">
        <v>3332</v>
      </c>
      <c r="Z9" s="28" t="s">
        <v>3332</v>
      </c>
      <c r="AA9" s="28" t="s">
        <v>3332</v>
      </c>
    </row>
    <row r="10" spans="1:30">
      <c r="A10" s="131"/>
      <c r="B10" s="24">
        <v>5</v>
      </c>
      <c r="C10" s="28"/>
      <c r="D10" s="28"/>
      <c r="E10" s="28"/>
      <c r="F10" s="28"/>
      <c r="G10" s="28"/>
      <c r="H10" s="31" t="s">
        <v>3331</v>
      </c>
      <c r="I10" s="31" t="s">
        <v>3331</v>
      </c>
      <c r="J10" s="31" t="s">
        <v>3331</v>
      </c>
      <c r="K10" s="28"/>
      <c r="L10" s="28"/>
      <c r="M10" s="24" t="s">
        <v>0</v>
      </c>
      <c r="N10" s="24" t="s">
        <v>0</v>
      </c>
      <c r="O10" s="24" t="s">
        <v>0</v>
      </c>
      <c r="P10" s="24" t="s">
        <v>0</v>
      </c>
      <c r="Q10" s="24" t="s">
        <v>0</v>
      </c>
      <c r="R10" s="32" t="s">
        <v>3335</v>
      </c>
      <c r="S10" s="24" t="s">
        <v>0</v>
      </c>
      <c r="T10" s="24" t="s">
        <v>0</v>
      </c>
      <c r="U10" s="28"/>
      <c r="V10" s="28"/>
      <c r="W10" s="28"/>
      <c r="X10" s="28"/>
      <c r="Y10" s="28" t="s">
        <v>3332</v>
      </c>
      <c r="Z10" s="28" t="s">
        <v>3332</v>
      </c>
      <c r="AA10" s="28" t="s">
        <v>3332</v>
      </c>
    </row>
    <row r="11" spans="1:30">
      <c r="A11" s="131"/>
      <c r="B11" s="24">
        <v>6</v>
      </c>
      <c r="C11" s="28"/>
      <c r="D11" s="28"/>
      <c r="E11" s="28"/>
      <c r="F11" s="28"/>
      <c r="G11" s="28"/>
      <c r="H11" s="31" t="s">
        <v>3331</v>
      </c>
      <c r="I11" s="31" t="s">
        <v>3331</v>
      </c>
      <c r="J11" s="31" t="s">
        <v>3331</v>
      </c>
      <c r="K11" s="28"/>
      <c r="L11" s="28"/>
      <c r="M11" s="24" t="s">
        <v>0</v>
      </c>
      <c r="N11" s="24" t="s">
        <v>0</v>
      </c>
      <c r="O11" s="24" t="s">
        <v>0</v>
      </c>
      <c r="P11" s="24" t="s">
        <v>0</v>
      </c>
      <c r="Q11" s="24" t="s">
        <v>0</v>
      </c>
      <c r="R11" s="24" t="s">
        <v>0</v>
      </c>
      <c r="S11" s="24" t="s">
        <v>0</v>
      </c>
      <c r="T11" s="24" t="s">
        <v>0</v>
      </c>
      <c r="U11" s="28"/>
      <c r="V11" s="28"/>
      <c r="W11" s="28"/>
      <c r="X11" s="28"/>
      <c r="Y11" s="28" t="s">
        <v>3332</v>
      </c>
      <c r="Z11" s="28" t="s">
        <v>3332</v>
      </c>
      <c r="AA11" s="28" t="s">
        <v>3332</v>
      </c>
      <c r="AD11">
        <f>18*25</f>
        <v>450</v>
      </c>
    </row>
    <row r="12" spans="1:30">
      <c r="A12" s="131" t="s">
        <v>3336</v>
      </c>
      <c r="B12" s="24">
        <v>2</v>
      </c>
      <c r="C12" s="30" t="s">
        <v>3330</v>
      </c>
      <c r="D12" s="28"/>
      <c r="E12" s="28"/>
      <c r="F12" s="28"/>
      <c r="G12" s="28"/>
      <c r="H12" s="31" t="s">
        <v>3331</v>
      </c>
      <c r="I12" s="31" t="s">
        <v>3331</v>
      </c>
      <c r="J12" s="31" t="s">
        <v>3331</v>
      </c>
      <c r="K12" s="28"/>
      <c r="L12" s="28"/>
      <c r="M12" s="24" t="s">
        <v>0</v>
      </c>
      <c r="N12" s="24" t="s">
        <v>0</v>
      </c>
      <c r="O12" s="24" t="s">
        <v>0</v>
      </c>
      <c r="P12" s="24" t="s">
        <v>0</v>
      </c>
      <c r="Q12" s="24" t="s">
        <v>0</v>
      </c>
      <c r="R12" s="24" t="s">
        <v>0</v>
      </c>
      <c r="S12" s="24" t="s">
        <v>0</v>
      </c>
      <c r="T12" s="24" t="s">
        <v>0</v>
      </c>
      <c r="U12" s="28"/>
      <c r="V12" s="28"/>
      <c r="W12" s="28"/>
      <c r="X12" s="28"/>
      <c r="Y12" s="28" t="s">
        <v>3332</v>
      </c>
      <c r="Z12" s="28" t="s">
        <v>3332</v>
      </c>
      <c r="AA12" s="28" t="s">
        <v>3332</v>
      </c>
    </row>
    <row r="13" spans="1:30">
      <c r="A13" s="131"/>
      <c r="B13" s="24">
        <v>3</v>
      </c>
      <c r="C13" s="28"/>
      <c r="D13" s="28"/>
      <c r="E13" s="28"/>
      <c r="F13" s="28"/>
      <c r="G13" s="28"/>
      <c r="H13" s="31" t="s">
        <v>3331</v>
      </c>
      <c r="I13" s="31" t="s">
        <v>3331</v>
      </c>
      <c r="J13" s="31" t="s">
        <v>3331</v>
      </c>
      <c r="K13" s="28"/>
      <c r="L13" s="28"/>
      <c r="M13" s="24" t="s">
        <v>0</v>
      </c>
      <c r="N13" s="24" t="s">
        <v>0</v>
      </c>
      <c r="O13" s="24" t="s">
        <v>0</v>
      </c>
      <c r="P13" s="24" t="s">
        <v>0</v>
      </c>
      <c r="Q13" s="24" t="s">
        <v>0</v>
      </c>
      <c r="R13" s="24" t="s">
        <v>0</v>
      </c>
      <c r="S13" s="24" t="s">
        <v>0</v>
      </c>
      <c r="T13" s="32" t="s">
        <v>3333</v>
      </c>
      <c r="U13" s="28"/>
      <c r="V13" s="28"/>
      <c r="W13" s="28"/>
      <c r="X13" s="28"/>
      <c r="Y13" s="28" t="s">
        <v>3332</v>
      </c>
      <c r="Z13" s="28" t="s">
        <v>3332</v>
      </c>
      <c r="AA13" s="28" t="s">
        <v>3332</v>
      </c>
    </row>
    <row r="14" spans="1:30">
      <c r="A14" s="131"/>
      <c r="B14" s="24">
        <v>4</v>
      </c>
      <c r="C14" s="28"/>
      <c r="D14" s="28"/>
      <c r="E14" s="28"/>
      <c r="F14" s="28"/>
      <c r="G14" s="28"/>
      <c r="H14" s="31" t="s">
        <v>3331</v>
      </c>
      <c r="I14" s="31" t="s">
        <v>3331</v>
      </c>
      <c r="J14" s="31" t="s">
        <v>3331</v>
      </c>
      <c r="K14" s="28"/>
      <c r="L14" s="28"/>
      <c r="M14" s="24" t="s">
        <v>0</v>
      </c>
      <c r="N14" s="24" t="s">
        <v>0</v>
      </c>
      <c r="O14" s="24" t="s">
        <v>0</v>
      </c>
      <c r="P14" s="24" t="s">
        <v>0</v>
      </c>
      <c r="Q14" s="24" t="s">
        <v>0</v>
      </c>
      <c r="R14" s="24" t="s">
        <v>0</v>
      </c>
      <c r="S14" s="24" t="s">
        <v>0</v>
      </c>
      <c r="T14" s="32" t="s">
        <v>3334</v>
      </c>
      <c r="U14" s="28"/>
      <c r="V14" s="28"/>
      <c r="W14" s="28"/>
      <c r="X14" s="28"/>
      <c r="Y14" s="28" t="s">
        <v>3332</v>
      </c>
      <c r="Z14" s="28" t="s">
        <v>3332</v>
      </c>
      <c r="AA14" s="28" t="s">
        <v>3332</v>
      </c>
    </row>
    <row r="15" spans="1:30">
      <c r="A15" s="131"/>
      <c r="B15" s="24">
        <v>5</v>
      </c>
      <c r="C15" s="28"/>
      <c r="D15" s="28"/>
      <c r="E15" s="28"/>
      <c r="F15" s="28"/>
      <c r="G15" s="28"/>
      <c r="H15" s="31" t="s">
        <v>3331</v>
      </c>
      <c r="I15" s="31" t="s">
        <v>3331</v>
      </c>
      <c r="J15" s="31" t="s">
        <v>3331</v>
      </c>
      <c r="K15" s="28"/>
      <c r="L15" s="28"/>
      <c r="M15" s="24" t="s">
        <v>0</v>
      </c>
      <c r="N15" s="24" t="s">
        <v>0</v>
      </c>
      <c r="O15" s="24" t="s">
        <v>0</v>
      </c>
      <c r="P15" s="24" t="s">
        <v>0</v>
      </c>
      <c r="Q15" s="24" t="s">
        <v>0</v>
      </c>
      <c r="R15" s="32" t="s">
        <v>3335</v>
      </c>
      <c r="S15" s="24" t="s">
        <v>0</v>
      </c>
      <c r="T15" s="24" t="s">
        <v>0</v>
      </c>
      <c r="U15" s="28"/>
      <c r="V15" s="28"/>
      <c r="W15" s="28"/>
      <c r="X15" s="28"/>
      <c r="Y15" s="28" t="s">
        <v>3332</v>
      </c>
      <c r="Z15" s="28" t="s">
        <v>3332</v>
      </c>
      <c r="AA15" s="28" t="s">
        <v>3332</v>
      </c>
    </row>
    <row r="16" spans="1:30">
      <c r="A16" s="131"/>
      <c r="B16" s="24">
        <v>6</v>
      </c>
      <c r="C16" s="28"/>
      <c r="D16" s="28"/>
      <c r="E16" s="28"/>
      <c r="F16" s="28"/>
      <c r="G16" s="28"/>
      <c r="H16" s="31" t="s">
        <v>3331</v>
      </c>
      <c r="I16" s="31" t="s">
        <v>3331</v>
      </c>
      <c r="J16" s="31" t="s">
        <v>3331</v>
      </c>
      <c r="K16" s="28"/>
      <c r="L16" s="28"/>
      <c r="M16" s="24" t="s">
        <v>0</v>
      </c>
      <c r="N16" s="24" t="s">
        <v>0</v>
      </c>
      <c r="O16" s="24" t="s">
        <v>0</v>
      </c>
      <c r="P16" s="24" t="s">
        <v>0</v>
      </c>
      <c r="Q16" s="24" t="s">
        <v>0</v>
      </c>
      <c r="R16" s="24" t="s">
        <v>0</v>
      </c>
      <c r="S16" s="24" t="s">
        <v>0</v>
      </c>
      <c r="T16" s="24" t="s">
        <v>0</v>
      </c>
      <c r="U16" s="28"/>
      <c r="V16" s="28"/>
      <c r="W16" s="28"/>
      <c r="X16" s="28"/>
      <c r="Y16" s="28" t="s">
        <v>3332</v>
      </c>
      <c r="Z16" s="28" t="s">
        <v>3332</v>
      </c>
      <c r="AA16" s="28" t="s">
        <v>3332</v>
      </c>
    </row>
    <row r="17" spans="1:27">
      <c r="A17" s="131" t="s">
        <v>3337</v>
      </c>
      <c r="B17" s="24">
        <v>2</v>
      </c>
      <c r="C17" s="30" t="s">
        <v>3330</v>
      </c>
      <c r="D17" s="28"/>
      <c r="E17" s="28"/>
      <c r="F17" s="28"/>
      <c r="G17" s="28"/>
      <c r="H17" s="31" t="s">
        <v>3331</v>
      </c>
      <c r="I17" s="31" t="s">
        <v>3331</v>
      </c>
      <c r="J17" s="31" t="s">
        <v>3331</v>
      </c>
      <c r="K17" s="28"/>
      <c r="L17" s="28"/>
      <c r="M17" s="24" t="s">
        <v>0</v>
      </c>
      <c r="N17" s="24" t="s">
        <v>0</v>
      </c>
      <c r="O17" s="24" t="s">
        <v>0</v>
      </c>
      <c r="P17" s="24" t="s">
        <v>0</v>
      </c>
      <c r="Q17" s="24" t="s">
        <v>0</v>
      </c>
      <c r="R17" s="24" t="s">
        <v>0</v>
      </c>
      <c r="S17" s="24" t="s">
        <v>0</v>
      </c>
      <c r="T17" s="24" t="s">
        <v>0</v>
      </c>
      <c r="U17" s="28"/>
      <c r="V17" s="28"/>
      <c r="W17" s="28"/>
      <c r="X17" s="28"/>
      <c r="Y17" s="28" t="s">
        <v>3332</v>
      </c>
      <c r="Z17" s="28" t="s">
        <v>3332</v>
      </c>
      <c r="AA17" s="28" t="s">
        <v>3332</v>
      </c>
    </row>
    <row r="18" spans="1:27">
      <c r="A18" s="131"/>
      <c r="B18" s="24">
        <v>3</v>
      </c>
      <c r="C18" s="28"/>
      <c r="D18" s="28"/>
      <c r="E18" s="28"/>
      <c r="F18" s="28"/>
      <c r="G18" s="28"/>
      <c r="H18" s="31" t="s">
        <v>3331</v>
      </c>
      <c r="I18" s="31" t="s">
        <v>3331</v>
      </c>
      <c r="J18" s="31" t="s">
        <v>3331</v>
      </c>
      <c r="K18" s="28"/>
      <c r="L18" s="28"/>
      <c r="M18" s="24" t="s">
        <v>0</v>
      </c>
      <c r="N18" s="24" t="s">
        <v>0</v>
      </c>
      <c r="O18" s="24" t="s">
        <v>0</v>
      </c>
      <c r="P18" s="24" t="s">
        <v>0</v>
      </c>
      <c r="Q18" s="24" t="s">
        <v>0</v>
      </c>
      <c r="R18" s="24" t="s">
        <v>0</v>
      </c>
      <c r="S18" s="24" t="s">
        <v>0</v>
      </c>
      <c r="T18" s="32" t="s">
        <v>3333</v>
      </c>
      <c r="U18" s="28"/>
      <c r="V18" s="28"/>
      <c r="W18" s="28"/>
      <c r="X18" s="28"/>
      <c r="Y18" s="28" t="s">
        <v>3332</v>
      </c>
      <c r="Z18" s="28" t="s">
        <v>3332</v>
      </c>
      <c r="AA18" s="28" t="s">
        <v>3332</v>
      </c>
    </row>
    <row r="19" spans="1:27">
      <c r="A19" s="131"/>
      <c r="B19" s="24">
        <v>4</v>
      </c>
      <c r="C19" s="28"/>
      <c r="D19" s="28"/>
      <c r="E19" s="28"/>
      <c r="F19" s="28"/>
      <c r="G19" s="28"/>
      <c r="H19" s="31" t="s">
        <v>3331</v>
      </c>
      <c r="I19" s="31" t="s">
        <v>3331</v>
      </c>
      <c r="J19" s="31" t="s">
        <v>3331</v>
      </c>
      <c r="K19" s="28"/>
      <c r="L19" s="28"/>
      <c r="M19" s="24" t="s">
        <v>0</v>
      </c>
      <c r="N19" s="24" t="s">
        <v>0</v>
      </c>
      <c r="O19" s="24" t="s">
        <v>0</v>
      </c>
      <c r="P19" s="24" t="s">
        <v>0</v>
      </c>
      <c r="Q19" s="24" t="s">
        <v>0</v>
      </c>
      <c r="R19" s="24" t="s">
        <v>0</v>
      </c>
      <c r="S19" s="24" t="s">
        <v>0</v>
      </c>
      <c r="T19" s="32" t="s">
        <v>3334</v>
      </c>
      <c r="U19" s="28"/>
      <c r="V19" s="28"/>
      <c r="W19" s="28"/>
      <c r="X19" s="28"/>
      <c r="Y19" s="28" t="s">
        <v>3332</v>
      </c>
      <c r="Z19" s="28" t="s">
        <v>3332</v>
      </c>
      <c r="AA19" s="28" t="s">
        <v>3332</v>
      </c>
    </row>
    <row r="20" spans="1:27">
      <c r="A20" s="131"/>
      <c r="B20" s="24">
        <v>5</v>
      </c>
      <c r="C20" s="28"/>
      <c r="D20" s="28"/>
      <c r="E20" s="28"/>
      <c r="F20" s="28"/>
      <c r="G20" s="28"/>
      <c r="H20" s="31" t="s">
        <v>3331</v>
      </c>
      <c r="I20" s="31" t="s">
        <v>3331</v>
      </c>
      <c r="J20" s="31" t="s">
        <v>3331</v>
      </c>
      <c r="K20" s="28"/>
      <c r="L20" s="28"/>
      <c r="M20" s="24" t="s">
        <v>0</v>
      </c>
      <c r="N20" s="24" t="s">
        <v>0</v>
      </c>
      <c r="O20" s="24" t="s">
        <v>0</v>
      </c>
      <c r="P20" s="24" t="s">
        <v>0</v>
      </c>
      <c r="Q20" s="24" t="s">
        <v>0</v>
      </c>
      <c r="R20" s="32" t="s">
        <v>3335</v>
      </c>
      <c r="S20" s="24" t="s">
        <v>0</v>
      </c>
      <c r="T20" s="24" t="s">
        <v>0</v>
      </c>
      <c r="U20" s="28"/>
      <c r="V20" s="28"/>
      <c r="W20" s="28"/>
      <c r="X20" s="28"/>
      <c r="Y20" s="28" t="s">
        <v>3332</v>
      </c>
      <c r="Z20" s="28" t="s">
        <v>3332</v>
      </c>
      <c r="AA20" s="28" t="s">
        <v>3332</v>
      </c>
    </row>
    <row r="21" spans="1:27">
      <c r="A21" s="131"/>
      <c r="B21" s="24">
        <v>6</v>
      </c>
      <c r="C21" s="28"/>
      <c r="D21" s="28"/>
      <c r="E21" s="28"/>
      <c r="F21" s="28"/>
      <c r="G21" s="28"/>
      <c r="H21" s="31" t="s">
        <v>3331</v>
      </c>
      <c r="I21" s="31" t="s">
        <v>3331</v>
      </c>
      <c r="J21" s="31" t="s">
        <v>3331</v>
      </c>
      <c r="K21" s="28"/>
      <c r="L21" s="28"/>
      <c r="M21" s="24" t="s">
        <v>0</v>
      </c>
      <c r="N21" s="24" t="s">
        <v>0</v>
      </c>
      <c r="O21" s="24" t="s">
        <v>0</v>
      </c>
      <c r="P21" s="24" t="s">
        <v>0</v>
      </c>
      <c r="Q21" s="24" t="s">
        <v>0</v>
      </c>
      <c r="R21" s="24" t="s">
        <v>0</v>
      </c>
      <c r="S21" s="24" t="s">
        <v>0</v>
      </c>
      <c r="T21" s="24" t="s">
        <v>0</v>
      </c>
      <c r="U21" s="28"/>
      <c r="V21" s="28"/>
      <c r="W21" s="28"/>
      <c r="X21" s="28"/>
      <c r="Y21" s="28" t="s">
        <v>3332</v>
      </c>
      <c r="Z21" s="28" t="s">
        <v>3332</v>
      </c>
      <c r="AA21" s="28" t="s">
        <v>3332</v>
      </c>
    </row>
    <row r="22" spans="1:27">
      <c r="A22" s="131" t="s">
        <v>3338</v>
      </c>
      <c r="B22" s="24">
        <v>2</v>
      </c>
      <c r="C22" s="30" t="s">
        <v>3330</v>
      </c>
      <c r="D22" s="28"/>
      <c r="E22" s="28"/>
      <c r="F22" s="28"/>
      <c r="G22" s="28"/>
      <c r="H22" s="31" t="s">
        <v>3331</v>
      </c>
      <c r="I22" s="31" t="s">
        <v>3331</v>
      </c>
      <c r="J22" s="31" t="s">
        <v>3331</v>
      </c>
      <c r="K22" s="28"/>
      <c r="L22" s="28"/>
      <c r="M22" s="24" t="s">
        <v>0</v>
      </c>
      <c r="N22" s="24" t="s">
        <v>0</v>
      </c>
      <c r="O22" s="24" t="s">
        <v>0</v>
      </c>
      <c r="P22" s="24" t="s">
        <v>0</v>
      </c>
      <c r="Q22" s="24" t="s">
        <v>0</v>
      </c>
      <c r="R22" s="24" t="s">
        <v>0</v>
      </c>
      <c r="S22" s="24" t="s">
        <v>0</v>
      </c>
      <c r="T22" s="24" t="s">
        <v>0</v>
      </c>
      <c r="U22" s="28"/>
      <c r="V22" s="28"/>
      <c r="W22" s="28"/>
      <c r="X22" s="28"/>
      <c r="Y22" s="28" t="s">
        <v>3332</v>
      </c>
      <c r="Z22" s="28" t="s">
        <v>3332</v>
      </c>
      <c r="AA22" s="28" t="s">
        <v>3332</v>
      </c>
    </row>
    <row r="23" spans="1:27">
      <c r="A23" s="131"/>
      <c r="B23" s="24">
        <v>3</v>
      </c>
      <c r="C23" s="28"/>
      <c r="D23" s="28"/>
      <c r="E23" s="28"/>
      <c r="F23" s="28"/>
      <c r="G23" s="28"/>
      <c r="H23" s="31" t="s">
        <v>3331</v>
      </c>
      <c r="I23" s="31" t="s">
        <v>3331</v>
      </c>
      <c r="J23" s="31" t="s">
        <v>3331</v>
      </c>
      <c r="K23" s="28"/>
      <c r="L23" s="28"/>
      <c r="M23" s="24" t="s">
        <v>0</v>
      </c>
      <c r="N23" s="24" t="s">
        <v>0</v>
      </c>
      <c r="O23" s="24" t="s">
        <v>0</v>
      </c>
      <c r="P23" s="24" t="s">
        <v>0</v>
      </c>
      <c r="Q23" s="24" t="s">
        <v>0</v>
      </c>
      <c r="R23" s="24" t="s">
        <v>0</v>
      </c>
      <c r="S23" s="24" t="s">
        <v>0</v>
      </c>
      <c r="T23" s="32" t="s">
        <v>3333</v>
      </c>
      <c r="U23" s="28"/>
      <c r="V23" s="28"/>
      <c r="W23" s="28"/>
      <c r="X23" s="28"/>
      <c r="Y23" s="28" t="s">
        <v>3332</v>
      </c>
      <c r="Z23" s="28" t="s">
        <v>3332</v>
      </c>
      <c r="AA23" s="28" t="s">
        <v>3332</v>
      </c>
    </row>
    <row r="24" spans="1:27">
      <c r="A24" s="131"/>
      <c r="B24" s="24">
        <v>4</v>
      </c>
      <c r="C24" s="28"/>
      <c r="D24" s="28"/>
      <c r="E24" s="28"/>
      <c r="F24" s="28"/>
      <c r="G24" s="28"/>
      <c r="H24" s="31" t="s">
        <v>3331</v>
      </c>
      <c r="I24" s="31" t="s">
        <v>3331</v>
      </c>
      <c r="J24" s="31" t="s">
        <v>3331</v>
      </c>
      <c r="K24" s="28"/>
      <c r="L24" s="28"/>
      <c r="M24" s="24" t="s">
        <v>0</v>
      </c>
      <c r="N24" s="24" t="s">
        <v>0</v>
      </c>
      <c r="O24" s="24" t="s">
        <v>0</v>
      </c>
      <c r="P24" s="24" t="s">
        <v>0</v>
      </c>
      <c r="Q24" s="24" t="s">
        <v>0</v>
      </c>
      <c r="R24" s="24" t="s">
        <v>0</v>
      </c>
      <c r="S24" s="24" t="s">
        <v>0</v>
      </c>
      <c r="T24" s="32" t="s">
        <v>3334</v>
      </c>
      <c r="U24" s="28"/>
      <c r="V24" s="28"/>
      <c r="W24" s="28"/>
      <c r="X24" s="28"/>
      <c r="Y24" s="28" t="s">
        <v>3332</v>
      </c>
      <c r="Z24" s="28" t="s">
        <v>3332</v>
      </c>
      <c r="AA24" s="28" t="s">
        <v>3332</v>
      </c>
    </row>
    <row r="25" spans="1:27">
      <c r="A25" s="131"/>
      <c r="B25" s="24">
        <v>5</v>
      </c>
      <c r="C25" s="28"/>
      <c r="D25" s="28"/>
      <c r="E25" s="28"/>
      <c r="F25" s="28"/>
      <c r="G25" s="28"/>
      <c r="H25" s="31" t="s">
        <v>3331</v>
      </c>
      <c r="I25" s="31" t="s">
        <v>3331</v>
      </c>
      <c r="J25" s="31" t="s">
        <v>3331</v>
      </c>
      <c r="K25" s="28"/>
      <c r="L25" s="28"/>
      <c r="M25" s="24" t="s">
        <v>0</v>
      </c>
      <c r="N25" s="24" t="s">
        <v>0</v>
      </c>
      <c r="O25" s="24" t="s">
        <v>0</v>
      </c>
      <c r="P25" s="24" t="s">
        <v>0</v>
      </c>
      <c r="Q25" s="24" t="s">
        <v>0</v>
      </c>
      <c r="R25" s="32" t="s">
        <v>3335</v>
      </c>
      <c r="S25" s="24" t="s">
        <v>0</v>
      </c>
      <c r="T25" s="24" t="s">
        <v>0</v>
      </c>
      <c r="U25" s="28"/>
      <c r="V25" s="28"/>
      <c r="W25" s="28"/>
      <c r="X25" s="28"/>
      <c r="Y25" s="28" t="s">
        <v>3332</v>
      </c>
      <c r="Z25" s="28" t="s">
        <v>3332</v>
      </c>
      <c r="AA25" s="28" t="s">
        <v>3332</v>
      </c>
    </row>
    <row r="26" spans="1:27">
      <c r="A26" s="131"/>
      <c r="B26" s="24">
        <v>6</v>
      </c>
      <c r="C26" s="28"/>
      <c r="D26" s="28"/>
      <c r="E26" s="28"/>
      <c r="F26" s="28"/>
      <c r="G26" s="28"/>
      <c r="H26" s="31" t="s">
        <v>3331</v>
      </c>
      <c r="I26" s="31" t="s">
        <v>3331</v>
      </c>
      <c r="J26" s="31" t="s">
        <v>3331</v>
      </c>
      <c r="K26" s="28"/>
      <c r="L26" s="28"/>
      <c r="M26" s="24" t="s">
        <v>0</v>
      </c>
      <c r="N26" s="24" t="s">
        <v>0</v>
      </c>
      <c r="O26" s="24" t="s">
        <v>0</v>
      </c>
      <c r="P26" s="24" t="s">
        <v>0</v>
      </c>
      <c r="Q26" s="24" t="s">
        <v>0</v>
      </c>
      <c r="R26" s="24" t="s">
        <v>0</v>
      </c>
      <c r="S26" s="24" t="s">
        <v>0</v>
      </c>
      <c r="T26" s="24" t="s">
        <v>0</v>
      </c>
      <c r="U26" s="28"/>
      <c r="V26" s="28"/>
      <c r="W26" s="28"/>
      <c r="X26" s="28"/>
      <c r="Y26" s="28" t="s">
        <v>3332</v>
      </c>
      <c r="Z26" s="28" t="s">
        <v>3332</v>
      </c>
      <c r="AA26" s="28" t="s">
        <v>3332</v>
      </c>
    </row>
    <row r="27" spans="1:27">
      <c r="A27" s="131" t="s">
        <v>3339</v>
      </c>
      <c r="B27" s="24">
        <v>2</v>
      </c>
      <c r="C27" s="30" t="s">
        <v>3330</v>
      </c>
      <c r="D27" s="28"/>
      <c r="E27" s="28"/>
      <c r="F27" s="28"/>
      <c r="G27" s="28"/>
      <c r="H27" s="31" t="s">
        <v>3331</v>
      </c>
      <c r="I27" s="31" t="s">
        <v>3331</v>
      </c>
      <c r="J27" s="31" t="s">
        <v>3331</v>
      </c>
      <c r="K27" s="28"/>
      <c r="L27" s="28"/>
      <c r="M27" s="24" t="s">
        <v>0</v>
      </c>
      <c r="N27" s="24" t="s">
        <v>0</v>
      </c>
      <c r="O27" s="24" t="s">
        <v>0</v>
      </c>
      <c r="P27" s="24" t="s">
        <v>0</v>
      </c>
      <c r="Q27" s="24" t="s">
        <v>0</v>
      </c>
      <c r="R27" s="24" t="s">
        <v>0</v>
      </c>
      <c r="S27" s="24" t="s">
        <v>0</v>
      </c>
      <c r="T27" s="24" t="s">
        <v>0</v>
      </c>
      <c r="U27" s="28"/>
      <c r="V27" s="28"/>
      <c r="W27" s="28"/>
      <c r="X27" s="28"/>
      <c r="Y27" s="28" t="s">
        <v>3332</v>
      </c>
      <c r="Z27" s="28" t="s">
        <v>3332</v>
      </c>
      <c r="AA27" s="28" t="s">
        <v>3332</v>
      </c>
    </row>
    <row r="28" spans="1:27">
      <c r="A28" s="131"/>
      <c r="B28" s="24">
        <v>3</v>
      </c>
      <c r="C28" s="28"/>
      <c r="D28" s="28"/>
      <c r="E28" s="28"/>
      <c r="F28" s="28"/>
      <c r="G28" s="28"/>
      <c r="H28" s="31" t="s">
        <v>3331</v>
      </c>
      <c r="I28" s="31" t="s">
        <v>3331</v>
      </c>
      <c r="J28" s="31" t="s">
        <v>3331</v>
      </c>
      <c r="K28" s="28"/>
      <c r="L28" s="28"/>
      <c r="M28" s="24" t="s">
        <v>0</v>
      </c>
      <c r="N28" s="24" t="s">
        <v>0</v>
      </c>
      <c r="O28" s="24" t="s">
        <v>0</v>
      </c>
      <c r="P28" s="24" t="s">
        <v>0</v>
      </c>
      <c r="Q28" s="24" t="s">
        <v>0</v>
      </c>
      <c r="R28" s="24" t="s">
        <v>0</v>
      </c>
      <c r="S28" s="24" t="s">
        <v>0</v>
      </c>
      <c r="T28" s="32" t="s">
        <v>3333</v>
      </c>
      <c r="U28" s="28"/>
      <c r="V28" s="28"/>
      <c r="W28" s="28"/>
      <c r="X28" s="28"/>
      <c r="Y28" s="28" t="s">
        <v>3332</v>
      </c>
      <c r="Z28" s="28" t="s">
        <v>3332</v>
      </c>
      <c r="AA28" s="28" t="s">
        <v>3332</v>
      </c>
    </row>
    <row r="29" spans="1:27">
      <c r="A29" s="131"/>
      <c r="B29" s="24">
        <v>4</v>
      </c>
      <c r="C29" s="28"/>
      <c r="D29" s="28"/>
      <c r="E29" s="28"/>
      <c r="F29" s="28"/>
      <c r="G29" s="28"/>
      <c r="H29" s="31" t="s">
        <v>3331</v>
      </c>
      <c r="I29" s="31" t="s">
        <v>3331</v>
      </c>
      <c r="J29" s="31" t="s">
        <v>3331</v>
      </c>
      <c r="K29" s="28"/>
      <c r="L29" s="28"/>
      <c r="M29" s="24" t="s">
        <v>0</v>
      </c>
      <c r="N29" s="24" t="s">
        <v>0</v>
      </c>
      <c r="O29" s="24" t="s">
        <v>0</v>
      </c>
      <c r="P29" s="24" t="s">
        <v>0</v>
      </c>
      <c r="Q29" s="24" t="s">
        <v>0</v>
      </c>
      <c r="R29" s="24" t="s">
        <v>0</v>
      </c>
      <c r="S29" s="24" t="s">
        <v>0</v>
      </c>
      <c r="T29" s="32" t="s">
        <v>3334</v>
      </c>
      <c r="U29" s="28"/>
      <c r="V29" s="28"/>
      <c r="W29" s="28"/>
      <c r="X29" s="28"/>
      <c r="Y29" s="28" t="s">
        <v>3332</v>
      </c>
      <c r="Z29" s="28" t="s">
        <v>3332</v>
      </c>
      <c r="AA29" s="28" t="s">
        <v>3332</v>
      </c>
    </row>
    <row r="30" spans="1:27">
      <c r="A30" s="131"/>
      <c r="B30" s="24">
        <v>5</v>
      </c>
      <c r="C30" s="28"/>
      <c r="D30" s="28"/>
      <c r="E30" s="28"/>
      <c r="F30" s="28"/>
      <c r="G30" s="28"/>
      <c r="H30" s="31" t="s">
        <v>3331</v>
      </c>
      <c r="I30" s="31" t="s">
        <v>3331</v>
      </c>
      <c r="J30" s="31" t="s">
        <v>3331</v>
      </c>
      <c r="K30" s="28"/>
      <c r="L30" s="28"/>
      <c r="M30" s="24" t="s">
        <v>0</v>
      </c>
      <c r="N30" s="24" t="s">
        <v>0</v>
      </c>
      <c r="O30" s="24" t="s">
        <v>0</v>
      </c>
      <c r="P30" s="24" t="s">
        <v>0</v>
      </c>
      <c r="Q30" s="24" t="s">
        <v>0</v>
      </c>
      <c r="R30" s="32" t="s">
        <v>3335</v>
      </c>
      <c r="S30" s="24" t="s">
        <v>0</v>
      </c>
      <c r="T30" s="24" t="s">
        <v>0</v>
      </c>
      <c r="U30" s="28"/>
      <c r="V30" s="28"/>
      <c r="W30" s="28"/>
      <c r="X30" s="28"/>
      <c r="Y30" s="28" t="s">
        <v>3332</v>
      </c>
      <c r="Z30" s="28" t="s">
        <v>3332</v>
      </c>
      <c r="AA30" s="28" t="s">
        <v>3332</v>
      </c>
    </row>
    <row r="31" spans="1:27">
      <c r="A31" s="131"/>
      <c r="B31" s="24">
        <v>6</v>
      </c>
      <c r="C31" s="28"/>
      <c r="D31" s="28"/>
      <c r="E31" s="28"/>
      <c r="F31" s="28"/>
      <c r="G31" s="28"/>
      <c r="H31" s="31" t="s">
        <v>3331</v>
      </c>
      <c r="I31" s="31" t="s">
        <v>3331</v>
      </c>
      <c r="J31" s="31" t="s">
        <v>3331</v>
      </c>
      <c r="K31" s="28"/>
      <c r="L31" s="28"/>
      <c r="M31" s="24" t="s">
        <v>0</v>
      </c>
      <c r="N31" s="24" t="s">
        <v>0</v>
      </c>
      <c r="O31" s="24" t="s">
        <v>0</v>
      </c>
      <c r="P31" s="24" t="s">
        <v>0</v>
      </c>
      <c r="Q31" s="24" t="s">
        <v>0</v>
      </c>
      <c r="R31" s="24" t="s">
        <v>0</v>
      </c>
      <c r="S31" s="24" t="s">
        <v>0</v>
      </c>
      <c r="T31" s="24" t="s">
        <v>0</v>
      </c>
      <c r="U31" s="28"/>
      <c r="V31" s="28"/>
      <c r="W31" s="28"/>
      <c r="X31" s="28"/>
      <c r="Y31" s="28" t="s">
        <v>3332</v>
      </c>
      <c r="Z31" s="28" t="s">
        <v>3332</v>
      </c>
      <c r="AA31" s="28" t="s">
        <v>3332</v>
      </c>
    </row>
    <row r="32" spans="1:27">
      <c r="A32" s="131" t="s">
        <v>3340</v>
      </c>
      <c r="B32" s="24">
        <v>2</v>
      </c>
      <c r="C32" s="30" t="s">
        <v>3330</v>
      </c>
      <c r="D32" s="28"/>
      <c r="E32" s="28"/>
      <c r="F32" s="28"/>
      <c r="G32" s="28"/>
      <c r="H32" s="31" t="s">
        <v>3331</v>
      </c>
      <c r="I32" s="31" t="s">
        <v>3331</v>
      </c>
      <c r="J32" s="31" t="s">
        <v>3331</v>
      </c>
      <c r="K32" s="28"/>
      <c r="L32" s="28"/>
      <c r="M32" s="24" t="s">
        <v>0</v>
      </c>
      <c r="N32" s="24" t="s">
        <v>0</v>
      </c>
      <c r="O32" s="24" t="s">
        <v>0</v>
      </c>
      <c r="P32" s="24" t="s">
        <v>0</v>
      </c>
      <c r="Q32" s="24" t="s">
        <v>0</v>
      </c>
      <c r="R32" s="24" t="s">
        <v>0</v>
      </c>
      <c r="S32" s="24" t="s">
        <v>0</v>
      </c>
      <c r="T32" s="24" t="s">
        <v>0</v>
      </c>
      <c r="U32" s="28"/>
      <c r="V32" s="28"/>
      <c r="W32" s="28"/>
      <c r="X32" s="28"/>
      <c r="Y32" s="28" t="s">
        <v>3332</v>
      </c>
      <c r="Z32" s="28" t="s">
        <v>3332</v>
      </c>
      <c r="AA32" s="28" t="s">
        <v>3332</v>
      </c>
    </row>
    <row r="33" spans="1:27">
      <c r="A33" s="131"/>
      <c r="B33" s="24">
        <v>3</v>
      </c>
      <c r="C33" s="28"/>
      <c r="D33" s="28"/>
      <c r="E33" s="28"/>
      <c r="F33" s="28"/>
      <c r="G33" s="28"/>
      <c r="H33" s="31" t="s">
        <v>3331</v>
      </c>
      <c r="I33" s="31" t="s">
        <v>3331</v>
      </c>
      <c r="J33" s="31" t="s">
        <v>3331</v>
      </c>
      <c r="K33" s="28"/>
      <c r="L33" s="28"/>
      <c r="M33" s="24" t="s">
        <v>0</v>
      </c>
      <c r="N33" s="24" t="s">
        <v>0</v>
      </c>
      <c r="O33" s="24" t="s">
        <v>0</v>
      </c>
      <c r="P33" s="24" t="s">
        <v>0</v>
      </c>
      <c r="Q33" s="24" t="s">
        <v>0</v>
      </c>
      <c r="R33" s="24" t="s">
        <v>0</v>
      </c>
      <c r="S33" s="24" t="s">
        <v>0</v>
      </c>
      <c r="T33" s="32" t="s">
        <v>3333</v>
      </c>
      <c r="U33" s="28"/>
      <c r="V33" s="28"/>
      <c r="W33" s="28"/>
      <c r="X33" s="28"/>
      <c r="Y33" s="28" t="s">
        <v>3332</v>
      </c>
      <c r="Z33" s="28" t="s">
        <v>3332</v>
      </c>
      <c r="AA33" s="28" t="s">
        <v>3332</v>
      </c>
    </row>
    <row r="34" spans="1:27">
      <c r="A34" s="131"/>
      <c r="B34" s="24">
        <v>4</v>
      </c>
      <c r="C34" s="28"/>
      <c r="D34" s="28"/>
      <c r="E34" s="28"/>
      <c r="F34" s="28"/>
      <c r="G34" s="28"/>
      <c r="H34" s="31" t="s">
        <v>3331</v>
      </c>
      <c r="I34" s="31" t="s">
        <v>3331</v>
      </c>
      <c r="J34" s="31" t="s">
        <v>3331</v>
      </c>
      <c r="K34" s="28"/>
      <c r="L34" s="28"/>
      <c r="M34" s="24" t="s">
        <v>0</v>
      </c>
      <c r="N34" s="24" t="s">
        <v>0</v>
      </c>
      <c r="O34" s="24" t="s">
        <v>0</v>
      </c>
      <c r="P34" s="24" t="s">
        <v>0</v>
      </c>
      <c r="Q34" s="24" t="s">
        <v>0</v>
      </c>
      <c r="R34" s="24" t="s">
        <v>0</v>
      </c>
      <c r="S34" s="24" t="s">
        <v>0</v>
      </c>
      <c r="T34" s="32" t="s">
        <v>3334</v>
      </c>
      <c r="U34" s="28"/>
      <c r="V34" s="28"/>
      <c r="W34" s="28"/>
      <c r="X34" s="28"/>
      <c r="Y34" s="28" t="s">
        <v>3332</v>
      </c>
      <c r="Z34" s="28" t="s">
        <v>3332</v>
      </c>
      <c r="AA34" s="28" t="s">
        <v>3332</v>
      </c>
    </row>
    <row r="35" spans="1:27">
      <c r="A35" s="131"/>
      <c r="B35" s="24">
        <v>5</v>
      </c>
      <c r="C35" s="28"/>
      <c r="D35" s="28"/>
      <c r="E35" s="28"/>
      <c r="F35" s="28"/>
      <c r="G35" s="28"/>
      <c r="H35" s="31" t="s">
        <v>3331</v>
      </c>
      <c r="I35" s="31" t="s">
        <v>3331</v>
      </c>
      <c r="J35" s="31" t="s">
        <v>3331</v>
      </c>
      <c r="K35" s="28"/>
      <c r="L35" s="28"/>
      <c r="M35" s="24" t="s">
        <v>0</v>
      </c>
      <c r="N35" s="24" t="s">
        <v>0</v>
      </c>
      <c r="O35" s="24" t="s">
        <v>0</v>
      </c>
      <c r="P35" s="24" t="s">
        <v>0</v>
      </c>
      <c r="Q35" s="24" t="s">
        <v>0</v>
      </c>
      <c r="R35" s="32" t="s">
        <v>3335</v>
      </c>
      <c r="S35" s="24" t="s">
        <v>0</v>
      </c>
      <c r="T35" s="24" t="s">
        <v>0</v>
      </c>
      <c r="U35" s="28"/>
      <c r="V35" s="28"/>
      <c r="W35" s="28"/>
      <c r="X35" s="28"/>
      <c r="Y35" s="28" t="s">
        <v>3332</v>
      </c>
      <c r="Z35" s="28" t="s">
        <v>3332</v>
      </c>
      <c r="AA35" s="28" t="s">
        <v>3332</v>
      </c>
    </row>
    <row r="36" spans="1:27">
      <c r="A36" s="131"/>
      <c r="B36" s="24">
        <v>6</v>
      </c>
      <c r="C36" s="28"/>
      <c r="D36" s="28"/>
      <c r="E36" s="28"/>
      <c r="F36" s="28"/>
      <c r="G36" s="28"/>
      <c r="H36" s="31" t="s">
        <v>3331</v>
      </c>
      <c r="I36" s="31" t="s">
        <v>3331</v>
      </c>
      <c r="J36" s="31" t="s">
        <v>3331</v>
      </c>
      <c r="K36" s="28"/>
      <c r="L36" s="28"/>
      <c r="M36" s="24" t="s">
        <v>0</v>
      </c>
      <c r="N36" s="24" t="s">
        <v>0</v>
      </c>
      <c r="O36" s="24" t="s">
        <v>0</v>
      </c>
      <c r="P36" s="24" t="s">
        <v>0</v>
      </c>
      <c r="Q36" s="24" t="s">
        <v>0</v>
      </c>
      <c r="R36" s="24" t="s">
        <v>0</v>
      </c>
      <c r="S36" s="24" t="s">
        <v>0</v>
      </c>
      <c r="T36" s="24" t="s">
        <v>0</v>
      </c>
      <c r="U36" s="28"/>
      <c r="V36" s="28"/>
      <c r="W36" s="28"/>
      <c r="X36" s="28"/>
      <c r="Y36" s="28" t="s">
        <v>3332</v>
      </c>
      <c r="Z36" s="28" t="s">
        <v>3332</v>
      </c>
      <c r="AA36" s="28" t="s">
        <v>3332</v>
      </c>
    </row>
    <row r="37" spans="1:27">
      <c r="A37" s="131" t="s">
        <v>3341</v>
      </c>
      <c r="B37" s="24">
        <v>2</v>
      </c>
      <c r="C37" s="30" t="s">
        <v>3330</v>
      </c>
      <c r="D37" s="28"/>
      <c r="E37" s="28"/>
      <c r="F37" s="28"/>
      <c r="G37" s="28"/>
      <c r="H37" s="31" t="s">
        <v>3331</v>
      </c>
      <c r="I37" s="31" t="s">
        <v>3331</v>
      </c>
      <c r="J37" s="31" t="s">
        <v>3331</v>
      </c>
      <c r="K37" s="28"/>
      <c r="L37" s="28"/>
      <c r="M37" s="24" t="s">
        <v>0</v>
      </c>
      <c r="N37" s="24" t="s">
        <v>0</v>
      </c>
      <c r="O37" s="24" t="s">
        <v>0</v>
      </c>
      <c r="P37" s="24" t="s">
        <v>0</v>
      </c>
      <c r="Q37" s="24" t="s">
        <v>0</v>
      </c>
      <c r="R37" s="24" t="s">
        <v>0</v>
      </c>
      <c r="S37" s="24" t="s">
        <v>0</v>
      </c>
      <c r="T37" s="24" t="s">
        <v>0</v>
      </c>
      <c r="U37" s="28"/>
      <c r="V37" s="28"/>
      <c r="W37" s="28"/>
      <c r="X37" s="28"/>
      <c r="Y37" s="28" t="s">
        <v>3332</v>
      </c>
      <c r="Z37" s="28" t="s">
        <v>3332</v>
      </c>
      <c r="AA37" s="28" t="s">
        <v>3332</v>
      </c>
    </row>
    <row r="38" spans="1:27">
      <c r="A38" s="131"/>
      <c r="B38" s="24">
        <v>3</v>
      </c>
      <c r="C38" s="28"/>
      <c r="D38" s="28"/>
      <c r="E38" s="28"/>
      <c r="F38" s="28"/>
      <c r="G38" s="28"/>
      <c r="H38" s="31" t="s">
        <v>3331</v>
      </c>
      <c r="I38" s="31" t="s">
        <v>3331</v>
      </c>
      <c r="J38" s="31" t="s">
        <v>3331</v>
      </c>
      <c r="K38" s="28"/>
      <c r="L38" s="28"/>
      <c r="M38" s="24" t="s">
        <v>0</v>
      </c>
      <c r="N38" s="24" t="s">
        <v>0</v>
      </c>
      <c r="O38" s="24" t="s">
        <v>0</v>
      </c>
      <c r="P38" s="24" t="s">
        <v>0</v>
      </c>
      <c r="Q38" s="24" t="s">
        <v>0</v>
      </c>
      <c r="R38" s="24" t="s">
        <v>0</v>
      </c>
      <c r="S38" s="24" t="s">
        <v>0</v>
      </c>
      <c r="T38" s="32" t="s">
        <v>3333</v>
      </c>
      <c r="U38" s="28"/>
      <c r="V38" s="28"/>
      <c r="W38" s="28"/>
      <c r="X38" s="28"/>
      <c r="Y38" s="28" t="s">
        <v>3332</v>
      </c>
      <c r="Z38" s="28" t="s">
        <v>3332</v>
      </c>
      <c r="AA38" s="28" t="s">
        <v>3332</v>
      </c>
    </row>
    <row r="39" spans="1:27">
      <c r="A39" s="131"/>
      <c r="B39" s="24">
        <v>4</v>
      </c>
      <c r="C39" s="28"/>
      <c r="D39" s="28"/>
      <c r="E39" s="28"/>
      <c r="F39" s="28"/>
      <c r="G39" s="28"/>
      <c r="H39" s="31" t="s">
        <v>3331</v>
      </c>
      <c r="I39" s="31" t="s">
        <v>3331</v>
      </c>
      <c r="J39" s="31" t="s">
        <v>3331</v>
      </c>
      <c r="K39" s="28"/>
      <c r="L39" s="28"/>
      <c r="M39" s="24" t="s">
        <v>0</v>
      </c>
      <c r="N39" s="24" t="s">
        <v>0</v>
      </c>
      <c r="O39" s="24" t="s">
        <v>0</v>
      </c>
      <c r="P39" s="24" t="s">
        <v>0</v>
      </c>
      <c r="Q39" s="24" t="s">
        <v>0</v>
      </c>
      <c r="R39" s="24" t="s">
        <v>0</v>
      </c>
      <c r="S39" s="24" t="s">
        <v>0</v>
      </c>
      <c r="T39" s="32" t="s">
        <v>3334</v>
      </c>
      <c r="U39" s="28"/>
      <c r="V39" s="28"/>
      <c r="W39" s="28"/>
      <c r="X39" s="28"/>
      <c r="Y39" s="28" t="s">
        <v>3332</v>
      </c>
      <c r="Z39" s="28" t="s">
        <v>3332</v>
      </c>
      <c r="AA39" s="28" t="s">
        <v>3332</v>
      </c>
    </row>
    <row r="40" spans="1:27">
      <c r="A40" s="131"/>
      <c r="B40" s="24">
        <v>5</v>
      </c>
      <c r="C40" s="28"/>
      <c r="D40" s="28"/>
      <c r="E40" s="28"/>
      <c r="F40" s="28"/>
      <c r="G40" s="28"/>
      <c r="H40" s="31" t="s">
        <v>3331</v>
      </c>
      <c r="I40" s="31" t="s">
        <v>3331</v>
      </c>
      <c r="J40" s="31" t="s">
        <v>3331</v>
      </c>
      <c r="K40" s="28"/>
      <c r="L40" s="28"/>
      <c r="M40" s="24" t="s">
        <v>0</v>
      </c>
      <c r="N40" s="24" t="s">
        <v>0</v>
      </c>
      <c r="O40" s="24" t="s">
        <v>0</v>
      </c>
      <c r="P40" s="24" t="s">
        <v>0</v>
      </c>
      <c r="Q40" s="24" t="s">
        <v>0</v>
      </c>
      <c r="R40" s="32" t="s">
        <v>3335</v>
      </c>
      <c r="S40" s="24" t="s">
        <v>0</v>
      </c>
      <c r="T40" s="24" t="s">
        <v>0</v>
      </c>
      <c r="U40" s="28"/>
      <c r="V40" s="28"/>
      <c r="W40" s="28"/>
      <c r="X40" s="28"/>
      <c r="Y40" s="28" t="s">
        <v>3332</v>
      </c>
      <c r="Z40" s="28" t="s">
        <v>3332</v>
      </c>
      <c r="AA40" s="28" t="s">
        <v>3332</v>
      </c>
    </row>
    <row r="41" spans="1:27">
      <c r="A41" s="131"/>
      <c r="B41" s="24">
        <v>6</v>
      </c>
      <c r="C41" s="28"/>
      <c r="D41" s="28"/>
      <c r="E41" s="28"/>
      <c r="F41" s="28"/>
      <c r="G41" s="28"/>
      <c r="H41" s="31" t="s">
        <v>3331</v>
      </c>
      <c r="I41" s="31" t="s">
        <v>3331</v>
      </c>
      <c r="J41" s="31" t="s">
        <v>3331</v>
      </c>
      <c r="K41" s="28"/>
      <c r="L41" s="28"/>
      <c r="M41" s="24" t="s">
        <v>0</v>
      </c>
      <c r="N41" s="24" t="s">
        <v>0</v>
      </c>
      <c r="O41" s="24" t="s">
        <v>0</v>
      </c>
      <c r="P41" s="24" t="s">
        <v>0</v>
      </c>
      <c r="Q41" s="24" t="s">
        <v>0</v>
      </c>
      <c r="R41" s="24" t="s">
        <v>0</v>
      </c>
      <c r="S41" s="24" t="s">
        <v>0</v>
      </c>
      <c r="T41" s="24" t="s">
        <v>0</v>
      </c>
      <c r="U41" s="28"/>
      <c r="V41" s="28"/>
      <c r="W41" s="28"/>
      <c r="X41" s="28"/>
      <c r="Y41" s="28" t="s">
        <v>3332</v>
      </c>
      <c r="Z41" s="28" t="s">
        <v>3332</v>
      </c>
      <c r="AA41" s="28" t="s">
        <v>3332</v>
      </c>
    </row>
    <row r="42" spans="1:27">
      <c r="A42" s="131" t="s">
        <v>3342</v>
      </c>
      <c r="B42" s="24">
        <v>2</v>
      </c>
      <c r="C42" s="30" t="s">
        <v>3330</v>
      </c>
      <c r="D42" s="28"/>
      <c r="E42" s="28"/>
      <c r="F42" s="28"/>
      <c r="G42" s="28"/>
      <c r="H42" s="31" t="s">
        <v>3331</v>
      </c>
      <c r="I42" s="31" t="s">
        <v>3331</v>
      </c>
      <c r="J42" s="31" t="s">
        <v>3331</v>
      </c>
      <c r="K42" s="28"/>
      <c r="L42" s="28"/>
      <c r="M42" s="28"/>
      <c r="N42" s="28"/>
      <c r="O42" s="28"/>
      <c r="P42" s="28"/>
      <c r="Q42" s="28" t="s">
        <v>0</v>
      </c>
      <c r="R42" s="28" t="s">
        <v>0</v>
      </c>
      <c r="S42" s="28" t="s">
        <v>0</v>
      </c>
      <c r="T42" s="28" t="s">
        <v>0</v>
      </c>
      <c r="U42" s="28" t="s">
        <v>0</v>
      </c>
      <c r="V42" s="28" t="s">
        <v>0</v>
      </c>
      <c r="W42" s="28" t="s">
        <v>0</v>
      </c>
      <c r="X42" s="28" t="s">
        <v>0</v>
      </c>
      <c r="Y42" s="28" t="s">
        <v>3332</v>
      </c>
      <c r="Z42" s="28" t="s">
        <v>3332</v>
      </c>
      <c r="AA42" s="28" t="s">
        <v>3332</v>
      </c>
    </row>
    <row r="43" spans="1:27">
      <c r="A43" s="131"/>
      <c r="B43" s="24">
        <v>3</v>
      </c>
      <c r="C43" s="28"/>
      <c r="D43" s="28"/>
      <c r="E43" s="28"/>
      <c r="F43" s="28"/>
      <c r="G43" s="28"/>
      <c r="H43" s="31" t="s">
        <v>3331</v>
      </c>
      <c r="I43" s="31" t="s">
        <v>3331</v>
      </c>
      <c r="J43" s="31" t="s">
        <v>3331</v>
      </c>
      <c r="K43" s="28"/>
      <c r="L43" s="28"/>
      <c r="M43" s="28"/>
      <c r="N43" s="28"/>
      <c r="O43" s="28"/>
      <c r="P43" s="28"/>
      <c r="Q43" s="28" t="s">
        <v>0</v>
      </c>
      <c r="R43" s="28" t="s">
        <v>0</v>
      </c>
      <c r="S43" s="28" t="s">
        <v>0</v>
      </c>
      <c r="T43" s="32" t="s">
        <v>3333</v>
      </c>
      <c r="U43" s="28" t="s">
        <v>0</v>
      </c>
      <c r="V43" s="28" t="s">
        <v>0</v>
      </c>
      <c r="W43" s="28" t="s">
        <v>0</v>
      </c>
      <c r="X43" s="28" t="s">
        <v>0</v>
      </c>
      <c r="Y43" s="28" t="s">
        <v>3332</v>
      </c>
      <c r="Z43" s="28" t="s">
        <v>3332</v>
      </c>
      <c r="AA43" s="28" t="s">
        <v>3332</v>
      </c>
    </row>
    <row r="44" spans="1:27">
      <c r="A44" s="131"/>
      <c r="B44" s="24">
        <v>4</v>
      </c>
      <c r="C44" s="28"/>
      <c r="D44" s="28"/>
      <c r="E44" s="28"/>
      <c r="F44" s="28"/>
      <c r="G44" s="28"/>
      <c r="H44" s="31" t="s">
        <v>3331</v>
      </c>
      <c r="I44" s="31" t="s">
        <v>3331</v>
      </c>
      <c r="J44" s="31" t="s">
        <v>3331</v>
      </c>
      <c r="K44" s="28"/>
      <c r="L44" s="28"/>
      <c r="M44" s="28"/>
      <c r="N44" s="28"/>
      <c r="O44" s="28"/>
      <c r="P44" s="28"/>
      <c r="Q44" s="28" t="s">
        <v>0</v>
      </c>
      <c r="R44" s="28" t="s">
        <v>0</v>
      </c>
      <c r="S44" s="28" t="s">
        <v>0</v>
      </c>
      <c r="T44" s="32" t="s">
        <v>3334</v>
      </c>
      <c r="U44" s="28" t="s">
        <v>0</v>
      </c>
      <c r="V44" s="28" t="s">
        <v>0</v>
      </c>
      <c r="W44" s="28" t="s">
        <v>0</v>
      </c>
      <c r="X44" s="28" t="s">
        <v>0</v>
      </c>
      <c r="Y44" s="28" t="s">
        <v>3332</v>
      </c>
      <c r="Z44" s="28" t="s">
        <v>3332</v>
      </c>
      <c r="AA44" s="28" t="s">
        <v>3332</v>
      </c>
    </row>
    <row r="45" spans="1:27">
      <c r="A45" s="131"/>
      <c r="B45" s="24">
        <v>5</v>
      </c>
      <c r="C45" s="28"/>
      <c r="D45" s="28"/>
      <c r="E45" s="28"/>
      <c r="F45" s="28"/>
      <c r="G45" s="28"/>
      <c r="H45" s="31" t="s">
        <v>3331</v>
      </c>
      <c r="I45" s="31" t="s">
        <v>3331</v>
      </c>
      <c r="J45" s="31" t="s">
        <v>3331</v>
      </c>
      <c r="K45" s="28"/>
      <c r="L45" s="28"/>
      <c r="M45" s="28"/>
      <c r="N45" s="28"/>
      <c r="O45" s="28"/>
      <c r="P45" s="28"/>
      <c r="Q45" s="28" t="s">
        <v>0</v>
      </c>
      <c r="R45" s="32" t="s">
        <v>3335</v>
      </c>
      <c r="S45" s="28" t="s">
        <v>0</v>
      </c>
      <c r="T45" s="28" t="s">
        <v>0</v>
      </c>
      <c r="U45" s="28" t="s">
        <v>0</v>
      </c>
      <c r="V45" s="28" t="s">
        <v>0</v>
      </c>
      <c r="W45" s="28" t="s">
        <v>0</v>
      </c>
      <c r="X45" s="28" t="s">
        <v>0</v>
      </c>
      <c r="Y45" s="28" t="s">
        <v>3332</v>
      </c>
      <c r="Z45" s="28" t="s">
        <v>3332</v>
      </c>
      <c r="AA45" s="28" t="s">
        <v>3332</v>
      </c>
    </row>
    <row r="46" spans="1:27">
      <c r="A46" s="131"/>
      <c r="B46" s="24">
        <v>6</v>
      </c>
      <c r="C46" s="28"/>
      <c r="D46" s="28"/>
      <c r="E46" s="28"/>
      <c r="F46" s="28"/>
      <c r="G46" s="28"/>
      <c r="H46" s="31" t="s">
        <v>3331</v>
      </c>
      <c r="I46" s="31" t="s">
        <v>3331</v>
      </c>
      <c r="J46" s="31" t="s">
        <v>3331</v>
      </c>
      <c r="K46" s="28"/>
      <c r="L46" s="28"/>
      <c r="M46" s="28"/>
      <c r="N46" s="28"/>
      <c r="O46" s="28"/>
      <c r="P46" s="28"/>
      <c r="Q46" s="28" t="s">
        <v>0</v>
      </c>
      <c r="R46" s="28" t="s">
        <v>0</v>
      </c>
      <c r="S46" s="28" t="s">
        <v>0</v>
      </c>
      <c r="T46" s="28" t="s">
        <v>0</v>
      </c>
      <c r="U46" s="28" t="s">
        <v>0</v>
      </c>
      <c r="V46" s="28" t="s">
        <v>0</v>
      </c>
      <c r="W46" s="28" t="s">
        <v>0</v>
      </c>
      <c r="X46" s="28" t="s">
        <v>0</v>
      </c>
      <c r="Y46" s="28" t="s">
        <v>3332</v>
      </c>
      <c r="Z46" s="28" t="s">
        <v>3332</v>
      </c>
      <c r="AA46" s="28" t="s">
        <v>3332</v>
      </c>
    </row>
    <row r="47" spans="1:27">
      <c r="A47" s="131" t="s">
        <v>3343</v>
      </c>
      <c r="B47" s="24">
        <v>2</v>
      </c>
      <c r="C47" s="30" t="s">
        <v>3330</v>
      </c>
      <c r="D47" s="28"/>
      <c r="E47" s="28"/>
      <c r="F47" s="28"/>
      <c r="G47" s="28"/>
      <c r="H47" s="31" t="s">
        <v>3331</v>
      </c>
      <c r="I47" s="31" t="s">
        <v>3331</v>
      </c>
      <c r="J47" s="31" t="s">
        <v>3331</v>
      </c>
      <c r="K47" s="28"/>
      <c r="L47" s="28"/>
      <c r="M47" s="28"/>
      <c r="N47" s="28"/>
      <c r="O47" s="28"/>
      <c r="P47" s="28"/>
      <c r="Q47" s="28" t="s">
        <v>0</v>
      </c>
      <c r="R47" s="28" t="s">
        <v>0</v>
      </c>
      <c r="S47" s="28" t="s">
        <v>0</v>
      </c>
      <c r="T47" s="28" t="s">
        <v>0</v>
      </c>
      <c r="U47" s="28" t="s">
        <v>0</v>
      </c>
      <c r="V47" s="28" t="s">
        <v>0</v>
      </c>
      <c r="W47" s="28" t="s">
        <v>0</v>
      </c>
      <c r="X47" s="28" t="s">
        <v>0</v>
      </c>
      <c r="Y47" s="28" t="s">
        <v>3332</v>
      </c>
      <c r="Z47" s="28" t="s">
        <v>3332</v>
      </c>
      <c r="AA47" s="28" t="s">
        <v>3332</v>
      </c>
    </row>
    <row r="48" spans="1:27">
      <c r="A48" s="131"/>
      <c r="B48" s="24">
        <v>3</v>
      </c>
      <c r="C48" s="28"/>
      <c r="D48" s="28"/>
      <c r="E48" s="28"/>
      <c r="F48" s="28"/>
      <c r="G48" s="28"/>
      <c r="H48" s="31" t="s">
        <v>3331</v>
      </c>
      <c r="I48" s="31" t="s">
        <v>3331</v>
      </c>
      <c r="J48" s="31" t="s">
        <v>3331</v>
      </c>
      <c r="K48" s="28"/>
      <c r="L48" s="28"/>
      <c r="M48" s="28"/>
      <c r="N48" s="28"/>
      <c r="O48" s="28"/>
      <c r="P48" s="28"/>
      <c r="Q48" s="28" t="s">
        <v>0</v>
      </c>
      <c r="R48" s="28" t="s">
        <v>0</v>
      </c>
      <c r="S48" s="28" t="s">
        <v>0</v>
      </c>
      <c r="T48" s="32" t="s">
        <v>3333</v>
      </c>
      <c r="U48" s="28" t="s">
        <v>0</v>
      </c>
      <c r="V48" s="28" t="s">
        <v>0</v>
      </c>
      <c r="W48" s="28" t="s">
        <v>0</v>
      </c>
      <c r="X48" s="28" t="s">
        <v>0</v>
      </c>
      <c r="Y48" s="28" t="s">
        <v>3332</v>
      </c>
      <c r="Z48" s="28" t="s">
        <v>3332</v>
      </c>
      <c r="AA48" s="28" t="s">
        <v>3332</v>
      </c>
    </row>
    <row r="49" spans="1:27">
      <c r="A49" s="131"/>
      <c r="B49" s="24">
        <v>4</v>
      </c>
      <c r="C49" s="28"/>
      <c r="D49" s="28"/>
      <c r="E49" s="28"/>
      <c r="F49" s="28"/>
      <c r="G49" s="28"/>
      <c r="H49" s="31" t="s">
        <v>3331</v>
      </c>
      <c r="I49" s="31" t="s">
        <v>3331</v>
      </c>
      <c r="J49" s="31" t="s">
        <v>3331</v>
      </c>
      <c r="K49" s="28"/>
      <c r="L49" s="28"/>
      <c r="M49" s="28"/>
      <c r="N49" s="28"/>
      <c r="O49" s="28"/>
      <c r="P49" s="28"/>
      <c r="Q49" s="28" t="s">
        <v>0</v>
      </c>
      <c r="R49" s="28" t="s">
        <v>0</v>
      </c>
      <c r="S49" s="28" t="s">
        <v>0</v>
      </c>
      <c r="T49" s="32" t="s">
        <v>3334</v>
      </c>
      <c r="U49" s="28" t="s">
        <v>0</v>
      </c>
      <c r="V49" s="28" t="s">
        <v>0</v>
      </c>
      <c r="W49" s="28" t="s">
        <v>0</v>
      </c>
      <c r="X49" s="28" t="s">
        <v>0</v>
      </c>
      <c r="Y49" s="28" t="s">
        <v>3332</v>
      </c>
      <c r="Z49" s="28" t="s">
        <v>3332</v>
      </c>
      <c r="AA49" s="28" t="s">
        <v>3332</v>
      </c>
    </row>
    <row r="50" spans="1:27">
      <c r="A50" s="131"/>
      <c r="B50" s="24">
        <v>5</v>
      </c>
      <c r="C50" s="28"/>
      <c r="D50" s="28"/>
      <c r="E50" s="28"/>
      <c r="F50" s="28"/>
      <c r="G50" s="28"/>
      <c r="H50" s="31" t="s">
        <v>3331</v>
      </c>
      <c r="I50" s="31" t="s">
        <v>3331</v>
      </c>
      <c r="J50" s="31" t="s">
        <v>3331</v>
      </c>
      <c r="K50" s="28"/>
      <c r="L50" s="28"/>
      <c r="M50" s="28"/>
      <c r="N50" s="28"/>
      <c r="O50" s="28"/>
      <c r="P50" s="28"/>
      <c r="Q50" s="28" t="s">
        <v>0</v>
      </c>
      <c r="R50" s="32" t="s">
        <v>3335</v>
      </c>
      <c r="S50" s="28" t="s">
        <v>0</v>
      </c>
      <c r="T50" s="28" t="s">
        <v>0</v>
      </c>
      <c r="U50" s="28" t="s">
        <v>0</v>
      </c>
      <c r="V50" s="28" t="s">
        <v>0</v>
      </c>
      <c r="W50" s="28" t="s">
        <v>0</v>
      </c>
      <c r="X50" s="28" t="s">
        <v>0</v>
      </c>
      <c r="Y50" s="28" t="s">
        <v>3332</v>
      </c>
      <c r="Z50" s="28" t="s">
        <v>3332</v>
      </c>
      <c r="AA50" s="28" t="s">
        <v>3332</v>
      </c>
    </row>
    <row r="51" spans="1:27">
      <c r="A51" s="131"/>
      <c r="B51" s="24">
        <v>6</v>
      </c>
      <c r="C51" s="28"/>
      <c r="D51" s="28"/>
      <c r="E51" s="28"/>
      <c r="F51" s="28"/>
      <c r="G51" s="28"/>
      <c r="H51" s="31" t="s">
        <v>3331</v>
      </c>
      <c r="I51" s="31" t="s">
        <v>3331</v>
      </c>
      <c r="J51" s="31" t="s">
        <v>3331</v>
      </c>
      <c r="K51" s="28"/>
      <c r="L51" s="28"/>
      <c r="M51" s="28"/>
      <c r="N51" s="28"/>
      <c r="O51" s="28"/>
      <c r="P51" s="28"/>
      <c r="Q51" s="28" t="s">
        <v>0</v>
      </c>
      <c r="R51" s="28" t="s">
        <v>0</v>
      </c>
      <c r="S51" s="28" t="s">
        <v>0</v>
      </c>
      <c r="T51" s="28" t="s">
        <v>0</v>
      </c>
      <c r="U51" s="28" t="s">
        <v>0</v>
      </c>
      <c r="V51" s="28" t="s">
        <v>0</v>
      </c>
      <c r="W51" s="28" t="s">
        <v>0</v>
      </c>
      <c r="X51" s="28" t="s">
        <v>0</v>
      </c>
      <c r="Y51" s="28" t="s">
        <v>3332</v>
      </c>
      <c r="Z51" s="28" t="s">
        <v>3332</v>
      </c>
      <c r="AA51" s="28" t="s">
        <v>3332</v>
      </c>
    </row>
    <row r="52" spans="1:27">
      <c r="A52" s="131" t="s">
        <v>3344</v>
      </c>
      <c r="B52" s="24">
        <v>2</v>
      </c>
      <c r="C52" s="30" t="s">
        <v>3330</v>
      </c>
      <c r="D52" s="28"/>
      <c r="E52" s="28"/>
      <c r="F52" s="28"/>
      <c r="G52" s="28"/>
      <c r="H52" s="31" t="s">
        <v>3331</v>
      </c>
      <c r="I52" s="31" t="s">
        <v>3331</v>
      </c>
      <c r="J52" s="31" t="s">
        <v>3331</v>
      </c>
      <c r="K52" s="28"/>
      <c r="L52" s="28"/>
      <c r="M52" s="28"/>
      <c r="N52" s="28"/>
      <c r="O52" s="28"/>
      <c r="P52" s="28"/>
      <c r="Q52" s="28" t="s">
        <v>0</v>
      </c>
      <c r="R52" s="28" t="s">
        <v>0</v>
      </c>
      <c r="S52" s="28" t="s">
        <v>0</v>
      </c>
      <c r="T52" s="28" t="s">
        <v>0</v>
      </c>
      <c r="U52" s="28" t="s">
        <v>0</v>
      </c>
      <c r="V52" s="28" t="s">
        <v>0</v>
      </c>
      <c r="W52" s="28" t="s">
        <v>0</v>
      </c>
      <c r="X52" s="28" t="s">
        <v>0</v>
      </c>
      <c r="Y52" s="28" t="s">
        <v>3332</v>
      </c>
      <c r="Z52" s="28" t="s">
        <v>3332</v>
      </c>
      <c r="AA52" s="28" t="s">
        <v>3332</v>
      </c>
    </row>
    <row r="53" spans="1:27">
      <c r="A53" s="131"/>
      <c r="B53" s="24">
        <v>3</v>
      </c>
      <c r="C53" s="28"/>
      <c r="D53" s="28"/>
      <c r="E53" s="28"/>
      <c r="F53" s="28"/>
      <c r="G53" s="28"/>
      <c r="H53" s="31" t="s">
        <v>3331</v>
      </c>
      <c r="I53" s="31" t="s">
        <v>3331</v>
      </c>
      <c r="J53" s="31" t="s">
        <v>3331</v>
      </c>
      <c r="K53" s="28"/>
      <c r="L53" s="28"/>
      <c r="M53" s="28"/>
      <c r="N53" s="28"/>
      <c r="O53" s="28"/>
      <c r="P53" s="28"/>
      <c r="Q53" s="28" t="s">
        <v>0</v>
      </c>
      <c r="R53" s="28" t="s">
        <v>0</v>
      </c>
      <c r="S53" s="28" t="s">
        <v>0</v>
      </c>
      <c r="T53" s="32" t="s">
        <v>3333</v>
      </c>
      <c r="U53" s="28" t="s">
        <v>0</v>
      </c>
      <c r="V53" s="28" t="s">
        <v>0</v>
      </c>
      <c r="W53" s="28" t="s">
        <v>0</v>
      </c>
      <c r="X53" s="28" t="s">
        <v>0</v>
      </c>
      <c r="Y53" s="28" t="s">
        <v>3332</v>
      </c>
      <c r="Z53" s="28" t="s">
        <v>3332</v>
      </c>
      <c r="AA53" s="28" t="s">
        <v>3332</v>
      </c>
    </row>
    <row r="54" spans="1:27">
      <c r="A54" s="131"/>
      <c r="B54" s="24">
        <v>4</v>
      </c>
      <c r="C54" s="28"/>
      <c r="D54" s="28"/>
      <c r="E54" s="28"/>
      <c r="F54" s="28"/>
      <c r="G54" s="28"/>
      <c r="H54" s="31" t="s">
        <v>3331</v>
      </c>
      <c r="I54" s="31" t="s">
        <v>3331</v>
      </c>
      <c r="J54" s="31" t="s">
        <v>3331</v>
      </c>
      <c r="K54" s="28"/>
      <c r="L54" s="28"/>
      <c r="M54" s="28"/>
      <c r="N54" s="28"/>
      <c r="O54" s="28"/>
      <c r="P54" s="28"/>
      <c r="Q54" s="28" t="s">
        <v>0</v>
      </c>
      <c r="R54" s="28" t="s">
        <v>0</v>
      </c>
      <c r="S54" s="28" t="s">
        <v>0</v>
      </c>
      <c r="T54" s="32" t="s">
        <v>3334</v>
      </c>
      <c r="U54" s="28" t="s">
        <v>0</v>
      </c>
      <c r="V54" s="28" t="s">
        <v>0</v>
      </c>
      <c r="W54" s="28" t="s">
        <v>0</v>
      </c>
      <c r="X54" s="28" t="s">
        <v>0</v>
      </c>
      <c r="Y54" s="28" t="s">
        <v>3332</v>
      </c>
      <c r="Z54" s="28" t="s">
        <v>3332</v>
      </c>
      <c r="AA54" s="28" t="s">
        <v>3332</v>
      </c>
    </row>
    <row r="55" spans="1:27">
      <c r="A55" s="131"/>
      <c r="B55" s="24">
        <v>5</v>
      </c>
      <c r="C55" s="28"/>
      <c r="D55" s="28"/>
      <c r="E55" s="28"/>
      <c r="F55" s="28"/>
      <c r="G55" s="28"/>
      <c r="H55" s="31" t="s">
        <v>3331</v>
      </c>
      <c r="I55" s="31" t="s">
        <v>3331</v>
      </c>
      <c r="J55" s="31" t="s">
        <v>3331</v>
      </c>
      <c r="K55" s="28"/>
      <c r="L55" s="28"/>
      <c r="M55" s="28"/>
      <c r="N55" s="28"/>
      <c r="O55" s="28"/>
      <c r="P55" s="28"/>
      <c r="Q55" s="28" t="s">
        <v>0</v>
      </c>
      <c r="R55" s="32" t="s">
        <v>3335</v>
      </c>
      <c r="S55" s="28" t="s">
        <v>0</v>
      </c>
      <c r="T55" s="28" t="s">
        <v>0</v>
      </c>
      <c r="U55" s="28" t="s">
        <v>0</v>
      </c>
      <c r="V55" s="28" t="s">
        <v>0</v>
      </c>
      <c r="W55" s="28" t="s">
        <v>0</v>
      </c>
      <c r="X55" s="28" t="s">
        <v>0</v>
      </c>
      <c r="Y55" s="28" t="s">
        <v>3332</v>
      </c>
      <c r="Z55" s="28" t="s">
        <v>3332</v>
      </c>
      <c r="AA55" s="28" t="s">
        <v>3332</v>
      </c>
    </row>
    <row r="56" spans="1:27">
      <c r="A56" s="131"/>
      <c r="B56" s="24">
        <v>6</v>
      </c>
      <c r="C56" s="28"/>
      <c r="D56" s="28"/>
      <c r="E56" s="28"/>
      <c r="F56" s="28"/>
      <c r="G56" s="28"/>
      <c r="H56" s="31" t="s">
        <v>3331</v>
      </c>
      <c r="I56" s="31" t="s">
        <v>3331</v>
      </c>
      <c r="J56" s="31" t="s">
        <v>3331</v>
      </c>
      <c r="K56" s="28"/>
      <c r="L56" s="28"/>
      <c r="M56" s="28"/>
      <c r="N56" s="28"/>
      <c r="O56" s="28"/>
      <c r="P56" s="28"/>
      <c r="Q56" s="28" t="s">
        <v>0</v>
      </c>
      <c r="R56" s="28" t="s">
        <v>0</v>
      </c>
      <c r="S56" s="28" t="s">
        <v>0</v>
      </c>
      <c r="T56" s="28" t="s">
        <v>0</v>
      </c>
      <c r="U56" s="28" t="s">
        <v>0</v>
      </c>
      <c r="V56" s="28" t="s">
        <v>0</v>
      </c>
      <c r="W56" s="28" t="s">
        <v>0</v>
      </c>
      <c r="X56" s="28" t="s">
        <v>0</v>
      </c>
      <c r="Y56" s="28" t="s">
        <v>3332</v>
      </c>
      <c r="Z56" s="28" t="s">
        <v>3332</v>
      </c>
      <c r="AA56" s="28" t="s">
        <v>3332</v>
      </c>
    </row>
    <row r="57" spans="1:27">
      <c r="A57" s="131" t="s">
        <v>3345</v>
      </c>
      <c r="B57" s="24">
        <v>2</v>
      </c>
      <c r="C57" s="30" t="s">
        <v>3330</v>
      </c>
      <c r="D57" s="28"/>
      <c r="E57" s="28"/>
      <c r="F57" s="28"/>
      <c r="G57" s="28"/>
      <c r="H57" s="31" t="s">
        <v>3331</v>
      </c>
      <c r="I57" s="31" t="s">
        <v>3331</v>
      </c>
      <c r="J57" s="31" t="s">
        <v>3331</v>
      </c>
      <c r="K57" s="28"/>
      <c r="L57" s="28"/>
      <c r="M57" s="28" t="s">
        <v>0</v>
      </c>
      <c r="N57" s="28" t="s">
        <v>0</v>
      </c>
      <c r="O57" s="28" t="s">
        <v>0</v>
      </c>
      <c r="P57" s="28" t="s">
        <v>0</v>
      </c>
      <c r="Q57" s="28" t="s">
        <v>0</v>
      </c>
      <c r="R57" s="28" t="s">
        <v>0</v>
      </c>
      <c r="S57" s="28" t="s">
        <v>0</v>
      </c>
      <c r="T57" s="28" t="s">
        <v>0</v>
      </c>
      <c r="U57" s="28"/>
      <c r="V57" s="28"/>
      <c r="W57" s="28"/>
      <c r="X57" s="28"/>
      <c r="Y57" s="28" t="s">
        <v>3332</v>
      </c>
      <c r="Z57" s="28" t="s">
        <v>3332</v>
      </c>
      <c r="AA57" s="28" t="s">
        <v>3332</v>
      </c>
    </row>
    <row r="58" spans="1:27">
      <c r="A58" s="131"/>
      <c r="B58" s="24">
        <v>3</v>
      </c>
      <c r="C58" s="28"/>
      <c r="D58" s="28"/>
      <c r="E58" s="28"/>
      <c r="F58" s="28"/>
      <c r="G58" s="28"/>
      <c r="H58" s="31" t="s">
        <v>3331</v>
      </c>
      <c r="I58" s="31" t="s">
        <v>3331</v>
      </c>
      <c r="J58" s="31" t="s">
        <v>3331</v>
      </c>
      <c r="K58" s="28"/>
      <c r="L58" s="28"/>
      <c r="M58" s="28" t="s">
        <v>0</v>
      </c>
      <c r="N58" s="28" t="s">
        <v>0</v>
      </c>
      <c r="O58" s="28" t="s">
        <v>0</v>
      </c>
      <c r="P58" s="28" t="s">
        <v>0</v>
      </c>
      <c r="Q58" s="28" t="s">
        <v>0</v>
      </c>
      <c r="R58" s="28" t="s">
        <v>0</v>
      </c>
      <c r="S58" s="28" t="s">
        <v>0</v>
      </c>
      <c r="T58" s="32" t="s">
        <v>3333</v>
      </c>
      <c r="U58" s="28"/>
      <c r="V58" s="28"/>
      <c r="W58" s="28"/>
      <c r="X58" s="28"/>
      <c r="Y58" s="28" t="s">
        <v>3332</v>
      </c>
      <c r="Z58" s="28" t="s">
        <v>3332</v>
      </c>
      <c r="AA58" s="28" t="s">
        <v>3332</v>
      </c>
    </row>
    <row r="59" spans="1:27">
      <c r="A59" s="131"/>
      <c r="B59" s="24">
        <v>4</v>
      </c>
      <c r="C59" s="28"/>
      <c r="D59" s="28"/>
      <c r="E59" s="28"/>
      <c r="F59" s="28"/>
      <c r="G59" s="28"/>
      <c r="H59" s="31" t="s">
        <v>3331</v>
      </c>
      <c r="I59" s="31" t="s">
        <v>3331</v>
      </c>
      <c r="J59" s="31" t="s">
        <v>3331</v>
      </c>
      <c r="K59" s="28"/>
      <c r="L59" s="28"/>
      <c r="M59" s="28" t="s">
        <v>0</v>
      </c>
      <c r="N59" s="28" t="s">
        <v>0</v>
      </c>
      <c r="O59" s="28" t="s">
        <v>0</v>
      </c>
      <c r="P59" s="28" t="s">
        <v>0</v>
      </c>
      <c r="Q59" s="28" t="s">
        <v>0</v>
      </c>
      <c r="R59" s="28" t="s">
        <v>0</v>
      </c>
      <c r="S59" s="28" t="s">
        <v>0</v>
      </c>
      <c r="T59" s="32" t="s">
        <v>3334</v>
      </c>
      <c r="U59" s="28"/>
      <c r="V59" s="28"/>
      <c r="W59" s="28"/>
      <c r="X59" s="28"/>
      <c r="Y59" s="28" t="s">
        <v>3332</v>
      </c>
      <c r="Z59" s="28" t="s">
        <v>3332</v>
      </c>
      <c r="AA59" s="28" t="s">
        <v>3332</v>
      </c>
    </row>
    <row r="60" spans="1:27">
      <c r="A60" s="131"/>
      <c r="B60" s="24">
        <v>5</v>
      </c>
      <c r="C60" s="28"/>
      <c r="D60" s="28"/>
      <c r="E60" s="28"/>
      <c r="F60" s="28"/>
      <c r="G60" s="28"/>
      <c r="H60" s="31" t="s">
        <v>3331</v>
      </c>
      <c r="I60" s="31" t="s">
        <v>3331</v>
      </c>
      <c r="J60" s="31" t="s">
        <v>3331</v>
      </c>
      <c r="K60" s="28"/>
      <c r="L60" s="28"/>
      <c r="M60" s="28" t="s">
        <v>0</v>
      </c>
      <c r="N60" s="28" t="s">
        <v>0</v>
      </c>
      <c r="O60" s="28" t="s">
        <v>0</v>
      </c>
      <c r="P60" s="28" t="s">
        <v>0</v>
      </c>
      <c r="Q60" s="28" t="s">
        <v>0</v>
      </c>
      <c r="R60" s="32" t="s">
        <v>3335</v>
      </c>
      <c r="S60" s="28" t="s">
        <v>0</v>
      </c>
      <c r="T60" s="28" t="s">
        <v>0</v>
      </c>
      <c r="U60" s="28"/>
      <c r="V60" s="28"/>
      <c r="W60" s="28"/>
      <c r="X60" s="28"/>
      <c r="Y60" s="28" t="s">
        <v>3332</v>
      </c>
      <c r="Z60" s="28" t="s">
        <v>3332</v>
      </c>
      <c r="AA60" s="28" t="s">
        <v>3332</v>
      </c>
    </row>
    <row r="61" spans="1:27">
      <c r="A61" s="131"/>
      <c r="B61" s="24">
        <v>6</v>
      </c>
      <c r="C61" s="28"/>
      <c r="D61" s="28"/>
      <c r="E61" s="28"/>
      <c r="F61" s="28"/>
      <c r="G61" s="28"/>
      <c r="H61" s="31" t="s">
        <v>3331</v>
      </c>
      <c r="I61" s="31" t="s">
        <v>3331</v>
      </c>
      <c r="J61" s="31" t="s">
        <v>3331</v>
      </c>
      <c r="K61" s="28"/>
      <c r="L61" s="28"/>
      <c r="M61" s="28" t="s">
        <v>0</v>
      </c>
      <c r="N61" s="28" t="s">
        <v>0</v>
      </c>
      <c r="O61" s="28" t="s">
        <v>0</v>
      </c>
      <c r="P61" s="28" t="s">
        <v>0</v>
      </c>
      <c r="Q61" s="28" t="s">
        <v>0</v>
      </c>
      <c r="R61" s="28" t="s">
        <v>0</v>
      </c>
      <c r="S61" s="28" t="s">
        <v>0</v>
      </c>
      <c r="T61" s="28" t="s">
        <v>0</v>
      </c>
      <c r="U61" s="28"/>
      <c r="V61" s="28"/>
      <c r="W61" s="28"/>
      <c r="X61" s="28"/>
      <c r="Y61" s="28" t="s">
        <v>3332</v>
      </c>
      <c r="Z61" s="28" t="s">
        <v>3332</v>
      </c>
      <c r="AA61" s="28" t="s">
        <v>3332</v>
      </c>
    </row>
    <row r="62" spans="1:27">
      <c r="A62" s="131" t="s">
        <v>3346</v>
      </c>
      <c r="B62" s="24">
        <v>2</v>
      </c>
      <c r="C62" s="30" t="s">
        <v>3330</v>
      </c>
      <c r="D62" s="28"/>
      <c r="E62" s="28"/>
      <c r="F62" s="28"/>
      <c r="G62" s="28"/>
      <c r="H62" s="31" t="s">
        <v>3331</v>
      </c>
      <c r="I62" s="31" t="s">
        <v>3331</v>
      </c>
      <c r="J62" s="31" t="s">
        <v>3331</v>
      </c>
      <c r="K62" s="28"/>
      <c r="L62" s="28"/>
      <c r="M62" s="28"/>
      <c r="N62" s="28"/>
      <c r="O62" s="28"/>
      <c r="P62" s="28"/>
      <c r="Q62" s="28" t="s">
        <v>0</v>
      </c>
      <c r="R62" s="28" t="s">
        <v>0</v>
      </c>
      <c r="S62" s="28" t="s">
        <v>0</v>
      </c>
      <c r="T62" s="28" t="s">
        <v>0</v>
      </c>
      <c r="U62" s="28" t="s">
        <v>0</v>
      </c>
      <c r="V62" s="28" t="s">
        <v>0</v>
      </c>
      <c r="W62" s="28" t="s">
        <v>0</v>
      </c>
      <c r="X62" s="28" t="s">
        <v>0</v>
      </c>
      <c r="Y62" s="28" t="s">
        <v>3332</v>
      </c>
      <c r="Z62" s="28" t="s">
        <v>3332</v>
      </c>
      <c r="AA62" s="28" t="s">
        <v>3332</v>
      </c>
    </row>
    <row r="63" spans="1:27">
      <c r="A63" s="131"/>
      <c r="B63" s="24">
        <v>3</v>
      </c>
      <c r="C63" s="28"/>
      <c r="D63" s="28"/>
      <c r="E63" s="28"/>
      <c r="F63" s="28"/>
      <c r="G63" s="28"/>
      <c r="H63" s="31" t="s">
        <v>3331</v>
      </c>
      <c r="I63" s="31" t="s">
        <v>3331</v>
      </c>
      <c r="J63" s="31" t="s">
        <v>3331</v>
      </c>
      <c r="K63" s="28"/>
      <c r="L63" s="28"/>
      <c r="M63" s="28"/>
      <c r="N63" s="28"/>
      <c r="O63" s="28"/>
      <c r="P63" s="28"/>
      <c r="Q63" s="28" t="s">
        <v>0</v>
      </c>
      <c r="R63" s="28" t="s">
        <v>0</v>
      </c>
      <c r="S63" s="28" t="s">
        <v>0</v>
      </c>
      <c r="T63" s="32" t="s">
        <v>3333</v>
      </c>
      <c r="U63" s="28" t="s">
        <v>0</v>
      </c>
      <c r="V63" s="28" t="s">
        <v>0</v>
      </c>
      <c r="W63" s="28" t="s">
        <v>0</v>
      </c>
      <c r="X63" s="28" t="s">
        <v>0</v>
      </c>
      <c r="Y63" s="28" t="s">
        <v>3332</v>
      </c>
      <c r="Z63" s="28" t="s">
        <v>3332</v>
      </c>
      <c r="AA63" s="28" t="s">
        <v>3332</v>
      </c>
    </row>
    <row r="64" spans="1:27">
      <c r="A64" s="131"/>
      <c r="B64" s="24">
        <v>4</v>
      </c>
      <c r="C64" s="28"/>
      <c r="D64" s="28"/>
      <c r="E64" s="28"/>
      <c r="F64" s="28"/>
      <c r="G64" s="28"/>
      <c r="H64" s="31" t="s">
        <v>3331</v>
      </c>
      <c r="I64" s="31" t="s">
        <v>3331</v>
      </c>
      <c r="J64" s="31" t="s">
        <v>3331</v>
      </c>
      <c r="K64" s="28"/>
      <c r="L64" s="28"/>
      <c r="M64" s="28"/>
      <c r="N64" s="28"/>
      <c r="O64" s="28"/>
      <c r="P64" s="28"/>
      <c r="Q64" s="28" t="s">
        <v>0</v>
      </c>
      <c r="R64" s="28" t="s">
        <v>0</v>
      </c>
      <c r="S64" s="28" t="s">
        <v>0</v>
      </c>
      <c r="T64" s="32" t="s">
        <v>3334</v>
      </c>
      <c r="U64" s="28" t="s">
        <v>0</v>
      </c>
      <c r="V64" s="28" t="s">
        <v>0</v>
      </c>
      <c r="W64" s="28" t="s">
        <v>0</v>
      </c>
      <c r="X64" s="28" t="s">
        <v>0</v>
      </c>
      <c r="Y64" s="28" t="s">
        <v>3332</v>
      </c>
      <c r="Z64" s="28" t="s">
        <v>3332</v>
      </c>
      <c r="AA64" s="28" t="s">
        <v>3332</v>
      </c>
    </row>
    <row r="65" spans="1:27">
      <c r="A65" s="131"/>
      <c r="B65" s="24">
        <v>5</v>
      </c>
      <c r="C65" s="28"/>
      <c r="D65" s="28"/>
      <c r="E65" s="28"/>
      <c r="F65" s="28"/>
      <c r="G65" s="28"/>
      <c r="H65" s="31" t="s">
        <v>3331</v>
      </c>
      <c r="I65" s="31" t="s">
        <v>3331</v>
      </c>
      <c r="J65" s="31" t="s">
        <v>3331</v>
      </c>
      <c r="K65" s="28"/>
      <c r="L65" s="28"/>
      <c r="M65" s="28"/>
      <c r="N65" s="28"/>
      <c r="O65" s="28"/>
      <c r="P65" s="28"/>
      <c r="Q65" s="28" t="s">
        <v>0</v>
      </c>
      <c r="R65" s="32" t="s">
        <v>3335</v>
      </c>
      <c r="S65" s="28" t="s">
        <v>0</v>
      </c>
      <c r="T65" s="28" t="s">
        <v>0</v>
      </c>
      <c r="U65" s="28" t="s">
        <v>0</v>
      </c>
      <c r="V65" s="28" t="s">
        <v>0</v>
      </c>
      <c r="W65" s="28" t="s">
        <v>0</v>
      </c>
      <c r="X65" s="28" t="s">
        <v>0</v>
      </c>
      <c r="Y65" s="28" t="s">
        <v>3332</v>
      </c>
      <c r="Z65" s="28" t="s">
        <v>3332</v>
      </c>
      <c r="AA65" s="28" t="s">
        <v>3332</v>
      </c>
    </row>
    <row r="66" spans="1:27">
      <c r="A66" s="131"/>
      <c r="B66" s="24">
        <v>6</v>
      </c>
      <c r="C66" s="28"/>
      <c r="D66" s="28"/>
      <c r="E66" s="28"/>
      <c r="F66" s="28"/>
      <c r="G66" s="28"/>
      <c r="H66" s="31" t="s">
        <v>3331</v>
      </c>
      <c r="I66" s="31" t="s">
        <v>3331</v>
      </c>
      <c r="J66" s="31" t="s">
        <v>3331</v>
      </c>
      <c r="K66" s="28"/>
      <c r="L66" s="28"/>
      <c r="M66" s="28"/>
      <c r="N66" s="28"/>
      <c r="O66" s="28"/>
      <c r="P66" s="28"/>
      <c r="Q66" s="28" t="s">
        <v>0</v>
      </c>
      <c r="R66" s="28" t="s">
        <v>0</v>
      </c>
      <c r="S66" s="28" t="s">
        <v>0</v>
      </c>
      <c r="T66" s="28" t="s">
        <v>0</v>
      </c>
      <c r="U66" s="28" t="s">
        <v>0</v>
      </c>
      <c r="V66" s="28" t="s">
        <v>0</v>
      </c>
      <c r="W66" s="28" t="s">
        <v>0</v>
      </c>
      <c r="X66" s="28" t="s">
        <v>0</v>
      </c>
      <c r="Y66" s="28" t="s">
        <v>3332</v>
      </c>
      <c r="Z66" s="28" t="s">
        <v>3332</v>
      </c>
      <c r="AA66" s="28" t="s">
        <v>3332</v>
      </c>
    </row>
    <row r="67" spans="1:27">
      <c r="A67" s="131" t="s">
        <v>3347</v>
      </c>
      <c r="B67" s="24">
        <v>2</v>
      </c>
      <c r="C67" s="30" t="s">
        <v>3330</v>
      </c>
      <c r="D67" s="28"/>
      <c r="E67" s="28"/>
      <c r="F67" s="28"/>
      <c r="G67" s="28"/>
      <c r="H67" s="31" t="s">
        <v>3331</v>
      </c>
      <c r="I67" s="31" t="s">
        <v>3331</v>
      </c>
      <c r="J67" s="31" t="s">
        <v>3331</v>
      </c>
      <c r="K67" s="28"/>
      <c r="L67" s="28"/>
      <c r="M67" s="28" t="s">
        <v>0</v>
      </c>
      <c r="N67" s="28" t="s">
        <v>0</v>
      </c>
      <c r="O67" s="28" t="s">
        <v>0</v>
      </c>
      <c r="P67" s="28" t="s">
        <v>0</v>
      </c>
      <c r="Q67" s="28" t="s">
        <v>0</v>
      </c>
      <c r="R67" s="28" t="s">
        <v>0</v>
      </c>
      <c r="S67" s="28" t="s">
        <v>0</v>
      </c>
      <c r="T67" s="28" t="s">
        <v>0</v>
      </c>
      <c r="U67" s="28"/>
      <c r="V67" s="28"/>
      <c r="W67" s="28"/>
      <c r="X67" s="28"/>
      <c r="Y67" s="28" t="s">
        <v>3332</v>
      </c>
      <c r="Z67" s="28" t="s">
        <v>3332</v>
      </c>
      <c r="AA67" s="28" t="s">
        <v>3332</v>
      </c>
    </row>
    <row r="68" spans="1:27">
      <c r="A68" s="131"/>
      <c r="B68" s="24">
        <v>3</v>
      </c>
      <c r="C68" s="28"/>
      <c r="D68" s="28"/>
      <c r="E68" s="28"/>
      <c r="F68" s="28"/>
      <c r="G68" s="28"/>
      <c r="H68" s="31" t="s">
        <v>3331</v>
      </c>
      <c r="I68" s="31" t="s">
        <v>3331</v>
      </c>
      <c r="J68" s="31" t="s">
        <v>3331</v>
      </c>
      <c r="K68" s="28"/>
      <c r="L68" s="28"/>
      <c r="M68" s="28" t="s">
        <v>0</v>
      </c>
      <c r="N68" s="28" t="s">
        <v>0</v>
      </c>
      <c r="O68" s="28" t="s">
        <v>0</v>
      </c>
      <c r="P68" s="28" t="s">
        <v>0</v>
      </c>
      <c r="Q68" s="28" t="s">
        <v>0</v>
      </c>
      <c r="R68" s="28" t="s">
        <v>0</v>
      </c>
      <c r="S68" s="28" t="s">
        <v>0</v>
      </c>
      <c r="T68" s="32" t="s">
        <v>3333</v>
      </c>
      <c r="U68" s="28"/>
      <c r="V68" s="28"/>
      <c r="W68" s="28"/>
      <c r="X68" s="28"/>
      <c r="Y68" s="28" t="s">
        <v>3332</v>
      </c>
      <c r="Z68" s="28" t="s">
        <v>3332</v>
      </c>
      <c r="AA68" s="28" t="s">
        <v>3332</v>
      </c>
    </row>
    <row r="69" spans="1:27">
      <c r="A69" s="131"/>
      <c r="B69" s="24">
        <v>4</v>
      </c>
      <c r="C69" s="28"/>
      <c r="D69" s="28"/>
      <c r="E69" s="28"/>
      <c r="F69" s="28"/>
      <c r="G69" s="28"/>
      <c r="H69" s="31" t="s">
        <v>3331</v>
      </c>
      <c r="I69" s="31" t="s">
        <v>3331</v>
      </c>
      <c r="J69" s="31" t="s">
        <v>3331</v>
      </c>
      <c r="K69" s="28"/>
      <c r="L69" s="28"/>
      <c r="M69" s="28" t="s">
        <v>0</v>
      </c>
      <c r="N69" s="28" t="s">
        <v>0</v>
      </c>
      <c r="O69" s="28" t="s">
        <v>0</v>
      </c>
      <c r="P69" s="28" t="s">
        <v>0</v>
      </c>
      <c r="Q69" s="28" t="s">
        <v>0</v>
      </c>
      <c r="R69" s="28" t="s">
        <v>0</v>
      </c>
      <c r="S69" s="28" t="s">
        <v>0</v>
      </c>
      <c r="T69" s="32" t="s">
        <v>3334</v>
      </c>
      <c r="U69" s="28"/>
      <c r="V69" s="28"/>
      <c r="W69" s="28"/>
      <c r="X69" s="28"/>
      <c r="Y69" s="28" t="s">
        <v>3332</v>
      </c>
      <c r="Z69" s="28" t="s">
        <v>3332</v>
      </c>
      <c r="AA69" s="28" t="s">
        <v>3332</v>
      </c>
    </row>
    <row r="70" spans="1:27">
      <c r="A70" s="131"/>
      <c r="B70" s="24">
        <v>5</v>
      </c>
      <c r="C70" s="28"/>
      <c r="D70" s="28"/>
      <c r="E70" s="28"/>
      <c r="F70" s="28"/>
      <c r="G70" s="28"/>
      <c r="H70" s="31" t="s">
        <v>3331</v>
      </c>
      <c r="I70" s="31" t="s">
        <v>3331</v>
      </c>
      <c r="J70" s="31" t="s">
        <v>3331</v>
      </c>
      <c r="K70" s="28"/>
      <c r="L70" s="28"/>
      <c r="M70" s="28" t="s">
        <v>0</v>
      </c>
      <c r="N70" s="28" t="s">
        <v>0</v>
      </c>
      <c r="O70" s="28" t="s">
        <v>0</v>
      </c>
      <c r="P70" s="28" t="s">
        <v>0</v>
      </c>
      <c r="Q70" s="28" t="s">
        <v>0</v>
      </c>
      <c r="R70" s="32" t="s">
        <v>3335</v>
      </c>
      <c r="S70" s="28" t="s">
        <v>0</v>
      </c>
      <c r="T70" s="28" t="s">
        <v>0</v>
      </c>
      <c r="U70" s="28"/>
      <c r="V70" s="28"/>
      <c r="W70" s="28"/>
      <c r="X70" s="28"/>
      <c r="Y70" s="28" t="s">
        <v>3332</v>
      </c>
      <c r="Z70" s="28" t="s">
        <v>3332</v>
      </c>
      <c r="AA70" s="28" t="s">
        <v>3332</v>
      </c>
    </row>
    <row r="71" spans="1:27">
      <c r="A71" s="131"/>
      <c r="B71" s="24">
        <v>6</v>
      </c>
      <c r="C71" s="28"/>
      <c r="D71" s="28"/>
      <c r="E71" s="28"/>
      <c r="F71" s="28"/>
      <c r="G71" s="28"/>
      <c r="H71" s="31" t="s">
        <v>3331</v>
      </c>
      <c r="I71" s="31" t="s">
        <v>3331</v>
      </c>
      <c r="J71" s="31" t="s">
        <v>3331</v>
      </c>
      <c r="K71" s="28"/>
      <c r="L71" s="28"/>
      <c r="M71" s="28" t="s">
        <v>0</v>
      </c>
      <c r="N71" s="28" t="s">
        <v>0</v>
      </c>
      <c r="O71" s="28" t="s">
        <v>0</v>
      </c>
      <c r="P71" s="28" t="s">
        <v>0</v>
      </c>
      <c r="Q71" s="28" t="s">
        <v>0</v>
      </c>
      <c r="R71" s="28" t="s">
        <v>0</v>
      </c>
      <c r="S71" s="28" t="s">
        <v>0</v>
      </c>
      <c r="T71" s="28" t="s">
        <v>0</v>
      </c>
      <c r="U71" s="28"/>
      <c r="V71" s="28"/>
      <c r="W71" s="28"/>
      <c r="X71" s="28"/>
      <c r="Y71" s="28" t="s">
        <v>3332</v>
      </c>
      <c r="Z71" s="28" t="s">
        <v>3332</v>
      </c>
      <c r="AA71" s="28" t="s">
        <v>3332</v>
      </c>
    </row>
    <row r="72" spans="1:27">
      <c r="A72" s="131" t="s">
        <v>3348</v>
      </c>
      <c r="B72" s="24">
        <v>2</v>
      </c>
      <c r="C72" s="30" t="s">
        <v>3330</v>
      </c>
      <c r="D72" s="28"/>
      <c r="E72" s="28"/>
      <c r="F72" s="28"/>
      <c r="G72" s="28"/>
      <c r="H72" s="31" t="s">
        <v>3331</v>
      </c>
      <c r="I72" s="31" t="s">
        <v>3331</v>
      </c>
      <c r="J72" s="31" t="s">
        <v>3331</v>
      </c>
      <c r="K72" s="28"/>
      <c r="L72" s="28"/>
      <c r="M72" s="28"/>
      <c r="N72" s="28"/>
      <c r="O72" s="28"/>
      <c r="P72" s="28"/>
      <c r="Q72" s="28" t="s">
        <v>0</v>
      </c>
      <c r="R72" s="28" t="s">
        <v>0</v>
      </c>
      <c r="S72" s="28" t="s">
        <v>0</v>
      </c>
      <c r="T72" s="28" t="s">
        <v>0</v>
      </c>
      <c r="U72" s="28" t="s">
        <v>0</v>
      </c>
      <c r="V72" s="28" t="s">
        <v>0</v>
      </c>
      <c r="W72" s="28" t="s">
        <v>0</v>
      </c>
      <c r="X72" s="28" t="s">
        <v>0</v>
      </c>
      <c r="Y72" s="28" t="s">
        <v>3332</v>
      </c>
      <c r="Z72" s="28" t="s">
        <v>3332</v>
      </c>
      <c r="AA72" s="28" t="s">
        <v>3332</v>
      </c>
    </row>
    <row r="73" spans="1:27">
      <c r="A73" s="131"/>
      <c r="B73" s="24">
        <v>3</v>
      </c>
      <c r="C73" s="28"/>
      <c r="D73" s="28"/>
      <c r="E73" s="28"/>
      <c r="F73" s="28"/>
      <c r="G73" s="28"/>
      <c r="H73" s="31" t="s">
        <v>3331</v>
      </c>
      <c r="I73" s="31" t="s">
        <v>3331</v>
      </c>
      <c r="J73" s="31" t="s">
        <v>3331</v>
      </c>
      <c r="K73" s="28"/>
      <c r="L73" s="28"/>
      <c r="M73" s="28"/>
      <c r="N73" s="28"/>
      <c r="O73" s="28"/>
      <c r="P73" s="28"/>
      <c r="Q73" s="28" t="s">
        <v>0</v>
      </c>
      <c r="R73" s="28" t="s">
        <v>0</v>
      </c>
      <c r="S73" s="28" t="s">
        <v>0</v>
      </c>
      <c r="T73" s="32" t="s">
        <v>3333</v>
      </c>
      <c r="U73" s="28" t="s">
        <v>0</v>
      </c>
      <c r="V73" s="28" t="s">
        <v>0</v>
      </c>
      <c r="W73" s="28" t="s">
        <v>0</v>
      </c>
      <c r="X73" s="28" t="s">
        <v>0</v>
      </c>
      <c r="Y73" s="28" t="s">
        <v>3332</v>
      </c>
      <c r="Z73" s="28" t="s">
        <v>3332</v>
      </c>
      <c r="AA73" s="28" t="s">
        <v>3332</v>
      </c>
    </row>
    <row r="74" spans="1:27">
      <c r="A74" s="131"/>
      <c r="B74" s="24">
        <v>4</v>
      </c>
      <c r="C74" s="28"/>
      <c r="D74" s="28"/>
      <c r="E74" s="28"/>
      <c r="F74" s="28"/>
      <c r="G74" s="28"/>
      <c r="H74" s="31" t="s">
        <v>3331</v>
      </c>
      <c r="I74" s="31" t="s">
        <v>3331</v>
      </c>
      <c r="J74" s="31" t="s">
        <v>3331</v>
      </c>
      <c r="K74" s="28"/>
      <c r="L74" s="28"/>
      <c r="M74" s="28"/>
      <c r="N74" s="28"/>
      <c r="O74" s="28"/>
      <c r="P74" s="28"/>
      <c r="Q74" s="28" t="s">
        <v>0</v>
      </c>
      <c r="R74" s="28" t="s">
        <v>0</v>
      </c>
      <c r="S74" s="28" t="s">
        <v>0</v>
      </c>
      <c r="T74" s="32" t="s">
        <v>3334</v>
      </c>
      <c r="U74" s="28" t="s">
        <v>0</v>
      </c>
      <c r="V74" s="28" t="s">
        <v>0</v>
      </c>
      <c r="W74" s="28" t="s">
        <v>0</v>
      </c>
      <c r="X74" s="28" t="s">
        <v>0</v>
      </c>
      <c r="Y74" s="28" t="s">
        <v>3332</v>
      </c>
      <c r="Z74" s="28" t="s">
        <v>3332</v>
      </c>
      <c r="AA74" s="28" t="s">
        <v>3332</v>
      </c>
    </row>
    <row r="75" spans="1:27">
      <c r="A75" s="131"/>
      <c r="B75" s="24">
        <v>5</v>
      </c>
      <c r="C75" s="28"/>
      <c r="D75" s="28"/>
      <c r="E75" s="28"/>
      <c r="F75" s="28"/>
      <c r="G75" s="28"/>
      <c r="H75" s="31" t="s">
        <v>3331</v>
      </c>
      <c r="I75" s="31" t="s">
        <v>3331</v>
      </c>
      <c r="J75" s="31" t="s">
        <v>3331</v>
      </c>
      <c r="K75" s="28"/>
      <c r="L75" s="28"/>
      <c r="M75" s="28"/>
      <c r="N75" s="28"/>
      <c r="O75" s="28"/>
      <c r="P75" s="28"/>
      <c r="Q75" s="28" t="s">
        <v>0</v>
      </c>
      <c r="R75" s="32" t="s">
        <v>3335</v>
      </c>
      <c r="S75" s="28" t="s">
        <v>0</v>
      </c>
      <c r="T75" s="28" t="s">
        <v>0</v>
      </c>
      <c r="U75" s="28" t="s">
        <v>0</v>
      </c>
      <c r="V75" s="28" t="s">
        <v>0</v>
      </c>
      <c r="W75" s="28" t="s">
        <v>0</v>
      </c>
      <c r="X75" s="28" t="s">
        <v>0</v>
      </c>
      <c r="Y75" s="28" t="s">
        <v>3332</v>
      </c>
      <c r="Z75" s="28" t="s">
        <v>3332</v>
      </c>
      <c r="AA75" s="28" t="s">
        <v>3332</v>
      </c>
    </row>
    <row r="76" spans="1:27">
      <c r="A76" s="131"/>
      <c r="B76" s="24">
        <v>6</v>
      </c>
      <c r="C76" s="28"/>
      <c r="D76" s="28"/>
      <c r="E76" s="28"/>
      <c r="F76" s="28"/>
      <c r="G76" s="28"/>
      <c r="H76" s="31" t="s">
        <v>3331</v>
      </c>
      <c r="I76" s="31" t="s">
        <v>3331</v>
      </c>
      <c r="J76" s="31" t="s">
        <v>3331</v>
      </c>
      <c r="K76" s="28"/>
      <c r="L76" s="28"/>
      <c r="M76" s="28"/>
      <c r="N76" s="28"/>
      <c r="O76" s="28"/>
      <c r="P76" s="28"/>
      <c r="Q76" s="28" t="s">
        <v>0</v>
      </c>
      <c r="R76" s="28" t="s">
        <v>0</v>
      </c>
      <c r="S76" s="28" t="s">
        <v>0</v>
      </c>
      <c r="T76" s="28" t="s">
        <v>0</v>
      </c>
      <c r="U76" s="28" t="s">
        <v>0</v>
      </c>
      <c r="V76" s="28" t="s">
        <v>0</v>
      </c>
      <c r="W76" s="28" t="s">
        <v>0</v>
      </c>
      <c r="X76" s="28" t="s">
        <v>0</v>
      </c>
      <c r="Y76" s="28" t="s">
        <v>3332</v>
      </c>
      <c r="Z76" s="28" t="s">
        <v>3332</v>
      </c>
      <c r="AA76" s="28" t="s">
        <v>3332</v>
      </c>
    </row>
    <row r="77" spans="1:27">
      <c r="A77" s="131" t="s">
        <v>3349</v>
      </c>
      <c r="B77" s="24">
        <v>2</v>
      </c>
      <c r="C77" s="30" t="s">
        <v>3330</v>
      </c>
      <c r="D77" s="28"/>
      <c r="E77" s="28"/>
      <c r="F77" s="28"/>
      <c r="G77" s="28"/>
      <c r="H77" s="31" t="s">
        <v>3331</v>
      </c>
      <c r="I77" s="31" t="s">
        <v>3331</v>
      </c>
      <c r="J77" s="31" t="s">
        <v>3331</v>
      </c>
      <c r="K77" s="28"/>
      <c r="L77" s="28"/>
      <c r="M77" s="28" t="s">
        <v>0</v>
      </c>
      <c r="N77" s="28" t="s">
        <v>0</v>
      </c>
      <c r="O77" s="28" t="s">
        <v>0</v>
      </c>
      <c r="P77" s="28" t="s">
        <v>0</v>
      </c>
      <c r="Q77" s="28" t="s">
        <v>0</v>
      </c>
      <c r="R77" s="28" t="s">
        <v>0</v>
      </c>
      <c r="S77" s="28" t="s">
        <v>0</v>
      </c>
      <c r="T77" s="28" t="s">
        <v>0</v>
      </c>
      <c r="U77" s="28"/>
      <c r="V77" s="28"/>
      <c r="W77" s="28"/>
      <c r="X77" s="28"/>
      <c r="Y77" s="28" t="s">
        <v>3332</v>
      </c>
      <c r="Z77" s="28" t="s">
        <v>3332</v>
      </c>
      <c r="AA77" s="28" t="s">
        <v>3332</v>
      </c>
    </row>
    <row r="78" spans="1:27">
      <c r="A78" s="131"/>
      <c r="B78" s="24">
        <v>3</v>
      </c>
      <c r="C78" s="28"/>
      <c r="D78" s="28"/>
      <c r="E78" s="28"/>
      <c r="F78" s="28"/>
      <c r="G78" s="28"/>
      <c r="H78" s="31" t="s">
        <v>3331</v>
      </c>
      <c r="I78" s="31" t="s">
        <v>3331</v>
      </c>
      <c r="J78" s="31" t="s">
        <v>3331</v>
      </c>
      <c r="K78" s="28"/>
      <c r="L78" s="28"/>
      <c r="M78" s="28" t="s">
        <v>0</v>
      </c>
      <c r="N78" s="28" t="s">
        <v>0</v>
      </c>
      <c r="O78" s="28" t="s">
        <v>0</v>
      </c>
      <c r="P78" s="28" t="s">
        <v>0</v>
      </c>
      <c r="Q78" s="28" t="s">
        <v>0</v>
      </c>
      <c r="R78" s="28" t="s">
        <v>0</v>
      </c>
      <c r="S78" s="28" t="s">
        <v>0</v>
      </c>
      <c r="T78" s="32" t="s">
        <v>3333</v>
      </c>
      <c r="U78" s="28"/>
      <c r="V78" s="28"/>
      <c r="W78" s="28"/>
      <c r="X78" s="28"/>
      <c r="Y78" s="28" t="s">
        <v>3332</v>
      </c>
      <c r="Z78" s="28" t="s">
        <v>3332</v>
      </c>
      <c r="AA78" s="28" t="s">
        <v>3332</v>
      </c>
    </row>
    <row r="79" spans="1:27">
      <c r="A79" s="131"/>
      <c r="B79" s="24">
        <v>4</v>
      </c>
      <c r="C79" s="28"/>
      <c r="D79" s="28"/>
      <c r="E79" s="28"/>
      <c r="F79" s="28"/>
      <c r="G79" s="28"/>
      <c r="H79" s="31" t="s">
        <v>3331</v>
      </c>
      <c r="I79" s="31" t="s">
        <v>3331</v>
      </c>
      <c r="J79" s="31" t="s">
        <v>3331</v>
      </c>
      <c r="K79" s="28"/>
      <c r="L79" s="28"/>
      <c r="M79" s="28" t="s">
        <v>0</v>
      </c>
      <c r="N79" s="28" t="s">
        <v>0</v>
      </c>
      <c r="O79" s="28" t="s">
        <v>0</v>
      </c>
      <c r="P79" s="28" t="s">
        <v>0</v>
      </c>
      <c r="Q79" s="28" t="s">
        <v>0</v>
      </c>
      <c r="R79" s="28" t="s">
        <v>0</v>
      </c>
      <c r="S79" s="28" t="s">
        <v>0</v>
      </c>
      <c r="T79" s="32" t="s">
        <v>3334</v>
      </c>
      <c r="U79" s="28"/>
      <c r="V79" s="28"/>
      <c r="W79" s="28"/>
      <c r="X79" s="28"/>
      <c r="Y79" s="28" t="s">
        <v>3332</v>
      </c>
      <c r="Z79" s="28" t="s">
        <v>3332</v>
      </c>
      <c r="AA79" s="28" t="s">
        <v>3332</v>
      </c>
    </row>
    <row r="80" spans="1:27">
      <c r="A80" s="131"/>
      <c r="B80" s="24">
        <v>5</v>
      </c>
      <c r="C80" s="28"/>
      <c r="D80" s="28"/>
      <c r="E80" s="28"/>
      <c r="F80" s="28"/>
      <c r="G80" s="28"/>
      <c r="H80" s="31" t="s">
        <v>3331</v>
      </c>
      <c r="I80" s="31" t="s">
        <v>3331</v>
      </c>
      <c r="J80" s="31" t="s">
        <v>3331</v>
      </c>
      <c r="K80" s="28"/>
      <c r="L80" s="28"/>
      <c r="M80" s="28" t="s">
        <v>0</v>
      </c>
      <c r="N80" s="28" t="s">
        <v>0</v>
      </c>
      <c r="O80" s="28" t="s">
        <v>0</v>
      </c>
      <c r="P80" s="28" t="s">
        <v>0</v>
      </c>
      <c r="Q80" s="28" t="s">
        <v>0</v>
      </c>
      <c r="R80" s="32" t="s">
        <v>3335</v>
      </c>
      <c r="S80" s="28" t="s">
        <v>0</v>
      </c>
      <c r="T80" s="28" t="s">
        <v>0</v>
      </c>
      <c r="U80" s="28"/>
      <c r="V80" s="28"/>
      <c r="W80" s="28"/>
      <c r="X80" s="28"/>
      <c r="Y80" s="28" t="s">
        <v>3332</v>
      </c>
      <c r="Z80" s="28" t="s">
        <v>3332</v>
      </c>
      <c r="AA80" s="28" t="s">
        <v>3332</v>
      </c>
    </row>
    <row r="81" spans="1:27">
      <c r="A81" s="131"/>
      <c r="B81" s="24">
        <v>6</v>
      </c>
      <c r="C81" s="28"/>
      <c r="D81" s="28"/>
      <c r="E81" s="28"/>
      <c r="F81" s="28"/>
      <c r="G81" s="28"/>
      <c r="H81" s="31" t="s">
        <v>3331</v>
      </c>
      <c r="I81" s="31" t="s">
        <v>3331</v>
      </c>
      <c r="J81" s="31" t="s">
        <v>3331</v>
      </c>
      <c r="K81" s="28"/>
      <c r="L81" s="28"/>
      <c r="M81" s="28" t="s">
        <v>0</v>
      </c>
      <c r="N81" s="28" t="s">
        <v>0</v>
      </c>
      <c r="O81" s="28" t="s">
        <v>0</v>
      </c>
      <c r="P81" s="28" t="s">
        <v>0</v>
      </c>
      <c r="Q81" s="28" t="s">
        <v>0</v>
      </c>
      <c r="R81" s="28" t="s">
        <v>0</v>
      </c>
      <c r="S81" s="28" t="s">
        <v>0</v>
      </c>
      <c r="T81" s="28" t="s">
        <v>0</v>
      </c>
      <c r="U81" s="28"/>
      <c r="V81" s="28"/>
      <c r="W81" s="28"/>
      <c r="X81" s="28"/>
      <c r="Y81" s="28" t="s">
        <v>3332</v>
      </c>
      <c r="Z81" s="28" t="s">
        <v>3332</v>
      </c>
      <c r="AA81" s="28" t="s">
        <v>3332</v>
      </c>
    </row>
    <row r="82" spans="1:27">
      <c r="A82" s="131" t="s">
        <v>3350</v>
      </c>
      <c r="B82" s="24">
        <v>2</v>
      </c>
      <c r="C82" s="30" t="s">
        <v>3330</v>
      </c>
      <c r="D82" s="28"/>
      <c r="E82" s="28"/>
      <c r="F82" s="28"/>
      <c r="G82" s="28"/>
      <c r="H82" s="31" t="s">
        <v>3331</v>
      </c>
      <c r="I82" s="31" t="s">
        <v>3331</v>
      </c>
      <c r="J82" s="31" t="s">
        <v>3331</v>
      </c>
      <c r="K82" s="28"/>
      <c r="L82" s="28"/>
      <c r="M82" s="28" t="s">
        <v>0</v>
      </c>
      <c r="N82" s="28" t="s">
        <v>0</v>
      </c>
      <c r="O82" s="28" t="s">
        <v>0</v>
      </c>
      <c r="P82" s="28" t="s">
        <v>0</v>
      </c>
      <c r="Q82" s="28" t="s">
        <v>0</v>
      </c>
      <c r="R82" s="28" t="s">
        <v>0</v>
      </c>
      <c r="S82" s="28" t="s">
        <v>0</v>
      </c>
      <c r="T82" s="28" t="s">
        <v>0</v>
      </c>
      <c r="U82" s="28"/>
      <c r="V82" s="28"/>
      <c r="W82" s="28"/>
      <c r="X82" s="28"/>
      <c r="Y82" s="28" t="s">
        <v>3332</v>
      </c>
      <c r="Z82" s="28" t="s">
        <v>3332</v>
      </c>
      <c r="AA82" s="28" t="s">
        <v>3332</v>
      </c>
    </row>
    <row r="83" spans="1:27">
      <c r="A83" s="131"/>
      <c r="B83" s="24">
        <v>3</v>
      </c>
      <c r="C83" s="28"/>
      <c r="D83" s="28"/>
      <c r="E83" s="28"/>
      <c r="F83" s="28"/>
      <c r="G83" s="28"/>
      <c r="H83" s="31" t="s">
        <v>3331</v>
      </c>
      <c r="I83" s="31" t="s">
        <v>3331</v>
      </c>
      <c r="J83" s="31" t="s">
        <v>3331</v>
      </c>
      <c r="K83" s="28"/>
      <c r="L83" s="28"/>
      <c r="M83" s="28" t="s">
        <v>0</v>
      </c>
      <c r="N83" s="28" t="s">
        <v>0</v>
      </c>
      <c r="O83" s="28" t="s">
        <v>0</v>
      </c>
      <c r="P83" s="28" t="s">
        <v>0</v>
      </c>
      <c r="Q83" s="28" t="s">
        <v>0</v>
      </c>
      <c r="R83" s="28" t="s">
        <v>0</v>
      </c>
      <c r="S83" s="28" t="s">
        <v>0</v>
      </c>
      <c r="T83" s="32" t="s">
        <v>3333</v>
      </c>
      <c r="U83" s="28"/>
      <c r="V83" s="28"/>
      <c r="W83" s="28"/>
      <c r="X83" s="28"/>
      <c r="Y83" s="28" t="s">
        <v>3332</v>
      </c>
      <c r="Z83" s="28" t="s">
        <v>3332</v>
      </c>
      <c r="AA83" s="28" t="s">
        <v>3332</v>
      </c>
    </row>
    <row r="84" spans="1:27">
      <c r="A84" s="131"/>
      <c r="B84" s="24">
        <v>4</v>
      </c>
      <c r="C84" s="28"/>
      <c r="D84" s="28"/>
      <c r="E84" s="28"/>
      <c r="F84" s="28"/>
      <c r="G84" s="28"/>
      <c r="H84" s="31" t="s">
        <v>3331</v>
      </c>
      <c r="I84" s="31" t="s">
        <v>3331</v>
      </c>
      <c r="J84" s="31" t="s">
        <v>3331</v>
      </c>
      <c r="K84" s="28"/>
      <c r="L84" s="28"/>
      <c r="M84" s="28" t="s">
        <v>0</v>
      </c>
      <c r="N84" s="28" t="s">
        <v>0</v>
      </c>
      <c r="O84" s="28" t="s">
        <v>0</v>
      </c>
      <c r="P84" s="28" t="s">
        <v>0</v>
      </c>
      <c r="Q84" s="28" t="s">
        <v>0</v>
      </c>
      <c r="R84" s="28" t="s">
        <v>0</v>
      </c>
      <c r="S84" s="28" t="s">
        <v>0</v>
      </c>
      <c r="T84" s="32" t="s">
        <v>3334</v>
      </c>
      <c r="U84" s="28"/>
      <c r="V84" s="28"/>
      <c r="W84" s="28"/>
      <c r="X84" s="28"/>
      <c r="Y84" s="28" t="s">
        <v>3332</v>
      </c>
      <c r="Z84" s="28" t="s">
        <v>3332</v>
      </c>
      <c r="AA84" s="28" t="s">
        <v>3332</v>
      </c>
    </row>
    <row r="85" spans="1:27">
      <c r="A85" s="131"/>
      <c r="B85" s="24">
        <v>5</v>
      </c>
      <c r="C85" s="28"/>
      <c r="D85" s="28"/>
      <c r="E85" s="28"/>
      <c r="F85" s="28"/>
      <c r="G85" s="28"/>
      <c r="H85" s="31" t="s">
        <v>3331</v>
      </c>
      <c r="I85" s="31" t="s">
        <v>3331</v>
      </c>
      <c r="J85" s="31" t="s">
        <v>3331</v>
      </c>
      <c r="K85" s="28"/>
      <c r="L85" s="28"/>
      <c r="M85" s="28" t="s">
        <v>0</v>
      </c>
      <c r="N85" s="28" t="s">
        <v>0</v>
      </c>
      <c r="O85" s="28" t="s">
        <v>0</v>
      </c>
      <c r="P85" s="28" t="s">
        <v>0</v>
      </c>
      <c r="Q85" s="28" t="s">
        <v>0</v>
      </c>
      <c r="R85" s="32" t="s">
        <v>3335</v>
      </c>
      <c r="S85" s="28" t="s">
        <v>0</v>
      </c>
      <c r="T85" s="28" t="s">
        <v>0</v>
      </c>
      <c r="U85" s="28"/>
      <c r="V85" s="28"/>
      <c r="W85" s="28"/>
      <c r="X85" s="28"/>
      <c r="Y85" s="28" t="s">
        <v>3332</v>
      </c>
      <c r="Z85" s="28" t="s">
        <v>3332</v>
      </c>
      <c r="AA85" s="28" t="s">
        <v>3332</v>
      </c>
    </row>
    <row r="86" spans="1:27">
      <c r="A86" s="131"/>
      <c r="B86" s="24">
        <v>6</v>
      </c>
      <c r="C86" s="28"/>
      <c r="D86" s="28"/>
      <c r="E86" s="28"/>
      <c r="F86" s="28"/>
      <c r="G86" s="28"/>
      <c r="H86" s="31" t="s">
        <v>3331</v>
      </c>
      <c r="I86" s="31" t="s">
        <v>3331</v>
      </c>
      <c r="J86" s="31" t="s">
        <v>3331</v>
      </c>
      <c r="K86" s="28"/>
      <c r="L86" s="28"/>
      <c r="M86" s="28" t="s">
        <v>0</v>
      </c>
      <c r="N86" s="28" t="s">
        <v>0</v>
      </c>
      <c r="O86" s="28" t="s">
        <v>0</v>
      </c>
      <c r="P86" s="28" t="s">
        <v>0</v>
      </c>
      <c r="Q86" s="28" t="s">
        <v>0</v>
      </c>
      <c r="R86" s="28" t="s">
        <v>0</v>
      </c>
      <c r="S86" s="28" t="s">
        <v>0</v>
      </c>
      <c r="T86" s="28" t="s">
        <v>0</v>
      </c>
      <c r="U86" s="28"/>
      <c r="V86" s="28"/>
      <c r="W86" s="28"/>
      <c r="X86" s="28"/>
      <c r="Y86" s="28" t="s">
        <v>3332</v>
      </c>
      <c r="Z86" s="28" t="s">
        <v>3332</v>
      </c>
      <c r="AA86" s="28" t="s">
        <v>3332</v>
      </c>
    </row>
    <row r="87" spans="1:27">
      <c r="A87" s="131" t="s">
        <v>3351</v>
      </c>
      <c r="B87" s="24">
        <v>2</v>
      </c>
      <c r="C87" s="30" t="s">
        <v>3330</v>
      </c>
      <c r="D87" s="28"/>
      <c r="E87" s="28"/>
      <c r="F87" s="28"/>
      <c r="G87" s="28"/>
      <c r="H87" s="31" t="s">
        <v>3331</v>
      </c>
      <c r="I87" s="31" t="s">
        <v>3331</v>
      </c>
      <c r="J87" s="31" t="s">
        <v>3331</v>
      </c>
      <c r="K87" s="28"/>
      <c r="L87" s="28"/>
      <c r="M87" s="28"/>
      <c r="N87" s="28"/>
      <c r="O87" s="28"/>
      <c r="P87" s="28"/>
      <c r="Q87" s="28" t="s">
        <v>0</v>
      </c>
      <c r="R87" s="28" t="s">
        <v>0</v>
      </c>
      <c r="S87" s="28" t="s">
        <v>0</v>
      </c>
      <c r="T87" s="28" t="s">
        <v>0</v>
      </c>
      <c r="U87" s="28" t="s">
        <v>0</v>
      </c>
      <c r="V87" s="28" t="s">
        <v>0</v>
      </c>
      <c r="W87" s="28" t="s">
        <v>0</v>
      </c>
      <c r="X87" s="28" t="s">
        <v>0</v>
      </c>
      <c r="Y87" s="28" t="s">
        <v>3332</v>
      </c>
      <c r="Z87" s="28" t="s">
        <v>3332</v>
      </c>
      <c r="AA87" s="28" t="s">
        <v>3332</v>
      </c>
    </row>
    <row r="88" spans="1:27">
      <c r="A88" s="131"/>
      <c r="B88" s="24">
        <v>3</v>
      </c>
      <c r="C88" s="28"/>
      <c r="D88" s="28"/>
      <c r="E88" s="28"/>
      <c r="F88" s="28"/>
      <c r="G88" s="28"/>
      <c r="H88" s="31" t="s">
        <v>3331</v>
      </c>
      <c r="I88" s="31" t="s">
        <v>3331</v>
      </c>
      <c r="J88" s="31" t="s">
        <v>3331</v>
      </c>
      <c r="K88" s="28"/>
      <c r="L88" s="28"/>
      <c r="M88" s="28"/>
      <c r="N88" s="28"/>
      <c r="O88" s="28"/>
      <c r="P88" s="28"/>
      <c r="Q88" s="28" t="s">
        <v>0</v>
      </c>
      <c r="R88" s="28" t="s">
        <v>0</v>
      </c>
      <c r="S88" s="28" t="s">
        <v>0</v>
      </c>
      <c r="T88" s="32" t="s">
        <v>3333</v>
      </c>
      <c r="U88" s="28" t="s">
        <v>0</v>
      </c>
      <c r="V88" s="28" t="s">
        <v>0</v>
      </c>
      <c r="W88" s="28" t="s">
        <v>0</v>
      </c>
      <c r="X88" s="28" t="s">
        <v>0</v>
      </c>
      <c r="Y88" s="28" t="s">
        <v>3332</v>
      </c>
      <c r="Z88" s="28" t="s">
        <v>3332</v>
      </c>
      <c r="AA88" s="28" t="s">
        <v>3332</v>
      </c>
    </row>
    <row r="89" spans="1:27">
      <c r="A89" s="131"/>
      <c r="B89" s="24">
        <v>4</v>
      </c>
      <c r="C89" s="28"/>
      <c r="D89" s="28"/>
      <c r="E89" s="28"/>
      <c r="F89" s="28"/>
      <c r="G89" s="28"/>
      <c r="H89" s="31" t="s">
        <v>3331</v>
      </c>
      <c r="I89" s="31" t="s">
        <v>3331</v>
      </c>
      <c r="J89" s="31" t="s">
        <v>3331</v>
      </c>
      <c r="K89" s="28"/>
      <c r="L89" s="28"/>
      <c r="M89" s="28"/>
      <c r="N89" s="28"/>
      <c r="O89" s="28"/>
      <c r="P89" s="28"/>
      <c r="Q89" s="28" t="s">
        <v>0</v>
      </c>
      <c r="R89" s="28" t="s">
        <v>0</v>
      </c>
      <c r="S89" s="28" t="s">
        <v>0</v>
      </c>
      <c r="T89" s="32" t="s">
        <v>3334</v>
      </c>
      <c r="U89" s="28" t="s">
        <v>0</v>
      </c>
      <c r="V89" s="28" t="s">
        <v>0</v>
      </c>
      <c r="W89" s="28" t="s">
        <v>0</v>
      </c>
      <c r="X89" s="28" t="s">
        <v>0</v>
      </c>
      <c r="Y89" s="28" t="s">
        <v>3332</v>
      </c>
      <c r="Z89" s="28" t="s">
        <v>3332</v>
      </c>
      <c r="AA89" s="28" t="s">
        <v>3332</v>
      </c>
    </row>
    <row r="90" spans="1:27">
      <c r="A90" s="131"/>
      <c r="B90" s="24">
        <v>5</v>
      </c>
      <c r="C90" s="28"/>
      <c r="D90" s="28"/>
      <c r="E90" s="28"/>
      <c r="F90" s="28"/>
      <c r="G90" s="28"/>
      <c r="H90" s="31" t="s">
        <v>3331</v>
      </c>
      <c r="I90" s="31" t="s">
        <v>3331</v>
      </c>
      <c r="J90" s="31" t="s">
        <v>3331</v>
      </c>
      <c r="K90" s="28"/>
      <c r="L90" s="28"/>
      <c r="M90" s="28"/>
      <c r="N90" s="28"/>
      <c r="O90" s="28"/>
      <c r="P90" s="28"/>
      <c r="Q90" s="28" t="s">
        <v>0</v>
      </c>
      <c r="R90" s="32" t="s">
        <v>3335</v>
      </c>
      <c r="S90" s="28" t="s">
        <v>0</v>
      </c>
      <c r="T90" s="28" t="s">
        <v>0</v>
      </c>
      <c r="U90" s="28" t="s">
        <v>0</v>
      </c>
      <c r="V90" s="28" t="s">
        <v>0</v>
      </c>
      <c r="W90" s="28" t="s">
        <v>0</v>
      </c>
      <c r="X90" s="28" t="s">
        <v>0</v>
      </c>
      <c r="Y90" s="28" t="s">
        <v>3332</v>
      </c>
      <c r="Z90" s="28" t="s">
        <v>3332</v>
      </c>
      <c r="AA90" s="28" t="s">
        <v>3332</v>
      </c>
    </row>
    <row r="91" spans="1:27">
      <c r="A91" s="131"/>
      <c r="B91" s="24">
        <v>6</v>
      </c>
      <c r="C91" s="28"/>
      <c r="D91" s="28"/>
      <c r="E91" s="28"/>
      <c r="F91" s="28"/>
      <c r="G91" s="28"/>
      <c r="H91" s="31" t="s">
        <v>3331</v>
      </c>
      <c r="I91" s="31" t="s">
        <v>3331</v>
      </c>
      <c r="J91" s="31" t="s">
        <v>3331</v>
      </c>
      <c r="K91" s="28"/>
      <c r="L91" s="28"/>
      <c r="M91" s="28"/>
      <c r="N91" s="28"/>
      <c r="O91" s="28"/>
      <c r="P91" s="28"/>
      <c r="Q91" s="28" t="s">
        <v>0</v>
      </c>
      <c r="R91" s="28" t="s">
        <v>0</v>
      </c>
      <c r="S91" s="28" t="s">
        <v>0</v>
      </c>
      <c r="T91" s="28" t="s">
        <v>0</v>
      </c>
      <c r="U91" s="28" t="s">
        <v>0</v>
      </c>
      <c r="V91" s="28" t="s">
        <v>0</v>
      </c>
      <c r="W91" s="28" t="s">
        <v>0</v>
      </c>
      <c r="X91" s="28" t="s">
        <v>0</v>
      </c>
      <c r="Y91" s="28" t="s">
        <v>3332</v>
      </c>
      <c r="Z91" s="28" t="s">
        <v>3332</v>
      </c>
      <c r="AA91" s="28" t="s">
        <v>3332</v>
      </c>
    </row>
    <row r="92" spans="1:27">
      <c r="A92" s="131" t="s">
        <v>3352</v>
      </c>
      <c r="B92" s="24">
        <v>2</v>
      </c>
      <c r="C92" s="30" t="s">
        <v>3330</v>
      </c>
      <c r="D92" s="28"/>
      <c r="E92" s="28"/>
      <c r="F92" s="28"/>
      <c r="G92" s="28"/>
      <c r="H92" s="31" t="s">
        <v>3331</v>
      </c>
      <c r="I92" s="31" t="s">
        <v>3331</v>
      </c>
      <c r="J92" s="31" t="s">
        <v>3331</v>
      </c>
      <c r="K92" s="28"/>
      <c r="L92" s="28"/>
      <c r="M92" s="28" t="s">
        <v>0</v>
      </c>
      <c r="N92" s="28" t="s">
        <v>0</v>
      </c>
      <c r="O92" s="28" t="s">
        <v>0</v>
      </c>
      <c r="P92" s="28" t="s">
        <v>0</v>
      </c>
      <c r="Q92" s="28" t="s">
        <v>0</v>
      </c>
      <c r="R92" s="28" t="s">
        <v>0</v>
      </c>
      <c r="S92" s="28" t="s">
        <v>0</v>
      </c>
      <c r="T92" s="28" t="s">
        <v>0</v>
      </c>
      <c r="U92" s="28"/>
      <c r="V92" s="28"/>
      <c r="W92" s="28"/>
      <c r="X92" s="28"/>
      <c r="Y92" s="28" t="s">
        <v>3332</v>
      </c>
      <c r="Z92" s="28" t="s">
        <v>3332</v>
      </c>
      <c r="AA92" s="28" t="s">
        <v>3332</v>
      </c>
    </row>
    <row r="93" spans="1:27">
      <c r="A93" s="131"/>
      <c r="B93" s="24">
        <v>3</v>
      </c>
      <c r="C93" s="28"/>
      <c r="D93" s="28"/>
      <c r="E93" s="28"/>
      <c r="F93" s="28"/>
      <c r="G93" s="28"/>
      <c r="H93" s="31" t="s">
        <v>3331</v>
      </c>
      <c r="I93" s="31" t="s">
        <v>3331</v>
      </c>
      <c r="J93" s="31" t="s">
        <v>3331</v>
      </c>
      <c r="K93" s="28"/>
      <c r="L93" s="28"/>
      <c r="M93" s="28" t="s">
        <v>0</v>
      </c>
      <c r="N93" s="28" t="s">
        <v>0</v>
      </c>
      <c r="O93" s="28" t="s">
        <v>0</v>
      </c>
      <c r="P93" s="28" t="s">
        <v>0</v>
      </c>
      <c r="Q93" s="28" t="s">
        <v>0</v>
      </c>
      <c r="R93" s="28" t="s">
        <v>0</v>
      </c>
      <c r="S93" s="28" t="s">
        <v>0</v>
      </c>
      <c r="T93" s="32" t="s">
        <v>3333</v>
      </c>
      <c r="U93" s="28"/>
      <c r="V93" s="28"/>
      <c r="W93" s="28"/>
      <c r="X93" s="28"/>
      <c r="Y93" s="28" t="s">
        <v>3332</v>
      </c>
      <c r="Z93" s="28" t="s">
        <v>3332</v>
      </c>
      <c r="AA93" s="28" t="s">
        <v>3332</v>
      </c>
    </row>
    <row r="94" spans="1:27">
      <c r="A94" s="131"/>
      <c r="B94" s="24">
        <v>4</v>
      </c>
      <c r="C94" s="28"/>
      <c r="D94" s="28"/>
      <c r="E94" s="28"/>
      <c r="F94" s="28"/>
      <c r="G94" s="28"/>
      <c r="H94" s="31" t="s">
        <v>3331</v>
      </c>
      <c r="I94" s="31" t="s">
        <v>3331</v>
      </c>
      <c r="J94" s="31" t="s">
        <v>3331</v>
      </c>
      <c r="K94" s="28"/>
      <c r="L94" s="28"/>
      <c r="M94" s="28" t="s">
        <v>0</v>
      </c>
      <c r="N94" s="28" t="s">
        <v>0</v>
      </c>
      <c r="O94" s="28" t="s">
        <v>0</v>
      </c>
      <c r="P94" s="28" t="s">
        <v>0</v>
      </c>
      <c r="Q94" s="28" t="s">
        <v>0</v>
      </c>
      <c r="R94" s="28" t="s">
        <v>0</v>
      </c>
      <c r="S94" s="28" t="s">
        <v>0</v>
      </c>
      <c r="T94" s="32" t="s">
        <v>3334</v>
      </c>
      <c r="U94" s="28"/>
      <c r="V94" s="28"/>
      <c r="W94" s="28"/>
      <c r="X94" s="28"/>
      <c r="Y94" s="28" t="s">
        <v>3332</v>
      </c>
      <c r="Z94" s="28" t="s">
        <v>3332</v>
      </c>
      <c r="AA94" s="28" t="s">
        <v>3332</v>
      </c>
    </row>
    <row r="95" spans="1:27">
      <c r="A95" s="131"/>
      <c r="B95" s="24">
        <v>5</v>
      </c>
      <c r="C95" s="28"/>
      <c r="D95" s="28"/>
      <c r="E95" s="28"/>
      <c r="F95" s="28"/>
      <c r="G95" s="28"/>
      <c r="H95" s="31" t="s">
        <v>3331</v>
      </c>
      <c r="I95" s="31" t="s">
        <v>3331</v>
      </c>
      <c r="J95" s="31" t="s">
        <v>3331</v>
      </c>
      <c r="K95" s="28"/>
      <c r="L95" s="28"/>
      <c r="M95" s="28" t="s">
        <v>0</v>
      </c>
      <c r="N95" s="28" t="s">
        <v>0</v>
      </c>
      <c r="O95" s="28" t="s">
        <v>0</v>
      </c>
      <c r="P95" s="28" t="s">
        <v>0</v>
      </c>
      <c r="Q95" s="28" t="s">
        <v>0</v>
      </c>
      <c r="R95" s="32" t="s">
        <v>3335</v>
      </c>
      <c r="S95" s="28" t="s">
        <v>0</v>
      </c>
      <c r="T95" s="28" t="s">
        <v>0</v>
      </c>
      <c r="U95" s="28"/>
      <c r="V95" s="28"/>
      <c r="W95" s="28"/>
      <c r="X95" s="28"/>
      <c r="Y95" s="28" t="s">
        <v>3332</v>
      </c>
      <c r="Z95" s="28" t="s">
        <v>3332</v>
      </c>
      <c r="AA95" s="28" t="s">
        <v>3332</v>
      </c>
    </row>
    <row r="96" spans="1:27">
      <c r="A96" s="131"/>
      <c r="B96" s="24">
        <v>6</v>
      </c>
      <c r="C96" s="28"/>
      <c r="D96" s="28"/>
      <c r="E96" s="28"/>
      <c r="F96" s="28"/>
      <c r="G96" s="28"/>
      <c r="H96" s="31" t="s">
        <v>3331</v>
      </c>
      <c r="I96" s="31" t="s">
        <v>3331</v>
      </c>
      <c r="J96" s="31" t="s">
        <v>3331</v>
      </c>
      <c r="K96" s="28"/>
      <c r="L96" s="28"/>
      <c r="M96" s="28" t="s">
        <v>0</v>
      </c>
      <c r="N96" s="28" t="s">
        <v>0</v>
      </c>
      <c r="O96" s="28" t="s">
        <v>0</v>
      </c>
      <c r="P96" s="28" t="s">
        <v>0</v>
      </c>
      <c r="Q96" s="28" t="s">
        <v>0</v>
      </c>
      <c r="R96" s="28" t="s">
        <v>0</v>
      </c>
      <c r="S96" s="28" t="s">
        <v>0</v>
      </c>
      <c r="T96" s="28" t="s">
        <v>0</v>
      </c>
      <c r="U96" s="28"/>
      <c r="V96" s="28"/>
      <c r="W96" s="28"/>
      <c r="X96" s="28"/>
      <c r="Y96" s="28" t="s">
        <v>3332</v>
      </c>
      <c r="Z96" s="28" t="s">
        <v>3332</v>
      </c>
      <c r="AA96" s="28" t="s">
        <v>3332</v>
      </c>
    </row>
    <row r="97" spans="1:27">
      <c r="A97" s="131" t="s">
        <v>3353</v>
      </c>
      <c r="B97" s="24">
        <v>2</v>
      </c>
      <c r="C97" s="30" t="s">
        <v>3330</v>
      </c>
      <c r="D97" s="28"/>
      <c r="E97" s="28"/>
      <c r="F97" s="28"/>
      <c r="G97" s="28"/>
      <c r="H97" s="31" t="s">
        <v>3331</v>
      </c>
      <c r="I97" s="31" t="s">
        <v>3331</v>
      </c>
      <c r="J97" s="31" t="s">
        <v>3331</v>
      </c>
      <c r="K97" s="28"/>
      <c r="L97" s="28"/>
      <c r="M97" s="28"/>
      <c r="N97" s="28"/>
      <c r="O97" s="28"/>
      <c r="P97" s="28"/>
      <c r="Q97" s="28" t="s">
        <v>0</v>
      </c>
      <c r="R97" s="28" t="s">
        <v>0</v>
      </c>
      <c r="S97" s="28" t="s">
        <v>0</v>
      </c>
      <c r="T97" s="28" t="s">
        <v>0</v>
      </c>
      <c r="U97" s="28" t="s">
        <v>0</v>
      </c>
      <c r="V97" s="28" t="s">
        <v>0</v>
      </c>
      <c r="W97" s="28" t="s">
        <v>0</v>
      </c>
      <c r="X97" s="28" t="s">
        <v>0</v>
      </c>
      <c r="Y97" s="28" t="s">
        <v>3332</v>
      </c>
      <c r="Z97" s="28" t="s">
        <v>3332</v>
      </c>
      <c r="AA97" s="28" t="s">
        <v>3332</v>
      </c>
    </row>
    <row r="98" spans="1:27">
      <c r="A98" s="131"/>
      <c r="B98" s="24">
        <v>3</v>
      </c>
      <c r="C98" s="28"/>
      <c r="D98" s="28"/>
      <c r="E98" s="28"/>
      <c r="F98" s="28"/>
      <c r="G98" s="28"/>
      <c r="H98" s="31" t="s">
        <v>3331</v>
      </c>
      <c r="I98" s="31" t="s">
        <v>3331</v>
      </c>
      <c r="J98" s="31" t="s">
        <v>3331</v>
      </c>
      <c r="K98" s="28"/>
      <c r="L98" s="28"/>
      <c r="M98" s="28"/>
      <c r="N98" s="28"/>
      <c r="O98" s="28"/>
      <c r="P98" s="28"/>
      <c r="Q98" s="28" t="s">
        <v>0</v>
      </c>
      <c r="R98" s="28" t="s">
        <v>0</v>
      </c>
      <c r="S98" s="28" t="s">
        <v>0</v>
      </c>
      <c r="T98" s="32" t="s">
        <v>3333</v>
      </c>
      <c r="U98" s="28" t="s">
        <v>0</v>
      </c>
      <c r="V98" s="28" t="s">
        <v>0</v>
      </c>
      <c r="W98" s="28" t="s">
        <v>0</v>
      </c>
      <c r="X98" s="28" t="s">
        <v>0</v>
      </c>
      <c r="Y98" s="28" t="s">
        <v>3332</v>
      </c>
      <c r="Z98" s="28" t="s">
        <v>3332</v>
      </c>
      <c r="AA98" s="28" t="s">
        <v>3332</v>
      </c>
    </row>
    <row r="99" spans="1:27">
      <c r="A99" s="131"/>
      <c r="B99" s="24">
        <v>4</v>
      </c>
      <c r="C99" s="28"/>
      <c r="D99" s="28"/>
      <c r="E99" s="28"/>
      <c r="F99" s="28"/>
      <c r="G99" s="28"/>
      <c r="H99" s="31" t="s">
        <v>3331</v>
      </c>
      <c r="I99" s="31" t="s">
        <v>3331</v>
      </c>
      <c r="J99" s="31" t="s">
        <v>3331</v>
      </c>
      <c r="K99" s="28"/>
      <c r="L99" s="28"/>
      <c r="M99" s="28"/>
      <c r="N99" s="28"/>
      <c r="O99" s="28"/>
      <c r="P99" s="28"/>
      <c r="Q99" s="28" t="s">
        <v>0</v>
      </c>
      <c r="R99" s="28" t="s">
        <v>0</v>
      </c>
      <c r="S99" s="28" t="s">
        <v>0</v>
      </c>
      <c r="T99" s="32" t="s">
        <v>3334</v>
      </c>
      <c r="U99" s="28" t="s">
        <v>0</v>
      </c>
      <c r="V99" s="28" t="s">
        <v>0</v>
      </c>
      <c r="W99" s="28" t="s">
        <v>0</v>
      </c>
      <c r="X99" s="28" t="s">
        <v>0</v>
      </c>
      <c r="Y99" s="28" t="s">
        <v>3332</v>
      </c>
      <c r="Z99" s="28" t="s">
        <v>3332</v>
      </c>
      <c r="AA99" s="28" t="s">
        <v>3332</v>
      </c>
    </row>
    <row r="100" spans="1:27">
      <c r="A100" s="131"/>
      <c r="B100" s="24">
        <v>5</v>
      </c>
      <c r="C100" s="28"/>
      <c r="D100" s="28"/>
      <c r="E100" s="28"/>
      <c r="F100" s="28"/>
      <c r="G100" s="28"/>
      <c r="H100" s="31" t="s">
        <v>3331</v>
      </c>
      <c r="I100" s="31" t="s">
        <v>3331</v>
      </c>
      <c r="J100" s="31" t="s">
        <v>3331</v>
      </c>
      <c r="K100" s="28"/>
      <c r="L100" s="28"/>
      <c r="M100" s="28"/>
      <c r="N100" s="28"/>
      <c r="O100" s="28"/>
      <c r="P100" s="28"/>
      <c r="Q100" s="28" t="s">
        <v>0</v>
      </c>
      <c r="R100" s="32" t="s">
        <v>3335</v>
      </c>
      <c r="S100" s="28" t="s">
        <v>0</v>
      </c>
      <c r="T100" s="28" t="s">
        <v>0</v>
      </c>
      <c r="U100" s="28" t="s">
        <v>0</v>
      </c>
      <c r="V100" s="28" t="s">
        <v>0</v>
      </c>
      <c r="W100" s="28" t="s">
        <v>0</v>
      </c>
      <c r="X100" s="28" t="s">
        <v>0</v>
      </c>
      <c r="Y100" s="28" t="s">
        <v>3332</v>
      </c>
      <c r="Z100" s="28" t="s">
        <v>3332</v>
      </c>
      <c r="AA100" s="28" t="s">
        <v>3332</v>
      </c>
    </row>
    <row r="101" spans="1:27">
      <c r="A101" s="131"/>
      <c r="B101" s="24">
        <v>6</v>
      </c>
      <c r="C101" s="28"/>
      <c r="D101" s="28"/>
      <c r="E101" s="28"/>
      <c r="F101" s="28"/>
      <c r="G101" s="28"/>
      <c r="H101" s="31" t="s">
        <v>3331</v>
      </c>
      <c r="I101" s="31" t="s">
        <v>3331</v>
      </c>
      <c r="J101" s="31" t="s">
        <v>3331</v>
      </c>
      <c r="K101" s="28"/>
      <c r="L101" s="28"/>
      <c r="M101" s="28"/>
      <c r="N101" s="28"/>
      <c r="O101" s="28"/>
      <c r="P101" s="28"/>
      <c r="Q101" s="28" t="s">
        <v>0</v>
      </c>
      <c r="R101" s="28" t="s">
        <v>0</v>
      </c>
      <c r="S101" s="28" t="s">
        <v>0</v>
      </c>
      <c r="T101" s="28" t="s">
        <v>0</v>
      </c>
      <c r="U101" s="28" t="s">
        <v>0</v>
      </c>
      <c r="V101" s="28" t="s">
        <v>0</v>
      </c>
      <c r="W101" s="28" t="s">
        <v>0</v>
      </c>
      <c r="X101" s="28" t="s">
        <v>0</v>
      </c>
      <c r="Y101" s="28" t="s">
        <v>3332</v>
      </c>
      <c r="Z101" s="28" t="s">
        <v>3332</v>
      </c>
      <c r="AA101" s="28" t="s">
        <v>3332</v>
      </c>
    </row>
    <row r="102" spans="1:27">
      <c r="A102" s="131" t="s">
        <v>3354</v>
      </c>
      <c r="B102" s="24">
        <v>2</v>
      </c>
      <c r="C102" s="30" t="s">
        <v>3330</v>
      </c>
      <c r="D102" s="28"/>
      <c r="E102" s="28"/>
      <c r="F102" s="28"/>
      <c r="G102" s="28"/>
      <c r="H102" s="31" t="s">
        <v>3331</v>
      </c>
      <c r="I102" s="31" t="s">
        <v>3331</v>
      </c>
      <c r="J102" s="31" t="s">
        <v>3331</v>
      </c>
      <c r="K102" s="28"/>
      <c r="L102" s="28"/>
      <c r="M102" s="28"/>
      <c r="N102" s="28"/>
      <c r="O102" s="28"/>
      <c r="P102" s="28"/>
      <c r="Q102" s="28" t="s">
        <v>0</v>
      </c>
      <c r="R102" s="28" t="s">
        <v>0</v>
      </c>
      <c r="S102" s="28" t="s">
        <v>0</v>
      </c>
      <c r="T102" s="28" t="s">
        <v>0</v>
      </c>
      <c r="U102" s="28" t="s">
        <v>0</v>
      </c>
      <c r="V102" s="28" t="s">
        <v>0</v>
      </c>
      <c r="W102" s="28" t="s">
        <v>0</v>
      </c>
      <c r="X102" s="28" t="s">
        <v>0</v>
      </c>
      <c r="Y102" s="28" t="s">
        <v>3332</v>
      </c>
      <c r="Z102" s="28" t="s">
        <v>3332</v>
      </c>
      <c r="AA102" s="28" t="s">
        <v>3332</v>
      </c>
    </row>
    <row r="103" spans="1:27">
      <c r="A103" s="131"/>
      <c r="B103" s="24">
        <v>3</v>
      </c>
      <c r="C103" s="28"/>
      <c r="D103" s="28"/>
      <c r="E103" s="28"/>
      <c r="F103" s="28"/>
      <c r="G103" s="28"/>
      <c r="H103" s="31" t="s">
        <v>3331</v>
      </c>
      <c r="I103" s="31" t="s">
        <v>3331</v>
      </c>
      <c r="J103" s="31" t="s">
        <v>3331</v>
      </c>
      <c r="K103" s="28"/>
      <c r="L103" s="28"/>
      <c r="M103" s="28"/>
      <c r="N103" s="28"/>
      <c r="O103" s="28"/>
      <c r="P103" s="28"/>
      <c r="Q103" s="28" t="s">
        <v>0</v>
      </c>
      <c r="R103" s="28" t="s">
        <v>0</v>
      </c>
      <c r="S103" s="28" t="s">
        <v>0</v>
      </c>
      <c r="T103" s="32" t="s">
        <v>3333</v>
      </c>
      <c r="U103" s="28" t="s">
        <v>0</v>
      </c>
      <c r="V103" s="28" t="s">
        <v>0</v>
      </c>
      <c r="W103" s="28" t="s">
        <v>0</v>
      </c>
      <c r="X103" s="28" t="s">
        <v>0</v>
      </c>
      <c r="Y103" s="28" t="s">
        <v>3332</v>
      </c>
      <c r="Z103" s="28" t="s">
        <v>3332</v>
      </c>
      <c r="AA103" s="28" t="s">
        <v>3332</v>
      </c>
    </row>
    <row r="104" spans="1:27">
      <c r="A104" s="131"/>
      <c r="B104" s="24">
        <v>4</v>
      </c>
      <c r="C104" s="28"/>
      <c r="D104" s="28"/>
      <c r="E104" s="28"/>
      <c r="F104" s="28"/>
      <c r="G104" s="28"/>
      <c r="H104" s="31" t="s">
        <v>3331</v>
      </c>
      <c r="I104" s="31" t="s">
        <v>3331</v>
      </c>
      <c r="J104" s="31" t="s">
        <v>3331</v>
      </c>
      <c r="K104" s="28"/>
      <c r="L104" s="28"/>
      <c r="M104" s="28"/>
      <c r="N104" s="28"/>
      <c r="O104" s="28"/>
      <c r="P104" s="28"/>
      <c r="Q104" s="28" t="s">
        <v>0</v>
      </c>
      <c r="R104" s="28" t="s">
        <v>0</v>
      </c>
      <c r="S104" s="28" t="s">
        <v>0</v>
      </c>
      <c r="T104" s="32" t="s">
        <v>3334</v>
      </c>
      <c r="U104" s="28" t="s">
        <v>0</v>
      </c>
      <c r="V104" s="28" t="s">
        <v>0</v>
      </c>
      <c r="W104" s="28" t="s">
        <v>0</v>
      </c>
      <c r="X104" s="28" t="s">
        <v>0</v>
      </c>
      <c r="Y104" s="28" t="s">
        <v>3332</v>
      </c>
      <c r="Z104" s="28" t="s">
        <v>3332</v>
      </c>
      <c r="AA104" s="28" t="s">
        <v>3332</v>
      </c>
    </row>
    <row r="105" spans="1:27">
      <c r="A105" s="131"/>
      <c r="B105" s="24">
        <v>5</v>
      </c>
      <c r="C105" s="28"/>
      <c r="D105" s="28"/>
      <c r="E105" s="28"/>
      <c r="F105" s="28"/>
      <c r="G105" s="28"/>
      <c r="H105" s="31" t="s">
        <v>3331</v>
      </c>
      <c r="I105" s="31" t="s">
        <v>3331</v>
      </c>
      <c r="J105" s="31" t="s">
        <v>3331</v>
      </c>
      <c r="K105" s="28"/>
      <c r="L105" s="28"/>
      <c r="M105" s="28"/>
      <c r="N105" s="28"/>
      <c r="O105" s="28"/>
      <c r="P105" s="28"/>
      <c r="Q105" s="28" t="s">
        <v>0</v>
      </c>
      <c r="R105" s="32" t="s">
        <v>3335</v>
      </c>
      <c r="S105" s="28" t="s">
        <v>0</v>
      </c>
      <c r="T105" s="28" t="s">
        <v>0</v>
      </c>
      <c r="U105" s="28" t="s">
        <v>0</v>
      </c>
      <c r="V105" s="28" t="s">
        <v>0</v>
      </c>
      <c r="W105" s="28" t="s">
        <v>0</v>
      </c>
      <c r="X105" s="28" t="s">
        <v>0</v>
      </c>
      <c r="Y105" s="28" t="s">
        <v>3332</v>
      </c>
      <c r="Z105" s="28" t="s">
        <v>3332</v>
      </c>
      <c r="AA105" s="28" t="s">
        <v>3332</v>
      </c>
    </row>
    <row r="106" spans="1:27">
      <c r="A106" s="131"/>
      <c r="B106" s="24">
        <v>6</v>
      </c>
      <c r="C106" s="28"/>
      <c r="D106" s="28"/>
      <c r="E106" s="28"/>
      <c r="F106" s="28"/>
      <c r="G106" s="28"/>
      <c r="H106" s="31" t="s">
        <v>3331</v>
      </c>
      <c r="I106" s="31" t="s">
        <v>3331</v>
      </c>
      <c r="J106" s="31" t="s">
        <v>3331</v>
      </c>
      <c r="K106" s="28"/>
      <c r="L106" s="28"/>
      <c r="M106" s="28"/>
      <c r="N106" s="28"/>
      <c r="O106" s="28"/>
      <c r="P106" s="28"/>
      <c r="Q106" s="28" t="s">
        <v>0</v>
      </c>
      <c r="R106" s="28" t="s">
        <v>0</v>
      </c>
      <c r="S106" s="28" t="s">
        <v>0</v>
      </c>
      <c r="T106" s="28" t="s">
        <v>0</v>
      </c>
      <c r="U106" s="28" t="s">
        <v>0</v>
      </c>
      <c r="V106" s="28" t="s">
        <v>0</v>
      </c>
      <c r="W106" s="28" t="s">
        <v>0</v>
      </c>
      <c r="X106" s="28" t="s">
        <v>0</v>
      </c>
      <c r="Y106" s="28" t="s">
        <v>3332</v>
      </c>
      <c r="Z106" s="28" t="s">
        <v>3332</v>
      </c>
      <c r="AA106" s="28" t="s">
        <v>3332</v>
      </c>
    </row>
    <row r="107" spans="1:27">
      <c r="A107" s="131" t="s">
        <v>3355</v>
      </c>
      <c r="B107" s="24">
        <v>2</v>
      </c>
      <c r="C107" s="30" t="s">
        <v>3330</v>
      </c>
      <c r="D107" s="28"/>
      <c r="E107" s="28"/>
      <c r="F107" s="28"/>
      <c r="G107" s="28"/>
      <c r="H107" s="31" t="s">
        <v>3331</v>
      </c>
      <c r="I107" s="31" t="s">
        <v>3331</v>
      </c>
      <c r="J107" s="31" t="s">
        <v>3331</v>
      </c>
      <c r="K107" s="28"/>
      <c r="L107" s="28"/>
      <c r="M107" s="28"/>
      <c r="N107" s="28"/>
      <c r="O107" s="28"/>
      <c r="P107" s="28"/>
      <c r="Q107" s="28" t="s">
        <v>0</v>
      </c>
      <c r="R107" s="28" t="s">
        <v>0</v>
      </c>
      <c r="S107" s="28" t="s">
        <v>0</v>
      </c>
      <c r="T107" s="28" t="s">
        <v>0</v>
      </c>
      <c r="U107" s="28" t="s">
        <v>0</v>
      </c>
      <c r="V107" s="28" t="s">
        <v>0</v>
      </c>
      <c r="W107" s="28" t="s">
        <v>0</v>
      </c>
      <c r="X107" s="28" t="s">
        <v>0</v>
      </c>
      <c r="Y107" s="28" t="s">
        <v>3332</v>
      </c>
      <c r="Z107" s="28" t="s">
        <v>3332</v>
      </c>
      <c r="AA107" s="28" t="s">
        <v>3332</v>
      </c>
    </row>
    <row r="108" spans="1:27">
      <c r="A108" s="131"/>
      <c r="B108" s="24">
        <v>3</v>
      </c>
      <c r="C108" s="28"/>
      <c r="D108" s="28"/>
      <c r="E108" s="28"/>
      <c r="F108" s="28"/>
      <c r="G108" s="28"/>
      <c r="H108" s="31" t="s">
        <v>3331</v>
      </c>
      <c r="I108" s="31" t="s">
        <v>3331</v>
      </c>
      <c r="J108" s="31" t="s">
        <v>3331</v>
      </c>
      <c r="K108" s="28"/>
      <c r="L108" s="28"/>
      <c r="M108" s="28"/>
      <c r="N108" s="28"/>
      <c r="O108" s="28"/>
      <c r="P108" s="28"/>
      <c r="Q108" s="28" t="s">
        <v>0</v>
      </c>
      <c r="R108" s="28" t="s">
        <v>0</v>
      </c>
      <c r="S108" s="28" t="s">
        <v>0</v>
      </c>
      <c r="T108" s="32" t="s">
        <v>3333</v>
      </c>
      <c r="U108" s="28" t="s">
        <v>0</v>
      </c>
      <c r="V108" s="28" t="s">
        <v>0</v>
      </c>
      <c r="W108" s="28" t="s">
        <v>0</v>
      </c>
      <c r="X108" s="28" t="s">
        <v>0</v>
      </c>
      <c r="Y108" s="28" t="s">
        <v>3332</v>
      </c>
      <c r="Z108" s="28" t="s">
        <v>3332</v>
      </c>
      <c r="AA108" s="28" t="s">
        <v>3332</v>
      </c>
    </row>
    <row r="109" spans="1:27">
      <c r="A109" s="131"/>
      <c r="B109" s="24">
        <v>4</v>
      </c>
      <c r="C109" s="28"/>
      <c r="D109" s="28"/>
      <c r="E109" s="28"/>
      <c r="F109" s="28"/>
      <c r="G109" s="28"/>
      <c r="H109" s="31" t="s">
        <v>3331</v>
      </c>
      <c r="I109" s="31" t="s">
        <v>3331</v>
      </c>
      <c r="J109" s="31" t="s">
        <v>3331</v>
      </c>
      <c r="K109" s="28"/>
      <c r="L109" s="28"/>
      <c r="M109" s="28"/>
      <c r="N109" s="28"/>
      <c r="O109" s="28"/>
      <c r="P109" s="28"/>
      <c r="Q109" s="28" t="s">
        <v>0</v>
      </c>
      <c r="R109" s="28" t="s">
        <v>0</v>
      </c>
      <c r="S109" s="28" t="s">
        <v>0</v>
      </c>
      <c r="T109" s="32" t="s">
        <v>3334</v>
      </c>
      <c r="U109" s="28" t="s">
        <v>0</v>
      </c>
      <c r="V109" s="28" t="s">
        <v>0</v>
      </c>
      <c r="W109" s="28" t="s">
        <v>0</v>
      </c>
      <c r="X109" s="28" t="s">
        <v>0</v>
      </c>
      <c r="Y109" s="28" t="s">
        <v>3332</v>
      </c>
      <c r="Z109" s="28" t="s">
        <v>3332</v>
      </c>
      <c r="AA109" s="28" t="s">
        <v>3332</v>
      </c>
    </row>
    <row r="110" spans="1:27">
      <c r="A110" s="131"/>
      <c r="B110" s="24">
        <v>5</v>
      </c>
      <c r="C110" s="28"/>
      <c r="D110" s="28"/>
      <c r="E110" s="28"/>
      <c r="F110" s="28"/>
      <c r="G110" s="28"/>
      <c r="H110" s="31" t="s">
        <v>3331</v>
      </c>
      <c r="I110" s="31" t="s">
        <v>3331</v>
      </c>
      <c r="J110" s="31" t="s">
        <v>3331</v>
      </c>
      <c r="K110" s="28"/>
      <c r="L110" s="28"/>
      <c r="M110" s="28"/>
      <c r="N110" s="28"/>
      <c r="O110" s="28"/>
      <c r="P110" s="28"/>
      <c r="Q110" s="28" t="s">
        <v>0</v>
      </c>
      <c r="R110" s="32" t="s">
        <v>3335</v>
      </c>
      <c r="S110" s="28" t="s">
        <v>0</v>
      </c>
      <c r="T110" s="28" t="s">
        <v>0</v>
      </c>
      <c r="U110" s="28" t="s">
        <v>0</v>
      </c>
      <c r="V110" s="28" t="s">
        <v>0</v>
      </c>
      <c r="W110" s="28" t="s">
        <v>0</v>
      </c>
      <c r="X110" s="28" t="s">
        <v>0</v>
      </c>
      <c r="Y110" s="28" t="s">
        <v>3332</v>
      </c>
      <c r="Z110" s="28" t="s">
        <v>3332</v>
      </c>
      <c r="AA110" s="28" t="s">
        <v>3332</v>
      </c>
    </row>
    <row r="111" spans="1:27">
      <c r="A111" s="131"/>
      <c r="B111" s="24">
        <v>6</v>
      </c>
      <c r="C111" s="28"/>
      <c r="D111" s="28"/>
      <c r="E111" s="28"/>
      <c r="F111" s="28"/>
      <c r="G111" s="28"/>
      <c r="H111" s="31" t="s">
        <v>3331</v>
      </c>
      <c r="I111" s="31" t="s">
        <v>3331</v>
      </c>
      <c r="J111" s="31" t="s">
        <v>3331</v>
      </c>
      <c r="K111" s="28"/>
      <c r="L111" s="28"/>
      <c r="M111" s="28"/>
      <c r="N111" s="28"/>
      <c r="O111" s="28"/>
      <c r="P111" s="28"/>
      <c r="Q111" s="28" t="s">
        <v>0</v>
      </c>
      <c r="R111" s="28" t="s">
        <v>0</v>
      </c>
      <c r="S111" s="28" t="s">
        <v>0</v>
      </c>
      <c r="T111" s="28" t="s">
        <v>0</v>
      </c>
      <c r="U111" s="28" t="s">
        <v>0</v>
      </c>
      <c r="V111" s="28" t="s">
        <v>0</v>
      </c>
      <c r="W111" s="28" t="s">
        <v>0</v>
      </c>
      <c r="X111" s="28" t="s">
        <v>0</v>
      </c>
      <c r="Y111" s="28" t="s">
        <v>3332</v>
      </c>
      <c r="Z111" s="28" t="s">
        <v>3332</v>
      </c>
      <c r="AA111" s="28" t="s">
        <v>3332</v>
      </c>
    </row>
    <row r="112" spans="1:27">
      <c r="A112" s="131" t="s">
        <v>3356</v>
      </c>
      <c r="B112" s="24">
        <v>2</v>
      </c>
      <c r="C112" s="30" t="s">
        <v>3330</v>
      </c>
      <c r="D112" s="28"/>
      <c r="E112" s="28"/>
      <c r="F112" s="28"/>
      <c r="G112" s="28"/>
      <c r="H112" s="31" t="s">
        <v>3331</v>
      </c>
      <c r="I112" s="31" t="s">
        <v>3331</v>
      </c>
      <c r="J112" s="31" t="s">
        <v>3331</v>
      </c>
      <c r="K112" s="28"/>
      <c r="L112" s="28"/>
      <c r="M112" s="28"/>
      <c r="N112" s="28"/>
      <c r="O112" s="28"/>
      <c r="P112" s="28"/>
      <c r="Q112" s="28" t="s">
        <v>0</v>
      </c>
      <c r="R112" s="28" t="s">
        <v>0</v>
      </c>
      <c r="S112" s="28" t="s">
        <v>0</v>
      </c>
      <c r="T112" s="28" t="s">
        <v>0</v>
      </c>
      <c r="U112" s="28" t="s">
        <v>0</v>
      </c>
      <c r="V112" s="28" t="s">
        <v>0</v>
      </c>
      <c r="W112" s="28" t="s">
        <v>0</v>
      </c>
      <c r="X112" s="28" t="s">
        <v>0</v>
      </c>
      <c r="Y112" s="28" t="s">
        <v>3332</v>
      </c>
      <c r="Z112" s="28" t="s">
        <v>3332</v>
      </c>
      <c r="AA112" s="28" t="s">
        <v>3332</v>
      </c>
    </row>
    <row r="113" spans="1:27">
      <c r="A113" s="131"/>
      <c r="B113" s="24">
        <v>3</v>
      </c>
      <c r="C113" s="28"/>
      <c r="D113" s="28"/>
      <c r="E113" s="28"/>
      <c r="F113" s="28"/>
      <c r="G113" s="28"/>
      <c r="H113" s="31" t="s">
        <v>3331</v>
      </c>
      <c r="I113" s="31" t="s">
        <v>3331</v>
      </c>
      <c r="J113" s="31" t="s">
        <v>3331</v>
      </c>
      <c r="K113" s="28"/>
      <c r="L113" s="28"/>
      <c r="M113" s="28"/>
      <c r="N113" s="28"/>
      <c r="O113" s="28"/>
      <c r="P113" s="28"/>
      <c r="Q113" s="28" t="s">
        <v>0</v>
      </c>
      <c r="R113" s="28" t="s">
        <v>0</v>
      </c>
      <c r="S113" s="28" t="s">
        <v>0</v>
      </c>
      <c r="T113" s="32" t="s">
        <v>3333</v>
      </c>
      <c r="U113" s="28" t="s">
        <v>0</v>
      </c>
      <c r="V113" s="28" t="s">
        <v>0</v>
      </c>
      <c r="W113" s="28" t="s">
        <v>0</v>
      </c>
      <c r="X113" s="28" t="s">
        <v>0</v>
      </c>
      <c r="Y113" s="28" t="s">
        <v>3332</v>
      </c>
      <c r="Z113" s="28" t="s">
        <v>3332</v>
      </c>
      <c r="AA113" s="28" t="s">
        <v>3332</v>
      </c>
    </row>
    <row r="114" spans="1:27">
      <c r="A114" s="131"/>
      <c r="B114" s="24">
        <v>4</v>
      </c>
      <c r="C114" s="28"/>
      <c r="D114" s="28"/>
      <c r="E114" s="28"/>
      <c r="F114" s="28"/>
      <c r="G114" s="28"/>
      <c r="H114" s="31" t="s">
        <v>3331</v>
      </c>
      <c r="I114" s="31" t="s">
        <v>3331</v>
      </c>
      <c r="J114" s="31" t="s">
        <v>3331</v>
      </c>
      <c r="K114" s="28"/>
      <c r="L114" s="28"/>
      <c r="M114" s="28"/>
      <c r="N114" s="28"/>
      <c r="O114" s="28"/>
      <c r="P114" s="28"/>
      <c r="Q114" s="28" t="s">
        <v>0</v>
      </c>
      <c r="R114" s="28" t="s">
        <v>0</v>
      </c>
      <c r="S114" s="28" t="s">
        <v>0</v>
      </c>
      <c r="T114" s="32" t="s">
        <v>3334</v>
      </c>
      <c r="U114" s="28" t="s">
        <v>0</v>
      </c>
      <c r="V114" s="28" t="s">
        <v>0</v>
      </c>
      <c r="W114" s="28" t="s">
        <v>0</v>
      </c>
      <c r="X114" s="28" t="s">
        <v>0</v>
      </c>
      <c r="Y114" s="28" t="s">
        <v>3332</v>
      </c>
      <c r="Z114" s="28" t="s">
        <v>3332</v>
      </c>
      <c r="AA114" s="28" t="s">
        <v>3332</v>
      </c>
    </row>
    <row r="115" spans="1:27">
      <c r="A115" s="131"/>
      <c r="B115" s="24">
        <v>5</v>
      </c>
      <c r="C115" s="28"/>
      <c r="D115" s="28"/>
      <c r="E115" s="28"/>
      <c r="F115" s="28"/>
      <c r="G115" s="28"/>
      <c r="H115" s="31" t="s">
        <v>3331</v>
      </c>
      <c r="I115" s="31" t="s">
        <v>3331</v>
      </c>
      <c r="J115" s="31" t="s">
        <v>3331</v>
      </c>
      <c r="K115" s="28"/>
      <c r="L115" s="28"/>
      <c r="M115" s="28"/>
      <c r="N115" s="28"/>
      <c r="O115" s="28"/>
      <c r="P115" s="28"/>
      <c r="Q115" s="28" t="s">
        <v>0</v>
      </c>
      <c r="R115" s="32" t="s">
        <v>3335</v>
      </c>
      <c r="S115" s="28" t="s">
        <v>0</v>
      </c>
      <c r="T115" s="28" t="s">
        <v>0</v>
      </c>
      <c r="U115" s="28" t="s">
        <v>0</v>
      </c>
      <c r="V115" s="28" t="s">
        <v>0</v>
      </c>
      <c r="W115" s="28" t="s">
        <v>0</v>
      </c>
      <c r="X115" s="28" t="s">
        <v>0</v>
      </c>
      <c r="Y115" s="28" t="s">
        <v>3332</v>
      </c>
      <c r="Z115" s="28" t="s">
        <v>3332</v>
      </c>
      <c r="AA115" s="28" t="s">
        <v>3332</v>
      </c>
    </row>
    <row r="116" spans="1:27">
      <c r="A116" s="131"/>
      <c r="B116" s="24">
        <v>6</v>
      </c>
      <c r="C116" s="28"/>
      <c r="D116" s="28"/>
      <c r="E116" s="28"/>
      <c r="F116" s="28"/>
      <c r="G116" s="28"/>
      <c r="H116" s="31" t="s">
        <v>3331</v>
      </c>
      <c r="I116" s="31" t="s">
        <v>3331</v>
      </c>
      <c r="J116" s="31" t="s">
        <v>3331</v>
      </c>
      <c r="K116" s="28"/>
      <c r="L116" s="28"/>
      <c r="M116" s="28"/>
      <c r="N116" s="28"/>
      <c r="O116" s="28"/>
      <c r="P116" s="28"/>
      <c r="Q116" s="28" t="s">
        <v>0</v>
      </c>
      <c r="R116" s="28" t="s">
        <v>0</v>
      </c>
      <c r="S116" s="28" t="s">
        <v>0</v>
      </c>
      <c r="T116" s="28" t="s">
        <v>0</v>
      </c>
      <c r="U116" s="28" t="s">
        <v>0</v>
      </c>
      <c r="V116" s="28" t="s">
        <v>0</v>
      </c>
      <c r="W116" s="28" t="s">
        <v>0</v>
      </c>
      <c r="X116" s="28" t="s">
        <v>0</v>
      </c>
      <c r="Y116" s="28" t="s">
        <v>3332</v>
      </c>
      <c r="Z116" s="28" t="s">
        <v>3332</v>
      </c>
      <c r="AA116" s="28" t="s">
        <v>3332</v>
      </c>
    </row>
    <row r="117" spans="1:27">
      <c r="A117" s="131" t="s">
        <v>3357</v>
      </c>
      <c r="B117" s="24">
        <v>2</v>
      </c>
      <c r="C117" s="30" t="s">
        <v>3330</v>
      </c>
      <c r="D117" s="28"/>
      <c r="E117" s="28"/>
      <c r="F117" s="28"/>
      <c r="G117" s="28"/>
      <c r="H117" s="31" t="s">
        <v>3331</v>
      </c>
      <c r="I117" s="31" t="s">
        <v>3331</v>
      </c>
      <c r="J117" s="31" t="s">
        <v>3331</v>
      </c>
      <c r="K117" s="28"/>
      <c r="L117" s="28"/>
      <c r="M117" s="28"/>
      <c r="N117" s="28"/>
      <c r="O117" s="28"/>
      <c r="P117" s="28"/>
      <c r="Q117" s="28" t="s">
        <v>0</v>
      </c>
      <c r="R117" s="28" t="s">
        <v>0</v>
      </c>
      <c r="S117" s="28" t="s">
        <v>0</v>
      </c>
      <c r="T117" s="28" t="s">
        <v>0</v>
      </c>
      <c r="U117" s="28" t="s">
        <v>0</v>
      </c>
      <c r="V117" s="28" t="s">
        <v>0</v>
      </c>
      <c r="W117" s="28" t="s">
        <v>0</v>
      </c>
      <c r="X117" s="28" t="s">
        <v>0</v>
      </c>
      <c r="Y117" s="28" t="s">
        <v>3332</v>
      </c>
      <c r="Z117" s="28" t="s">
        <v>3332</v>
      </c>
      <c r="AA117" s="28" t="s">
        <v>3332</v>
      </c>
    </row>
    <row r="118" spans="1:27">
      <c r="A118" s="131"/>
      <c r="B118" s="24">
        <v>3</v>
      </c>
      <c r="C118" s="28"/>
      <c r="D118" s="28"/>
      <c r="E118" s="28"/>
      <c r="F118" s="28"/>
      <c r="G118" s="28"/>
      <c r="H118" s="31" t="s">
        <v>3331</v>
      </c>
      <c r="I118" s="31" t="s">
        <v>3331</v>
      </c>
      <c r="J118" s="31" t="s">
        <v>3331</v>
      </c>
      <c r="K118" s="28"/>
      <c r="L118" s="28"/>
      <c r="M118" s="28"/>
      <c r="N118" s="28"/>
      <c r="O118" s="28"/>
      <c r="P118" s="28"/>
      <c r="Q118" s="28" t="s">
        <v>0</v>
      </c>
      <c r="R118" s="28" t="s">
        <v>0</v>
      </c>
      <c r="S118" s="28" t="s">
        <v>0</v>
      </c>
      <c r="T118" s="32" t="s">
        <v>3333</v>
      </c>
      <c r="U118" s="28" t="s">
        <v>0</v>
      </c>
      <c r="V118" s="28" t="s">
        <v>0</v>
      </c>
      <c r="W118" s="28" t="s">
        <v>0</v>
      </c>
      <c r="X118" s="28" t="s">
        <v>0</v>
      </c>
      <c r="Y118" s="28" t="s">
        <v>3332</v>
      </c>
      <c r="Z118" s="28" t="s">
        <v>3332</v>
      </c>
      <c r="AA118" s="28" t="s">
        <v>3332</v>
      </c>
    </row>
    <row r="119" spans="1:27">
      <c r="A119" s="131"/>
      <c r="B119" s="24">
        <v>4</v>
      </c>
      <c r="C119" s="28"/>
      <c r="D119" s="28"/>
      <c r="E119" s="28"/>
      <c r="F119" s="28"/>
      <c r="G119" s="28"/>
      <c r="H119" s="31" t="s">
        <v>3331</v>
      </c>
      <c r="I119" s="31" t="s">
        <v>3331</v>
      </c>
      <c r="J119" s="31" t="s">
        <v>3331</v>
      </c>
      <c r="K119" s="28"/>
      <c r="L119" s="28"/>
      <c r="M119" s="28"/>
      <c r="N119" s="28"/>
      <c r="O119" s="28"/>
      <c r="P119" s="28"/>
      <c r="Q119" s="28" t="s">
        <v>0</v>
      </c>
      <c r="R119" s="28" t="s">
        <v>0</v>
      </c>
      <c r="S119" s="28" t="s">
        <v>0</v>
      </c>
      <c r="T119" s="32" t="s">
        <v>3334</v>
      </c>
      <c r="U119" s="28" t="s">
        <v>0</v>
      </c>
      <c r="V119" s="28" t="s">
        <v>0</v>
      </c>
      <c r="W119" s="28" t="s">
        <v>0</v>
      </c>
      <c r="X119" s="28" t="s">
        <v>0</v>
      </c>
      <c r="Y119" s="28" t="s">
        <v>3332</v>
      </c>
      <c r="Z119" s="28" t="s">
        <v>3332</v>
      </c>
      <c r="AA119" s="28" t="s">
        <v>3332</v>
      </c>
    </row>
    <row r="120" spans="1:27">
      <c r="A120" s="131"/>
      <c r="B120" s="24">
        <v>5</v>
      </c>
      <c r="C120" s="28"/>
      <c r="D120" s="28"/>
      <c r="E120" s="28"/>
      <c r="F120" s="28"/>
      <c r="G120" s="28"/>
      <c r="H120" s="31" t="s">
        <v>3331</v>
      </c>
      <c r="I120" s="31" t="s">
        <v>3331</v>
      </c>
      <c r="J120" s="31" t="s">
        <v>3331</v>
      </c>
      <c r="K120" s="28"/>
      <c r="L120" s="28"/>
      <c r="M120" s="28"/>
      <c r="N120" s="28"/>
      <c r="O120" s="28"/>
      <c r="P120" s="28"/>
      <c r="Q120" s="28" t="s">
        <v>0</v>
      </c>
      <c r="R120" s="32" t="s">
        <v>3335</v>
      </c>
      <c r="S120" s="28" t="s">
        <v>0</v>
      </c>
      <c r="T120" s="28" t="s">
        <v>0</v>
      </c>
      <c r="U120" s="28" t="s">
        <v>0</v>
      </c>
      <c r="V120" s="28" t="s">
        <v>0</v>
      </c>
      <c r="W120" s="28" t="s">
        <v>0</v>
      </c>
      <c r="X120" s="28" t="s">
        <v>0</v>
      </c>
      <c r="Y120" s="28" t="s">
        <v>3332</v>
      </c>
      <c r="Z120" s="28" t="s">
        <v>3332</v>
      </c>
      <c r="AA120" s="28" t="s">
        <v>3332</v>
      </c>
    </row>
    <row r="121" spans="1:27">
      <c r="A121" s="131"/>
      <c r="B121" s="24">
        <v>6</v>
      </c>
      <c r="C121" s="28"/>
      <c r="D121" s="28"/>
      <c r="E121" s="28"/>
      <c r="F121" s="28"/>
      <c r="G121" s="28"/>
      <c r="H121" s="31" t="s">
        <v>3331</v>
      </c>
      <c r="I121" s="31" t="s">
        <v>3331</v>
      </c>
      <c r="J121" s="31" t="s">
        <v>3331</v>
      </c>
      <c r="K121" s="28"/>
      <c r="L121" s="28"/>
      <c r="M121" s="28"/>
      <c r="N121" s="28"/>
      <c r="O121" s="28"/>
      <c r="P121" s="28"/>
      <c r="Q121" s="28" t="s">
        <v>0</v>
      </c>
      <c r="R121" s="28" t="s">
        <v>0</v>
      </c>
      <c r="S121" s="28" t="s">
        <v>0</v>
      </c>
      <c r="T121" s="28" t="s">
        <v>0</v>
      </c>
      <c r="U121" s="28" t="s">
        <v>0</v>
      </c>
      <c r="V121" s="28" t="s">
        <v>0</v>
      </c>
      <c r="W121" s="28" t="s">
        <v>0</v>
      </c>
      <c r="X121" s="28" t="s">
        <v>0</v>
      </c>
      <c r="Y121" s="28" t="s">
        <v>3332</v>
      </c>
      <c r="Z121" s="28" t="s">
        <v>3332</v>
      </c>
      <c r="AA121" s="28" t="s">
        <v>3332</v>
      </c>
    </row>
    <row r="122" spans="1:27">
      <c r="A122" s="131" t="s">
        <v>3358</v>
      </c>
      <c r="B122" s="24">
        <v>2</v>
      </c>
      <c r="C122" s="30" t="s">
        <v>3330</v>
      </c>
      <c r="D122" s="28"/>
      <c r="E122" s="28"/>
      <c r="F122" s="28"/>
      <c r="G122" s="28"/>
      <c r="H122" s="31" t="s">
        <v>3331</v>
      </c>
      <c r="I122" s="31" t="s">
        <v>3331</v>
      </c>
      <c r="J122" s="31" t="s">
        <v>3331</v>
      </c>
      <c r="K122" s="28"/>
      <c r="L122" s="28"/>
      <c r="M122" s="28"/>
      <c r="N122" s="28"/>
      <c r="O122" s="28"/>
      <c r="P122" s="28"/>
      <c r="Q122" s="28" t="s">
        <v>0</v>
      </c>
      <c r="R122" s="28" t="s">
        <v>0</v>
      </c>
      <c r="S122" s="28" t="s">
        <v>0</v>
      </c>
      <c r="T122" s="28" t="s">
        <v>0</v>
      </c>
      <c r="U122" s="28" t="s">
        <v>0</v>
      </c>
      <c r="V122" s="28" t="s">
        <v>0</v>
      </c>
      <c r="W122" s="28" t="s">
        <v>0</v>
      </c>
      <c r="X122" s="28" t="s">
        <v>0</v>
      </c>
      <c r="Y122" s="28" t="s">
        <v>3332</v>
      </c>
      <c r="Z122" s="28" t="s">
        <v>3332</v>
      </c>
      <c r="AA122" s="28" t="s">
        <v>3332</v>
      </c>
    </row>
    <row r="123" spans="1:27">
      <c r="A123" s="131"/>
      <c r="B123" s="24">
        <v>3</v>
      </c>
      <c r="C123" s="28"/>
      <c r="D123" s="28"/>
      <c r="E123" s="28"/>
      <c r="F123" s="28"/>
      <c r="G123" s="28"/>
      <c r="H123" s="31" t="s">
        <v>3331</v>
      </c>
      <c r="I123" s="31" t="s">
        <v>3331</v>
      </c>
      <c r="J123" s="31" t="s">
        <v>3331</v>
      </c>
      <c r="K123" s="28"/>
      <c r="L123" s="28"/>
      <c r="M123" s="28"/>
      <c r="N123" s="28"/>
      <c r="O123" s="28"/>
      <c r="P123" s="28"/>
      <c r="Q123" s="28" t="s">
        <v>0</v>
      </c>
      <c r="R123" s="28" t="s">
        <v>0</v>
      </c>
      <c r="S123" s="28" t="s">
        <v>0</v>
      </c>
      <c r="T123" s="32" t="s">
        <v>3333</v>
      </c>
      <c r="U123" s="28" t="s">
        <v>0</v>
      </c>
      <c r="V123" s="28" t="s">
        <v>0</v>
      </c>
      <c r="W123" s="28" t="s">
        <v>0</v>
      </c>
      <c r="X123" s="28" t="s">
        <v>0</v>
      </c>
      <c r="Y123" s="28" t="s">
        <v>3332</v>
      </c>
      <c r="Z123" s="28" t="s">
        <v>3332</v>
      </c>
      <c r="AA123" s="28" t="s">
        <v>3332</v>
      </c>
    </row>
    <row r="124" spans="1:27">
      <c r="A124" s="131"/>
      <c r="B124" s="24">
        <v>4</v>
      </c>
      <c r="C124" s="28"/>
      <c r="D124" s="28"/>
      <c r="E124" s="28"/>
      <c r="F124" s="28"/>
      <c r="G124" s="28"/>
      <c r="H124" s="31" t="s">
        <v>3331</v>
      </c>
      <c r="I124" s="31" t="s">
        <v>3331</v>
      </c>
      <c r="J124" s="31" t="s">
        <v>3331</v>
      </c>
      <c r="K124" s="28"/>
      <c r="L124" s="28"/>
      <c r="M124" s="28"/>
      <c r="N124" s="28"/>
      <c r="O124" s="28"/>
      <c r="P124" s="28"/>
      <c r="Q124" s="28" t="s">
        <v>0</v>
      </c>
      <c r="R124" s="28" t="s">
        <v>0</v>
      </c>
      <c r="S124" s="28" t="s">
        <v>0</v>
      </c>
      <c r="T124" s="32" t="s">
        <v>3334</v>
      </c>
      <c r="U124" s="28" t="s">
        <v>0</v>
      </c>
      <c r="V124" s="28" t="s">
        <v>0</v>
      </c>
      <c r="W124" s="28" t="s">
        <v>0</v>
      </c>
      <c r="X124" s="28" t="s">
        <v>0</v>
      </c>
      <c r="Y124" s="28" t="s">
        <v>3332</v>
      </c>
      <c r="Z124" s="28" t="s">
        <v>3332</v>
      </c>
      <c r="AA124" s="28" t="s">
        <v>3332</v>
      </c>
    </row>
    <row r="125" spans="1:27">
      <c r="A125" s="131"/>
      <c r="B125" s="24">
        <v>5</v>
      </c>
      <c r="C125" s="28"/>
      <c r="D125" s="28"/>
      <c r="E125" s="28"/>
      <c r="F125" s="28"/>
      <c r="G125" s="28"/>
      <c r="H125" s="31" t="s">
        <v>3331</v>
      </c>
      <c r="I125" s="31" t="s">
        <v>3331</v>
      </c>
      <c r="J125" s="31" t="s">
        <v>3331</v>
      </c>
      <c r="K125" s="28"/>
      <c r="L125" s="28"/>
      <c r="M125" s="28"/>
      <c r="N125" s="28"/>
      <c r="O125" s="28"/>
      <c r="P125" s="28"/>
      <c r="Q125" s="28" t="s">
        <v>0</v>
      </c>
      <c r="R125" s="32" t="s">
        <v>3335</v>
      </c>
      <c r="S125" s="28" t="s">
        <v>0</v>
      </c>
      <c r="T125" s="28" t="s">
        <v>0</v>
      </c>
      <c r="U125" s="28" t="s">
        <v>0</v>
      </c>
      <c r="V125" s="28" t="s">
        <v>0</v>
      </c>
      <c r="W125" s="28" t="s">
        <v>0</v>
      </c>
      <c r="X125" s="28" t="s">
        <v>0</v>
      </c>
      <c r="Y125" s="28" t="s">
        <v>3332</v>
      </c>
      <c r="Z125" s="28" t="s">
        <v>3332</v>
      </c>
      <c r="AA125" s="28" t="s">
        <v>3332</v>
      </c>
    </row>
    <row r="126" spans="1:27">
      <c r="A126" s="131"/>
      <c r="B126" s="24">
        <v>6</v>
      </c>
      <c r="C126" s="28"/>
      <c r="D126" s="28"/>
      <c r="E126" s="28"/>
      <c r="F126" s="28"/>
      <c r="G126" s="28"/>
      <c r="H126" s="31" t="s">
        <v>3331</v>
      </c>
      <c r="I126" s="31" t="s">
        <v>3331</v>
      </c>
      <c r="J126" s="31" t="s">
        <v>3331</v>
      </c>
      <c r="K126" s="28"/>
      <c r="L126" s="28"/>
      <c r="M126" s="28"/>
      <c r="N126" s="28"/>
      <c r="O126" s="28"/>
      <c r="P126" s="28"/>
      <c r="Q126" s="28" t="s">
        <v>0</v>
      </c>
      <c r="R126" s="28" t="s">
        <v>0</v>
      </c>
      <c r="S126" s="28" t="s">
        <v>0</v>
      </c>
      <c r="T126" s="28" t="s">
        <v>0</v>
      </c>
      <c r="U126" s="28" t="s">
        <v>0</v>
      </c>
      <c r="V126" s="28" t="s">
        <v>0</v>
      </c>
      <c r="W126" s="28" t="s">
        <v>0</v>
      </c>
      <c r="X126" s="28" t="s">
        <v>0</v>
      </c>
      <c r="Y126" s="28" t="s">
        <v>3332</v>
      </c>
      <c r="Z126" s="28" t="s">
        <v>3332</v>
      </c>
      <c r="AA126" s="28" t="s">
        <v>3332</v>
      </c>
    </row>
    <row r="127" spans="1:27">
      <c r="A127" s="131" t="s">
        <v>3359</v>
      </c>
      <c r="B127" s="24">
        <v>2</v>
      </c>
      <c r="C127" s="30" t="s">
        <v>3330</v>
      </c>
      <c r="D127" s="28"/>
      <c r="E127" s="28"/>
      <c r="F127" s="28"/>
      <c r="G127" s="28"/>
      <c r="H127" s="31" t="s">
        <v>3331</v>
      </c>
      <c r="I127" s="31" t="s">
        <v>3331</v>
      </c>
      <c r="J127" s="31" t="s">
        <v>3331</v>
      </c>
      <c r="K127" s="28"/>
      <c r="L127" s="28"/>
      <c r="M127" s="28"/>
      <c r="N127" s="28"/>
      <c r="O127" s="28"/>
      <c r="P127" s="28"/>
      <c r="Q127" s="28" t="s">
        <v>0</v>
      </c>
      <c r="R127" s="28" t="s">
        <v>0</v>
      </c>
      <c r="S127" s="28" t="s">
        <v>0</v>
      </c>
      <c r="T127" s="28" t="s">
        <v>0</v>
      </c>
      <c r="U127" s="28" t="s">
        <v>0</v>
      </c>
      <c r="V127" s="28" t="s">
        <v>0</v>
      </c>
      <c r="W127" s="28" t="s">
        <v>0</v>
      </c>
      <c r="X127" s="28" t="s">
        <v>0</v>
      </c>
      <c r="Y127" s="28" t="s">
        <v>3332</v>
      </c>
      <c r="Z127" s="28" t="s">
        <v>3332</v>
      </c>
      <c r="AA127" s="28" t="s">
        <v>3332</v>
      </c>
    </row>
    <row r="128" spans="1:27">
      <c r="A128" s="131"/>
      <c r="B128" s="24">
        <v>3</v>
      </c>
      <c r="C128" s="28"/>
      <c r="D128" s="28"/>
      <c r="E128" s="28"/>
      <c r="F128" s="28"/>
      <c r="G128" s="28"/>
      <c r="H128" s="31" t="s">
        <v>3331</v>
      </c>
      <c r="I128" s="31" t="s">
        <v>3331</v>
      </c>
      <c r="J128" s="31" t="s">
        <v>3331</v>
      </c>
      <c r="K128" s="28"/>
      <c r="L128" s="28"/>
      <c r="M128" s="28"/>
      <c r="N128" s="28"/>
      <c r="O128" s="28"/>
      <c r="P128" s="28"/>
      <c r="Q128" s="28" t="s">
        <v>0</v>
      </c>
      <c r="R128" s="28" t="s">
        <v>0</v>
      </c>
      <c r="S128" s="28" t="s">
        <v>0</v>
      </c>
      <c r="T128" s="32" t="s">
        <v>3333</v>
      </c>
      <c r="U128" s="28" t="s">
        <v>0</v>
      </c>
      <c r="V128" s="28" t="s">
        <v>0</v>
      </c>
      <c r="W128" s="28" t="s">
        <v>0</v>
      </c>
      <c r="X128" s="28" t="s">
        <v>0</v>
      </c>
      <c r="Y128" s="28" t="s">
        <v>3332</v>
      </c>
      <c r="Z128" s="28" t="s">
        <v>3332</v>
      </c>
      <c r="AA128" s="28" t="s">
        <v>3332</v>
      </c>
    </row>
    <row r="129" spans="1:27">
      <c r="A129" s="131"/>
      <c r="B129" s="24">
        <v>4</v>
      </c>
      <c r="C129" s="28"/>
      <c r="D129" s="28"/>
      <c r="E129" s="28"/>
      <c r="F129" s="28"/>
      <c r="G129" s="28"/>
      <c r="H129" s="31" t="s">
        <v>3331</v>
      </c>
      <c r="I129" s="31" t="s">
        <v>3331</v>
      </c>
      <c r="J129" s="31" t="s">
        <v>3331</v>
      </c>
      <c r="K129" s="28"/>
      <c r="L129" s="28"/>
      <c r="M129" s="28"/>
      <c r="N129" s="28"/>
      <c r="O129" s="28"/>
      <c r="P129" s="28"/>
      <c r="Q129" s="28" t="s">
        <v>0</v>
      </c>
      <c r="R129" s="28" t="s">
        <v>0</v>
      </c>
      <c r="S129" s="28" t="s">
        <v>0</v>
      </c>
      <c r="T129" s="32" t="s">
        <v>3334</v>
      </c>
      <c r="U129" s="28" t="s">
        <v>0</v>
      </c>
      <c r="V129" s="28" t="s">
        <v>0</v>
      </c>
      <c r="W129" s="28" t="s">
        <v>0</v>
      </c>
      <c r="X129" s="28" t="s">
        <v>0</v>
      </c>
      <c r="Y129" s="28" t="s">
        <v>3332</v>
      </c>
      <c r="Z129" s="28" t="s">
        <v>3332</v>
      </c>
      <c r="AA129" s="28" t="s">
        <v>3332</v>
      </c>
    </row>
    <row r="130" spans="1:27">
      <c r="A130" s="131"/>
      <c r="B130" s="24">
        <v>5</v>
      </c>
      <c r="C130" s="28"/>
      <c r="D130" s="28"/>
      <c r="E130" s="28"/>
      <c r="F130" s="28"/>
      <c r="G130" s="28"/>
      <c r="H130" s="31" t="s">
        <v>3331</v>
      </c>
      <c r="I130" s="31" t="s">
        <v>3331</v>
      </c>
      <c r="J130" s="31" t="s">
        <v>3331</v>
      </c>
      <c r="K130" s="28"/>
      <c r="L130" s="28"/>
      <c r="M130" s="28"/>
      <c r="N130" s="28"/>
      <c r="O130" s="28"/>
      <c r="P130" s="28"/>
      <c r="Q130" s="28" t="s">
        <v>0</v>
      </c>
      <c r="R130" s="32" t="s">
        <v>3335</v>
      </c>
      <c r="S130" s="28" t="s">
        <v>0</v>
      </c>
      <c r="T130" s="28" t="s">
        <v>0</v>
      </c>
      <c r="U130" s="28" t="s">
        <v>0</v>
      </c>
      <c r="V130" s="28" t="s">
        <v>0</v>
      </c>
      <c r="W130" s="28" t="s">
        <v>0</v>
      </c>
      <c r="X130" s="28" t="s">
        <v>0</v>
      </c>
      <c r="Y130" s="28" t="s">
        <v>3332</v>
      </c>
      <c r="Z130" s="28" t="s">
        <v>3332</v>
      </c>
      <c r="AA130" s="28" t="s">
        <v>3332</v>
      </c>
    </row>
    <row r="131" spans="1:27">
      <c r="A131" s="131"/>
      <c r="B131" s="24">
        <v>6</v>
      </c>
      <c r="C131" s="28"/>
      <c r="D131" s="28"/>
      <c r="E131" s="28"/>
      <c r="F131" s="28"/>
      <c r="G131" s="28"/>
      <c r="H131" s="31" t="s">
        <v>3331</v>
      </c>
      <c r="I131" s="31" t="s">
        <v>3331</v>
      </c>
      <c r="J131" s="31" t="s">
        <v>3331</v>
      </c>
      <c r="K131" s="28"/>
      <c r="L131" s="28"/>
      <c r="M131" s="28"/>
      <c r="N131" s="28"/>
      <c r="O131" s="28"/>
      <c r="P131" s="28"/>
      <c r="Q131" s="28" t="s">
        <v>0</v>
      </c>
      <c r="R131" s="28" t="s">
        <v>0</v>
      </c>
      <c r="S131" s="28" t="s">
        <v>0</v>
      </c>
      <c r="T131" s="28" t="s">
        <v>0</v>
      </c>
      <c r="U131" s="28" t="s">
        <v>0</v>
      </c>
      <c r="V131" s="28" t="s">
        <v>0</v>
      </c>
      <c r="W131" s="28" t="s">
        <v>0</v>
      </c>
      <c r="X131" s="28" t="s">
        <v>0</v>
      </c>
      <c r="Y131" s="28" t="s">
        <v>3332</v>
      </c>
      <c r="Z131" s="28" t="s">
        <v>3332</v>
      </c>
      <c r="AA131" s="28" t="s">
        <v>3332</v>
      </c>
    </row>
    <row r="132" spans="1:27">
      <c r="A132" s="131" t="s">
        <v>3360</v>
      </c>
      <c r="B132" s="24">
        <v>2</v>
      </c>
      <c r="C132" s="30" t="s">
        <v>3330</v>
      </c>
      <c r="D132" s="28"/>
      <c r="E132" s="28"/>
      <c r="F132" s="28"/>
      <c r="G132" s="28"/>
      <c r="H132" s="31" t="s">
        <v>3331</v>
      </c>
      <c r="I132" s="31" t="s">
        <v>3331</v>
      </c>
      <c r="J132" s="31" t="s">
        <v>3331</v>
      </c>
      <c r="K132" s="28"/>
      <c r="L132" s="28"/>
      <c r="M132" s="28" t="s">
        <v>0</v>
      </c>
      <c r="N132" s="28" t="s">
        <v>0</v>
      </c>
      <c r="O132" s="28" t="s">
        <v>0</v>
      </c>
      <c r="P132" s="28" t="s">
        <v>0</v>
      </c>
      <c r="Q132" s="28" t="s">
        <v>0</v>
      </c>
      <c r="R132" s="28" t="s">
        <v>0</v>
      </c>
      <c r="S132" s="28" t="s">
        <v>0</v>
      </c>
      <c r="T132" s="28" t="s">
        <v>0</v>
      </c>
      <c r="U132" s="28"/>
      <c r="V132" s="28"/>
      <c r="W132" s="28"/>
      <c r="X132" s="28"/>
      <c r="Y132" s="28" t="s">
        <v>3332</v>
      </c>
      <c r="Z132" s="28" t="s">
        <v>3332</v>
      </c>
      <c r="AA132" s="28" t="s">
        <v>3332</v>
      </c>
    </row>
    <row r="133" spans="1:27">
      <c r="A133" s="131"/>
      <c r="B133" s="24">
        <v>3</v>
      </c>
      <c r="C133" s="28"/>
      <c r="D133" s="28"/>
      <c r="E133" s="28"/>
      <c r="F133" s="28"/>
      <c r="G133" s="28"/>
      <c r="H133" s="31" t="s">
        <v>3331</v>
      </c>
      <c r="I133" s="31" t="s">
        <v>3331</v>
      </c>
      <c r="J133" s="31" t="s">
        <v>3331</v>
      </c>
      <c r="K133" s="28"/>
      <c r="L133" s="28"/>
      <c r="M133" s="28" t="s">
        <v>0</v>
      </c>
      <c r="N133" s="28" t="s">
        <v>0</v>
      </c>
      <c r="O133" s="28" t="s">
        <v>0</v>
      </c>
      <c r="P133" s="28" t="s">
        <v>0</v>
      </c>
      <c r="Q133" s="28" t="s">
        <v>0</v>
      </c>
      <c r="R133" s="28" t="s">
        <v>0</v>
      </c>
      <c r="S133" s="28" t="s">
        <v>0</v>
      </c>
      <c r="T133" s="32" t="s">
        <v>3333</v>
      </c>
      <c r="U133" s="28"/>
      <c r="V133" s="28"/>
      <c r="W133" s="28"/>
      <c r="X133" s="28"/>
      <c r="Y133" s="28" t="s">
        <v>3332</v>
      </c>
      <c r="Z133" s="28" t="s">
        <v>3332</v>
      </c>
      <c r="AA133" s="28" t="s">
        <v>3332</v>
      </c>
    </row>
    <row r="134" spans="1:27">
      <c r="A134" s="131"/>
      <c r="B134" s="24">
        <v>4</v>
      </c>
      <c r="C134" s="28"/>
      <c r="D134" s="28"/>
      <c r="E134" s="28"/>
      <c r="F134" s="28"/>
      <c r="G134" s="28"/>
      <c r="H134" s="31" t="s">
        <v>3331</v>
      </c>
      <c r="I134" s="31" t="s">
        <v>3331</v>
      </c>
      <c r="J134" s="31" t="s">
        <v>3331</v>
      </c>
      <c r="K134" s="28"/>
      <c r="L134" s="28"/>
      <c r="M134" s="28" t="s">
        <v>0</v>
      </c>
      <c r="N134" s="28" t="s">
        <v>0</v>
      </c>
      <c r="O134" s="28" t="s">
        <v>0</v>
      </c>
      <c r="P134" s="28" t="s">
        <v>0</v>
      </c>
      <c r="Q134" s="28" t="s">
        <v>0</v>
      </c>
      <c r="R134" s="28" t="s">
        <v>0</v>
      </c>
      <c r="S134" s="28" t="s">
        <v>0</v>
      </c>
      <c r="T134" s="32" t="s">
        <v>3334</v>
      </c>
      <c r="U134" s="28"/>
      <c r="V134" s="28"/>
      <c r="W134" s="28"/>
      <c r="X134" s="28"/>
      <c r="Y134" s="28" t="s">
        <v>3332</v>
      </c>
      <c r="Z134" s="28" t="s">
        <v>3332</v>
      </c>
      <c r="AA134" s="28" t="s">
        <v>3332</v>
      </c>
    </row>
    <row r="135" spans="1:27">
      <c r="A135" s="131"/>
      <c r="B135" s="24">
        <v>5</v>
      </c>
      <c r="C135" s="28"/>
      <c r="D135" s="28"/>
      <c r="E135" s="28"/>
      <c r="F135" s="28"/>
      <c r="G135" s="28"/>
      <c r="H135" s="31" t="s">
        <v>3331</v>
      </c>
      <c r="I135" s="31" t="s">
        <v>3331</v>
      </c>
      <c r="J135" s="31" t="s">
        <v>3331</v>
      </c>
      <c r="K135" s="28"/>
      <c r="L135" s="28"/>
      <c r="M135" s="28" t="s">
        <v>0</v>
      </c>
      <c r="N135" s="28" t="s">
        <v>0</v>
      </c>
      <c r="O135" s="28" t="s">
        <v>0</v>
      </c>
      <c r="P135" s="28" t="s">
        <v>0</v>
      </c>
      <c r="Q135" s="28" t="s">
        <v>0</v>
      </c>
      <c r="R135" s="32" t="s">
        <v>3335</v>
      </c>
      <c r="S135" s="28" t="s">
        <v>0</v>
      </c>
      <c r="T135" s="28" t="s">
        <v>0</v>
      </c>
      <c r="U135" s="28"/>
      <c r="V135" s="28"/>
      <c r="W135" s="28"/>
      <c r="X135" s="28"/>
      <c r="Y135" s="28" t="s">
        <v>3332</v>
      </c>
      <c r="Z135" s="28" t="s">
        <v>3332</v>
      </c>
      <c r="AA135" s="28" t="s">
        <v>3332</v>
      </c>
    </row>
    <row r="136" spans="1:27">
      <c r="A136" s="131"/>
      <c r="B136" s="24">
        <v>6</v>
      </c>
      <c r="C136" s="28"/>
      <c r="D136" s="28"/>
      <c r="E136" s="28"/>
      <c r="F136" s="28"/>
      <c r="G136" s="28"/>
      <c r="H136" s="31" t="s">
        <v>3331</v>
      </c>
      <c r="I136" s="31" t="s">
        <v>3331</v>
      </c>
      <c r="J136" s="31" t="s">
        <v>3331</v>
      </c>
      <c r="K136" s="28"/>
      <c r="L136" s="28"/>
      <c r="M136" s="28" t="s">
        <v>0</v>
      </c>
      <c r="N136" s="28" t="s">
        <v>0</v>
      </c>
      <c r="O136" s="28" t="s">
        <v>0</v>
      </c>
      <c r="P136" s="28" t="s">
        <v>0</v>
      </c>
      <c r="Q136" s="28" t="s">
        <v>0</v>
      </c>
      <c r="R136" s="28" t="s">
        <v>0</v>
      </c>
      <c r="S136" s="28" t="s">
        <v>0</v>
      </c>
      <c r="T136" s="28" t="s">
        <v>0</v>
      </c>
      <c r="U136" s="28"/>
      <c r="V136" s="28"/>
      <c r="W136" s="28"/>
      <c r="X136" s="28"/>
      <c r="Y136" s="28" t="s">
        <v>3332</v>
      </c>
      <c r="Z136" s="28" t="s">
        <v>3332</v>
      </c>
      <c r="AA136" s="28" t="s">
        <v>3332</v>
      </c>
    </row>
    <row r="137" spans="1:27">
      <c r="A137" s="131" t="s">
        <v>3361</v>
      </c>
      <c r="B137" s="24">
        <v>2</v>
      </c>
      <c r="C137" s="30" t="s">
        <v>3330</v>
      </c>
      <c r="D137" s="28"/>
      <c r="E137" s="28"/>
      <c r="F137" s="28"/>
      <c r="G137" s="28"/>
      <c r="H137" s="31" t="s">
        <v>3331</v>
      </c>
      <c r="I137" s="31" t="s">
        <v>3331</v>
      </c>
      <c r="J137" s="31" t="s">
        <v>3331</v>
      </c>
      <c r="K137" s="28"/>
      <c r="L137" s="28"/>
      <c r="M137" s="28" t="s">
        <v>0</v>
      </c>
      <c r="N137" s="28" t="s">
        <v>0</v>
      </c>
      <c r="O137" s="28" t="s">
        <v>0</v>
      </c>
      <c r="P137" s="28" t="s">
        <v>0</v>
      </c>
      <c r="Q137" s="28" t="s">
        <v>0</v>
      </c>
      <c r="R137" s="28" t="s">
        <v>0</v>
      </c>
      <c r="S137" s="28" t="s">
        <v>0</v>
      </c>
      <c r="T137" s="28" t="s">
        <v>0</v>
      </c>
      <c r="U137" s="28"/>
      <c r="V137" s="28"/>
      <c r="W137" s="28"/>
      <c r="X137" s="28"/>
      <c r="Y137" s="28" t="s">
        <v>3332</v>
      </c>
      <c r="Z137" s="28" t="s">
        <v>3332</v>
      </c>
      <c r="AA137" s="28" t="s">
        <v>3332</v>
      </c>
    </row>
    <row r="138" spans="1:27">
      <c r="A138" s="131"/>
      <c r="B138" s="24">
        <v>3</v>
      </c>
      <c r="C138" s="28"/>
      <c r="D138" s="28"/>
      <c r="E138" s="28"/>
      <c r="F138" s="28"/>
      <c r="G138" s="28"/>
      <c r="H138" s="31" t="s">
        <v>3331</v>
      </c>
      <c r="I138" s="31" t="s">
        <v>3331</v>
      </c>
      <c r="J138" s="31" t="s">
        <v>3331</v>
      </c>
      <c r="K138" s="28"/>
      <c r="L138" s="28"/>
      <c r="M138" s="28" t="s">
        <v>0</v>
      </c>
      <c r="N138" s="28" t="s">
        <v>0</v>
      </c>
      <c r="O138" s="28" t="s">
        <v>0</v>
      </c>
      <c r="P138" s="28" t="s">
        <v>0</v>
      </c>
      <c r="Q138" s="28" t="s">
        <v>0</v>
      </c>
      <c r="R138" s="28" t="s">
        <v>0</v>
      </c>
      <c r="S138" s="28" t="s">
        <v>0</v>
      </c>
      <c r="T138" s="32" t="s">
        <v>3333</v>
      </c>
      <c r="U138" s="28"/>
      <c r="V138" s="28"/>
      <c r="W138" s="28"/>
      <c r="X138" s="28"/>
      <c r="Y138" s="28" t="s">
        <v>3332</v>
      </c>
      <c r="Z138" s="28" t="s">
        <v>3332</v>
      </c>
      <c r="AA138" s="28" t="s">
        <v>3332</v>
      </c>
    </row>
    <row r="139" spans="1:27">
      <c r="A139" s="131"/>
      <c r="B139" s="24">
        <v>4</v>
      </c>
      <c r="C139" s="28"/>
      <c r="D139" s="28"/>
      <c r="E139" s="28"/>
      <c r="F139" s="28"/>
      <c r="G139" s="28"/>
      <c r="H139" s="31" t="s">
        <v>3331</v>
      </c>
      <c r="I139" s="31" t="s">
        <v>3331</v>
      </c>
      <c r="J139" s="31" t="s">
        <v>3331</v>
      </c>
      <c r="K139" s="28"/>
      <c r="L139" s="28"/>
      <c r="M139" s="28" t="s">
        <v>0</v>
      </c>
      <c r="N139" s="28" t="s">
        <v>0</v>
      </c>
      <c r="O139" s="28" t="s">
        <v>0</v>
      </c>
      <c r="P139" s="28" t="s">
        <v>0</v>
      </c>
      <c r="Q139" s="28" t="s">
        <v>0</v>
      </c>
      <c r="R139" s="28" t="s">
        <v>0</v>
      </c>
      <c r="S139" s="28" t="s">
        <v>0</v>
      </c>
      <c r="T139" s="32" t="s">
        <v>3334</v>
      </c>
      <c r="U139" s="28"/>
      <c r="V139" s="28"/>
      <c r="W139" s="28"/>
      <c r="X139" s="28"/>
      <c r="Y139" s="28" t="s">
        <v>3332</v>
      </c>
      <c r="Z139" s="28" t="s">
        <v>3332</v>
      </c>
      <c r="AA139" s="28" t="s">
        <v>3332</v>
      </c>
    </row>
    <row r="140" spans="1:27">
      <c r="A140" s="131"/>
      <c r="B140" s="24">
        <v>5</v>
      </c>
      <c r="C140" s="28"/>
      <c r="D140" s="28"/>
      <c r="E140" s="28"/>
      <c r="F140" s="28"/>
      <c r="G140" s="28"/>
      <c r="H140" s="31" t="s">
        <v>3331</v>
      </c>
      <c r="I140" s="31" t="s">
        <v>3331</v>
      </c>
      <c r="J140" s="31" t="s">
        <v>3331</v>
      </c>
      <c r="K140" s="28"/>
      <c r="L140" s="28"/>
      <c r="M140" s="28" t="s">
        <v>0</v>
      </c>
      <c r="N140" s="28" t="s">
        <v>0</v>
      </c>
      <c r="O140" s="28" t="s">
        <v>0</v>
      </c>
      <c r="P140" s="28" t="s">
        <v>0</v>
      </c>
      <c r="Q140" s="28" t="s">
        <v>0</v>
      </c>
      <c r="R140" s="32" t="s">
        <v>3335</v>
      </c>
      <c r="S140" s="28" t="s">
        <v>0</v>
      </c>
      <c r="T140" s="28" t="s">
        <v>0</v>
      </c>
      <c r="U140" s="28"/>
      <c r="V140" s="28"/>
      <c r="W140" s="28"/>
      <c r="X140" s="28"/>
      <c r="Y140" s="28" t="s">
        <v>3332</v>
      </c>
      <c r="Z140" s="28" t="s">
        <v>3332</v>
      </c>
      <c r="AA140" s="28" t="s">
        <v>3332</v>
      </c>
    </row>
    <row r="141" spans="1:27">
      <c r="A141" s="131"/>
      <c r="B141" s="24">
        <v>6</v>
      </c>
      <c r="C141" s="28"/>
      <c r="D141" s="28"/>
      <c r="E141" s="28"/>
      <c r="F141" s="28"/>
      <c r="G141" s="28"/>
      <c r="H141" s="31" t="s">
        <v>3331</v>
      </c>
      <c r="I141" s="31" t="s">
        <v>3331</v>
      </c>
      <c r="J141" s="31" t="s">
        <v>3331</v>
      </c>
      <c r="K141" s="28"/>
      <c r="L141" s="28"/>
      <c r="M141" s="28" t="s">
        <v>0</v>
      </c>
      <c r="N141" s="28" t="s">
        <v>0</v>
      </c>
      <c r="O141" s="28" t="s">
        <v>0</v>
      </c>
      <c r="P141" s="28" t="s">
        <v>0</v>
      </c>
      <c r="Q141" s="28" t="s">
        <v>0</v>
      </c>
      <c r="R141" s="28" t="s">
        <v>0</v>
      </c>
      <c r="S141" s="28" t="s">
        <v>0</v>
      </c>
      <c r="T141" s="28" t="s">
        <v>0</v>
      </c>
      <c r="U141" s="28"/>
      <c r="V141" s="28"/>
      <c r="W141" s="28"/>
      <c r="X141" s="28"/>
      <c r="Y141" s="28" t="s">
        <v>3332</v>
      </c>
      <c r="Z141" s="28" t="s">
        <v>3332</v>
      </c>
      <c r="AA141" s="28" t="s">
        <v>3332</v>
      </c>
    </row>
    <row r="142" spans="1:27">
      <c r="A142" s="131" t="s">
        <v>3362</v>
      </c>
      <c r="B142" s="24">
        <v>2</v>
      </c>
      <c r="C142" s="30" t="s">
        <v>3330</v>
      </c>
      <c r="D142" s="28"/>
      <c r="E142" s="28"/>
      <c r="F142" s="28"/>
      <c r="G142" s="28"/>
      <c r="H142" s="31" t="s">
        <v>3331</v>
      </c>
      <c r="I142" s="31" t="s">
        <v>3331</v>
      </c>
      <c r="J142" s="31" t="s">
        <v>3331</v>
      </c>
      <c r="K142" s="28"/>
      <c r="L142" s="28"/>
      <c r="M142" s="28"/>
      <c r="N142" s="28"/>
      <c r="O142" s="28"/>
      <c r="P142" s="28"/>
      <c r="Q142" s="28" t="s">
        <v>0</v>
      </c>
      <c r="R142" s="28" t="s">
        <v>0</v>
      </c>
      <c r="S142" s="28" t="s">
        <v>0</v>
      </c>
      <c r="T142" s="28" t="s">
        <v>0</v>
      </c>
      <c r="U142" s="28" t="s">
        <v>0</v>
      </c>
      <c r="V142" s="28" t="s">
        <v>0</v>
      </c>
      <c r="W142" s="28" t="s">
        <v>0</v>
      </c>
      <c r="X142" s="28" t="s">
        <v>0</v>
      </c>
      <c r="Y142" s="28" t="s">
        <v>3332</v>
      </c>
      <c r="Z142" s="28" t="s">
        <v>3332</v>
      </c>
      <c r="AA142" s="28" t="s">
        <v>3332</v>
      </c>
    </row>
    <row r="143" spans="1:27">
      <c r="A143" s="131"/>
      <c r="B143" s="24">
        <v>3</v>
      </c>
      <c r="C143" s="28"/>
      <c r="D143" s="28"/>
      <c r="E143" s="28"/>
      <c r="F143" s="28"/>
      <c r="G143" s="28"/>
      <c r="H143" s="31" t="s">
        <v>3331</v>
      </c>
      <c r="I143" s="31" t="s">
        <v>3331</v>
      </c>
      <c r="J143" s="31" t="s">
        <v>3331</v>
      </c>
      <c r="K143" s="28"/>
      <c r="L143" s="28"/>
      <c r="M143" s="28"/>
      <c r="N143" s="28"/>
      <c r="O143" s="28"/>
      <c r="P143" s="28"/>
      <c r="Q143" s="28" t="s">
        <v>0</v>
      </c>
      <c r="R143" s="28" t="s">
        <v>0</v>
      </c>
      <c r="S143" s="28" t="s">
        <v>0</v>
      </c>
      <c r="T143" s="32" t="s">
        <v>3333</v>
      </c>
      <c r="U143" s="28" t="s">
        <v>0</v>
      </c>
      <c r="V143" s="28" t="s">
        <v>0</v>
      </c>
      <c r="W143" s="28" t="s">
        <v>0</v>
      </c>
      <c r="X143" s="28" t="s">
        <v>0</v>
      </c>
      <c r="Y143" s="28" t="s">
        <v>3332</v>
      </c>
      <c r="Z143" s="28" t="s">
        <v>3332</v>
      </c>
      <c r="AA143" s="28" t="s">
        <v>3332</v>
      </c>
    </row>
    <row r="144" spans="1:27">
      <c r="A144" s="131"/>
      <c r="B144" s="24">
        <v>4</v>
      </c>
      <c r="C144" s="28"/>
      <c r="D144" s="28"/>
      <c r="E144" s="28"/>
      <c r="F144" s="28"/>
      <c r="G144" s="28"/>
      <c r="H144" s="31" t="s">
        <v>3331</v>
      </c>
      <c r="I144" s="31" t="s">
        <v>3331</v>
      </c>
      <c r="J144" s="31" t="s">
        <v>3331</v>
      </c>
      <c r="K144" s="28"/>
      <c r="L144" s="28"/>
      <c r="M144" s="28"/>
      <c r="N144" s="28"/>
      <c r="O144" s="28"/>
      <c r="P144" s="28"/>
      <c r="Q144" s="28" t="s">
        <v>0</v>
      </c>
      <c r="R144" s="28" t="s">
        <v>0</v>
      </c>
      <c r="S144" s="28" t="s">
        <v>0</v>
      </c>
      <c r="T144" s="32" t="s">
        <v>3334</v>
      </c>
      <c r="U144" s="28" t="s">
        <v>0</v>
      </c>
      <c r="V144" s="28" t="s">
        <v>0</v>
      </c>
      <c r="W144" s="28" t="s">
        <v>0</v>
      </c>
      <c r="X144" s="28" t="s">
        <v>0</v>
      </c>
      <c r="Y144" s="28" t="s">
        <v>3332</v>
      </c>
      <c r="Z144" s="28" t="s">
        <v>3332</v>
      </c>
      <c r="AA144" s="28" t="s">
        <v>3332</v>
      </c>
    </row>
    <row r="145" spans="1:27">
      <c r="A145" s="131"/>
      <c r="B145" s="24">
        <v>5</v>
      </c>
      <c r="C145" s="28"/>
      <c r="D145" s="28"/>
      <c r="E145" s="28"/>
      <c r="F145" s="28"/>
      <c r="G145" s="28"/>
      <c r="H145" s="31" t="s">
        <v>3331</v>
      </c>
      <c r="I145" s="31" t="s">
        <v>3331</v>
      </c>
      <c r="J145" s="31" t="s">
        <v>3331</v>
      </c>
      <c r="K145" s="28"/>
      <c r="L145" s="28"/>
      <c r="M145" s="28"/>
      <c r="N145" s="28"/>
      <c r="O145" s="28"/>
      <c r="P145" s="28"/>
      <c r="Q145" s="28" t="s">
        <v>0</v>
      </c>
      <c r="R145" s="32" t="s">
        <v>3335</v>
      </c>
      <c r="S145" s="28" t="s">
        <v>0</v>
      </c>
      <c r="T145" s="28" t="s">
        <v>0</v>
      </c>
      <c r="U145" s="28" t="s">
        <v>0</v>
      </c>
      <c r="V145" s="28" t="s">
        <v>0</v>
      </c>
      <c r="W145" s="28" t="s">
        <v>0</v>
      </c>
      <c r="X145" s="28" t="s">
        <v>0</v>
      </c>
      <c r="Y145" s="28" t="s">
        <v>3332</v>
      </c>
      <c r="Z145" s="28" t="s">
        <v>3332</v>
      </c>
      <c r="AA145" s="28" t="s">
        <v>3332</v>
      </c>
    </row>
    <row r="146" spans="1:27">
      <c r="A146" s="131"/>
      <c r="B146" s="24">
        <v>6</v>
      </c>
      <c r="C146" s="28"/>
      <c r="D146" s="28"/>
      <c r="E146" s="28"/>
      <c r="F146" s="28"/>
      <c r="G146" s="28"/>
      <c r="H146" s="31" t="s">
        <v>3331</v>
      </c>
      <c r="I146" s="31" t="s">
        <v>3331</v>
      </c>
      <c r="J146" s="31" t="s">
        <v>3331</v>
      </c>
      <c r="K146" s="28"/>
      <c r="L146" s="28"/>
      <c r="M146" s="28"/>
      <c r="N146" s="28"/>
      <c r="O146" s="28"/>
      <c r="P146" s="28"/>
      <c r="Q146" s="28" t="s">
        <v>0</v>
      </c>
      <c r="R146" s="28" t="s">
        <v>0</v>
      </c>
      <c r="S146" s="28" t="s">
        <v>0</v>
      </c>
      <c r="T146" s="28" t="s">
        <v>0</v>
      </c>
      <c r="U146" s="28" t="s">
        <v>0</v>
      </c>
      <c r="V146" s="28" t="s">
        <v>0</v>
      </c>
      <c r="W146" s="28" t="s">
        <v>0</v>
      </c>
      <c r="X146" s="28" t="s">
        <v>0</v>
      </c>
      <c r="Y146" s="28" t="s">
        <v>3332</v>
      </c>
      <c r="Z146" s="28" t="s">
        <v>3332</v>
      </c>
      <c r="AA146" s="28" t="s">
        <v>3332</v>
      </c>
    </row>
    <row r="147" spans="1:27">
      <c r="A147" s="131" t="s">
        <v>3363</v>
      </c>
      <c r="B147" s="24">
        <v>2</v>
      </c>
      <c r="C147" s="30" t="s">
        <v>3330</v>
      </c>
      <c r="D147" s="28"/>
      <c r="E147" s="28"/>
      <c r="F147" s="28"/>
      <c r="G147" s="28"/>
      <c r="H147" s="31" t="s">
        <v>3331</v>
      </c>
      <c r="I147" s="31" t="s">
        <v>3331</v>
      </c>
      <c r="J147" s="31" t="s">
        <v>3331</v>
      </c>
      <c r="K147" s="28"/>
      <c r="L147" s="28"/>
      <c r="M147" s="28" t="s">
        <v>0</v>
      </c>
      <c r="N147" s="28" t="s">
        <v>0</v>
      </c>
      <c r="O147" s="28" t="s">
        <v>0</v>
      </c>
      <c r="P147" s="28" t="s">
        <v>0</v>
      </c>
      <c r="Q147" s="28" t="s">
        <v>0</v>
      </c>
      <c r="R147" s="28" t="s">
        <v>0</v>
      </c>
      <c r="S147" s="28" t="s">
        <v>0</v>
      </c>
      <c r="T147" s="28" t="s">
        <v>0</v>
      </c>
      <c r="U147" s="28"/>
      <c r="V147" s="28"/>
      <c r="W147" s="28"/>
      <c r="X147" s="28"/>
      <c r="Y147" s="28" t="s">
        <v>3332</v>
      </c>
      <c r="Z147" s="28" t="s">
        <v>3332</v>
      </c>
      <c r="AA147" s="28" t="s">
        <v>3332</v>
      </c>
    </row>
    <row r="148" spans="1:27">
      <c r="A148" s="131"/>
      <c r="B148" s="24">
        <v>3</v>
      </c>
      <c r="C148" s="28"/>
      <c r="D148" s="28"/>
      <c r="E148" s="28"/>
      <c r="F148" s="28"/>
      <c r="G148" s="28"/>
      <c r="H148" s="31" t="s">
        <v>3331</v>
      </c>
      <c r="I148" s="31" t="s">
        <v>3331</v>
      </c>
      <c r="J148" s="31" t="s">
        <v>3331</v>
      </c>
      <c r="K148" s="28"/>
      <c r="L148" s="28"/>
      <c r="M148" s="28" t="s">
        <v>0</v>
      </c>
      <c r="N148" s="28" t="s">
        <v>0</v>
      </c>
      <c r="O148" s="28" t="s">
        <v>0</v>
      </c>
      <c r="P148" s="28" t="s">
        <v>0</v>
      </c>
      <c r="Q148" s="28" t="s">
        <v>0</v>
      </c>
      <c r="R148" s="28" t="s">
        <v>0</v>
      </c>
      <c r="S148" s="28" t="s">
        <v>0</v>
      </c>
      <c r="T148" s="32" t="s">
        <v>3333</v>
      </c>
      <c r="U148" s="28"/>
      <c r="V148" s="28"/>
      <c r="W148" s="28"/>
      <c r="X148" s="28"/>
      <c r="Y148" s="28" t="s">
        <v>3332</v>
      </c>
      <c r="Z148" s="28" t="s">
        <v>3332</v>
      </c>
      <c r="AA148" s="28" t="s">
        <v>3332</v>
      </c>
    </row>
    <row r="149" spans="1:27">
      <c r="A149" s="131"/>
      <c r="B149" s="24">
        <v>4</v>
      </c>
      <c r="C149" s="28"/>
      <c r="D149" s="28"/>
      <c r="E149" s="28"/>
      <c r="F149" s="28"/>
      <c r="G149" s="28"/>
      <c r="H149" s="31" t="s">
        <v>3331</v>
      </c>
      <c r="I149" s="31" t="s">
        <v>3331</v>
      </c>
      <c r="J149" s="31" t="s">
        <v>3331</v>
      </c>
      <c r="K149" s="28"/>
      <c r="L149" s="28"/>
      <c r="M149" s="28" t="s">
        <v>0</v>
      </c>
      <c r="N149" s="28" t="s">
        <v>0</v>
      </c>
      <c r="O149" s="28" t="s">
        <v>0</v>
      </c>
      <c r="P149" s="28" t="s">
        <v>0</v>
      </c>
      <c r="Q149" s="28" t="s">
        <v>0</v>
      </c>
      <c r="R149" s="28" t="s">
        <v>0</v>
      </c>
      <c r="S149" s="28" t="s">
        <v>0</v>
      </c>
      <c r="T149" s="32" t="s">
        <v>3334</v>
      </c>
      <c r="U149" s="28"/>
      <c r="V149" s="28"/>
      <c r="W149" s="28"/>
      <c r="X149" s="28"/>
      <c r="Y149" s="28" t="s">
        <v>3332</v>
      </c>
      <c r="Z149" s="28" t="s">
        <v>3332</v>
      </c>
      <c r="AA149" s="28" t="s">
        <v>3332</v>
      </c>
    </row>
    <row r="150" spans="1:27">
      <c r="A150" s="131"/>
      <c r="B150" s="24">
        <v>5</v>
      </c>
      <c r="C150" s="28"/>
      <c r="D150" s="28"/>
      <c r="E150" s="28"/>
      <c r="F150" s="28"/>
      <c r="G150" s="28"/>
      <c r="H150" s="31" t="s">
        <v>3331</v>
      </c>
      <c r="I150" s="31" t="s">
        <v>3331</v>
      </c>
      <c r="J150" s="31" t="s">
        <v>3331</v>
      </c>
      <c r="K150" s="28"/>
      <c r="L150" s="28"/>
      <c r="M150" s="28" t="s">
        <v>0</v>
      </c>
      <c r="N150" s="28" t="s">
        <v>0</v>
      </c>
      <c r="O150" s="28" t="s">
        <v>0</v>
      </c>
      <c r="P150" s="28" t="s">
        <v>0</v>
      </c>
      <c r="Q150" s="28" t="s">
        <v>0</v>
      </c>
      <c r="R150" s="32" t="s">
        <v>3335</v>
      </c>
      <c r="S150" s="28" t="s">
        <v>0</v>
      </c>
      <c r="T150" s="28" t="s">
        <v>0</v>
      </c>
      <c r="U150" s="28"/>
      <c r="V150" s="28"/>
      <c r="W150" s="28"/>
      <c r="X150" s="28"/>
      <c r="Y150" s="28" t="s">
        <v>3332</v>
      </c>
      <c r="Z150" s="28" t="s">
        <v>3332</v>
      </c>
      <c r="AA150" s="28" t="s">
        <v>3332</v>
      </c>
    </row>
    <row r="151" spans="1:27">
      <c r="A151" s="131"/>
      <c r="B151" s="24">
        <v>6</v>
      </c>
      <c r="C151" s="28"/>
      <c r="D151" s="28"/>
      <c r="E151" s="28"/>
      <c r="F151" s="28"/>
      <c r="G151" s="28"/>
      <c r="H151" s="31" t="s">
        <v>3331</v>
      </c>
      <c r="I151" s="31" t="s">
        <v>3331</v>
      </c>
      <c r="J151" s="31" t="s">
        <v>3331</v>
      </c>
      <c r="K151" s="28"/>
      <c r="L151" s="28"/>
      <c r="M151" s="28" t="s">
        <v>0</v>
      </c>
      <c r="N151" s="28" t="s">
        <v>0</v>
      </c>
      <c r="O151" s="28" t="s">
        <v>0</v>
      </c>
      <c r="P151" s="28" t="s">
        <v>0</v>
      </c>
      <c r="Q151" s="28" t="s">
        <v>0</v>
      </c>
      <c r="R151" s="28" t="s">
        <v>0</v>
      </c>
      <c r="S151" s="28" t="s">
        <v>0</v>
      </c>
      <c r="T151" s="28" t="s">
        <v>0</v>
      </c>
      <c r="U151" s="28"/>
      <c r="V151" s="28"/>
      <c r="W151" s="28"/>
      <c r="X151" s="28"/>
      <c r="Y151" s="28" t="s">
        <v>3332</v>
      </c>
      <c r="Z151" s="28" t="s">
        <v>3332</v>
      </c>
      <c r="AA151" s="28" t="s">
        <v>3332</v>
      </c>
    </row>
    <row r="152" spans="1:27">
      <c r="A152" s="131" t="s">
        <v>3364</v>
      </c>
      <c r="B152" s="24">
        <v>2</v>
      </c>
      <c r="C152" s="30" t="s">
        <v>3330</v>
      </c>
      <c r="D152" s="28"/>
      <c r="E152" s="28"/>
      <c r="F152" s="28"/>
      <c r="G152" s="28"/>
      <c r="H152" s="31" t="s">
        <v>3331</v>
      </c>
      <c r="I152" s="31" t="s">
        <v>3331</v>
      </c>
      <c r="J152" s="31" t="s">
        <v>3331</v>
      </c>
      <c r="K152" s="28"/>
      <c r="L152" s="28"/>
      <c r="M152" s="28"/>
      <c r="N152" s="28"/>
      <c r="O152" s="28"/>
      <c r="P152" s="28"/>
      <c r="Q152" s="28" t="s">
        <v>0</v>
      </c>
      <c r="R152" s="28" t="s">
        <v>0</v>
      </c>
      <c r="S152" s="28" t="s">
        <v>0</v>
      </c>
      <c r="T152" s="28" t="s">
        <v>0</v>
      </c>
      <c r="U152" s="28" t="s">
        <v>0</v>
      </c>
      <c r="V152" s="28" t="s">
        <v>0</v>
      </c>
      <c r="W152" s="28" t="s">
        <v>0</v>
      </c>
      <c r="X152" s="28" t="s">
        <v>0</v>
      </c>
      <c r="Y152" s="28" t="s">
        <v>3332</v>
      </c>
      <c r="Z152" s="28" t="s">
        <v>3332</v>
      </c>
      <c r="AA152" s="28" t="s">
        <v>3332</v>
      </c>
    </row>
    <row r="153" spans="1:27">
      <c r="A153" s="131"/>
      <c r="B153" s="24">
        <v>3</v>
      </c>
      <c r="C153" s="28"/>
      <c r="D153" s="28"/>
      <c r="E153" s="28"/>
      <c r="F153" s="28"/>
      <c r="G153" s="28"/>
      <c r="H153" s="31" t="s">
        <v>3331</v>
      </c>
      <c r="I153" s="31" t="s">
        <v>3331</v>
      </c>
      <c r="J153" s="31" t="s">
        <v>3331</v>
      </c>
      <c r="K153" s="28"/>
      <c r="L153" s="28"/>
      <c r="M153" s="28"/>
      <c r="N153" s="28"/>
      <c r="O153" s="28"/>
      <c r="P153" s="28"/>
      <c r="Q153" s="28" t="s">
        <v>0</v>
      </c>
      <c r="R153" s="28" t="s">
        <v>0</v>
      </c>
      <c r="S153" s="28" t="s">
        <v>0</v>
      </c>
      <c r="T153" s="32" t="s">
        <v>3333</v>
      </c>
      <c r="U153" s="28" t="s">
        <v>0</v>
      </c>
      <c r="V153" s="28" t="s">
        <v>0</v>
      </c>
      <c r="W153" s="28" t="s">
        <v>0</v>
      </c>
      <c r="X153" s="28" t="s">
        <v>0</v>
      </c>
      <c r="Y153" s="28" t="s">
        <v>3332</v>
      </c>
      <c r="Z153" s="28" t="s">
        <v>3332</v>
      </c>
      <c r="AA153" s="28" t="s">
        <v>3332</v>
      </c>
    </row>
    <row r="154" spans="1:27">
      <c r="A154" s="131"/>
      <c r="B154" s="24">
        <v>4</v>
      </c>
      <c r="C154" s="28"/>
      <c r="D154" s="28"/>
      <c r="E154" s="28"/>
      <c r="F154" s="28"/>
      <c r="G154" s="28"/>
      <c r="H154" s="31" t="s">
        <v>3331</v>
      </c>
      <c r="I154" s="31" t="s">
        <v>3331</v>
      </c>
      <c r="J154" s="31" t="s">
        <v>3331</v>
      </c>
      <c r="K154" s="28"/>
      <c r="L154" s="28"/>
      <c r="M154" s="28"/>
      <c r="N154" s="28"/>
      <c r="O154" s="28"/>
      <c r="P154" s="28"/>
      <c r="Q154" s="28" t="s">
        <v>0</v>
      </c>
      <c r="R154" s="28" t="s">
        <v>0</v>
      </c>
      <c r="S154" s="28" t="s">
        <v>0</v>
      </c>
      <c r="T154" s="32" t="s">
        <v>3334</v>
      </c>
      <c r="U154" s="28" t="s">
        <v>0</v>
      </c>
      <c r="V154" s="28" t="s">
        <v>0</v>
      </c>
      <c r="W154" s="28" t="s">
        <v>0</v>
      </c>
      <c r="X154" s="28" t="s">
        <v>0</v>
      </c>
      <c r="Y154" s="28" t="s">
        <v>3332</v>
      </c>
      <c r="Z154" s="28" t="s">
        <v>3332</v>
      </c>
      <c r="AA154" s="28" t="s">
        <v>3332</v>
      </c>
    </row>
    <row r="155" spans="1:27">
      <c r="A155" s="131"/>
      <c r="B155" s="24">
        <v>5</v>
      </c>
      <c r="C155" s="28"/>
      <c r="D155" s="28"/>
      <c r="E155" s="28"/>
      <c r="F155" s="28"/>
      <c r="G155" s="28"/>
      <c r="H155" s="31" t="s">
        <v>3331</v>
      </c>
      <c r="I155" s="31" t="s">
        <v>3331</v>
      </c>
      <c r="J155" s="31" t="s">
        <v>3331</v>
      </c>
      <c r="K155" s="28"/>
      <c r="L155" s="28"/>
      <c r="M155" s="28"/>
      <c r="N155" s="28"/>
      <c r="O155" s="28"/>
      <c r="P155" s="28"/>
      <c r="Q155" s="28" t="s">
        <v>0</v>
      </c>
      <c r="R155" s="32" t="s">
        <v>3335</v>
      </c>
      <c r="S155" s="28" t="s">
        <v>0</v>
      </c>
      <c r="T155" s="28" t="s">
        <v>0</v>
      </c>
      <c r="U155" s="28" t="s">
        <v>0</v>
      </c>
      <c r="V155" s="28" t="s">
        <v>0</v>
      </c>
      <c r="W155" s="28" t="s">
        <v>0</v>
      </c>
      <c r="X155" s="28" t="s">
        <v>0</v>
      </c>
      <c r="Y155" s="28" t="s">
        <v>3332</v>
      </c>
      <c r="Z155" s="28" t="s">
        <v>3332</v>
      </c>
      <c r="AA155" s="28" t="s">
        <v>3332</v>
      </c>
    </row>
    <row r="156" spans="1:27">
      <c r="A156" s="131"/>
      <c r="B156" s="24">
        <v>6</v>
      </c>
      <c r="C156" s="28"/>
      <c r="D156" s="28"/>
      <c r="E156" s="28"/>
      <c r="F156" s="28"/>
      <c r="G156" s="28"/>
      <c r="H156" s="31" t="s">
        <v>3331</v>
      </c>
      <c r="I156" s="31" t="s">
        <v>3331</v>
      </c>
      <c r="J156" s="31" t="s">
        <v>3331</v>
      </c>
      <c r="K156" s="28"/>
      <c r="L156" s="28"/>
      <c r="M156" s="28"/>
      <c r="N156" s="28"/>
      <c r="O156" s="28"/>
      <c r="P156" s="28"/>
      <c r="Q156" s="28" t="s">
        <v>0</v>
      </c>
      <c r="R156" s="28" t="s">
        <v>0</v>
      </c>
      <c r="S156" s="28" t="s">
        <v>0</v>
      </c>
      <c r="T156" s="28" t="s">
        <v>0</v>
      </c>
      <c r="U156" s="28" t="s">
        <v>0</v>
      </c>
      <c r="V156" s="28" t="s">
        <v>0</v>
      </c>
      <c r="W156" s="28" t="s">
        <v>0</v>
      </c>
      <c r="X156" s="28" t="s">
        <v>0</v>
      </c>
      <c r="Y156" s="28" t="s">
        <v>3332</v>
      </c>
      <c r="Z156" s="28" t="s">
        <v>3332</v>
      </c>
      <c r="AA156" s="28" t="s">
        <v>3332</v>
      </c>
    </row>
    <row r="157" spans="1:27">
      <c r="A157" s="131" t="s">
        <v>3365</v>
      </c>
      <c r="B157" s="24">
        <v>2</v>
      </c>
      <c r="C157" s="30" t="s">
        <v>3330</v>
      </c>
      <c r="D157" s="28"/>
      <c r="E157" s="28"/>
      <c r="F157" s="28"/>
      <c r="G157" s="28"/>
      <c r="H157" s="31" t="s">
        <v>3331</v>
      </c>
      <c r="I157" s="31" t="s">
        <v>3331</v>
      </c>
      <c r="J157" s="31" t="s">
        <v>3331</v>
      </c>
      <c r="K157" s="28"/>
      <c r="L157" s="28"/>
      <c r="M157" s="28" t="s">
        <v>0</v>
      </c>
      <c r="N157" s="28" t="s">
        <v>0</v>
      </c>
      <c r="O157" s="28" t="s">
        <v>0</v>
      </c>
      <c r="P157" s="28" t="s">
        <v>0</v>
      </c>
      <c r="Q157" s="28" t="s">
        <v>0</v>
      </c>
      <c r="R157" s="28" t="s">
        <v>0</v>
      </c>
      <c r="S157" s="28" t="s">
        <v>0</v>
      </c>
      <c r="T157" s="28" t="s">
        <v>0</v>
      </c>
      <c r="U157" s="28"/>
      <c r="V157" s="28"/>
      <c r="W157" s="28"/>
      <c r="X157" s="28"/>
      <c r="Y157" s="28" t="s">
        <v>3332</v>
      </c>
      <c r="Z157" s="28" t="s">
        <v>3332</v>
      </c>
      <c r="AA157" s="28" t="s">
        <v>3332</v>
      </c>
    </row>
    <row r="158" spans="1:27">
      <c r="A158" s="131"/>
      <c r="B158" s="24">
        <v>3</v>
      </c>
      <c r="C158" s="28"/>
      <c r="D158" s="28"/>
      <c r="E158" s="28"/>
      <c r="F158" s="28"/>
      <c r="G158" s="28"/>
      <c r="H158" s="31" t="s">
        <v>3331</v>
      </c>
      <c r="I158" s="31" t="s">
        <v>3331</v>
      </c>
      <c r="J158" s="31" t="s">
        <v>3331</v>
      </c>
      <c r="K158" s="28"/>
      <c r="L158" s="28"/>
      <c r="M158" s="28" t="s">
        <v>0</v>
      </c>
      <c r="N158" s="28" t="s">
        <v>0</v>
      </c>
      <c r="O158" s="28" t="s">
        <v>0</v>
      </c>
      <c r="P158" s="28" t="s">
        <v>0</v>
      </c>
      <c r="Q158" s="28" t="s">
        <v>0</v>
      </c>
      <c r="R158" s="28" t="s">
        <v>0</v>
      </c>
      <c r="S158" s="28" t="s">
        <v>0</v>
      </c>
      <c r="T158" s="32" t="s">
        <v>3333</v>
      </c>
      <c r="U158" s="28"/>
      <c r="V158" s="28"/>
      <c r="W158" s="28"/>
      <c r="X158" s="28"/>
      <c r="Y158" s="28" t="s">
        <v>3332</v>
      </c>
      <c r="Z158" s="28" t="s">
        <v>3332</v>
      </c>
      <c r="AA158" s="28" t="s">
        <v>3332</v>
      </c>
    </row>
    <row r="159" spans="1:27">
      <c r="A159" s="131"/>
      <c r="B159" s="24">
        <v>4</v>
      </c>
      <c r="C159" s="28"/>
      <c r="D159" s="28"/>
      <c r="E159" s="28"/>
      <c r="F159" s="28"/>
      <c r="G159" s="28"/>
      <c r="H159" s="31" t="s">
        <v>3331</v>
      </c>
      <c r="I159" s="31" t="s">
        <v>3331</v>
      </c>
      <c r="J159" s="31" t="s">
        <v>3331</v>
      </c>
      <c r="K159" s="28"/>
      <c r="L159" s="28"/>
      <c r="M159" s="28" t="s">
        <v>0</v>
      </c>
      <c r="N159" s="28" t="s">
        <v>0</v>
      </c>
      <c r="O159" s="28" t="s">
        <v>0</v>
      </c>
      <c r="P159" s="28" t="s">
        <v>0</v>
      </c>
      <c r="Q159" s="28" t="s">
        <v>0</v>
      </c>
      <c r="R159" s="28" t="s">
        <v>0</v>
      </c>
      <c r="S159" s="28" t="s">
        <v>0</v>
      </c>
      <c r="T159" s="32" t="s">
        <v>3334</v>
      </c>
      <c r="U159" s="28"/>
      <c r="V159" s="28"/>
      <c r="W159" s="28"/>
      <c r="X159" s="28"/>
      <c r="Y159" s="28" t="s">
        <v>3332</v>
      </c>
      <c r="Z159" s="28" t="s">
        <v>3332</v>
      </c>
      <c r="AA159" s="28" t="s">
        <v>3332</v>
      </c>
    </row>
    <row r="160" spans="1:27">
      <c r="A160" s="131"/>
      <c r="B160" s="24">
        <v>5</v>
      </c>
      <c r="C160" s="28"/>
      <c r="D160" s="28"/>
      <c r="E160" s="28"/>
      <c r="F160" s="28"/>
      <c r="G160" s="28"/>
      <c r="H160" s="31" t="s">
        <v>3331</v>
      </c>
      <c r="I160" s="31" t="s">
        <v>3331</v>
      </c>
      <c r="J160" s="31" t="s">
        <v>3331</v>
      </c>
      <c r="K160" s="28"/>
      <c r="L160" s="28"/>
      <c r="M160" s="28" t="s">
        <v>0</v>
      </c>
      <c r="N160" s="28" t="s">
        <v>0</v>
      </c>
      <c r="O160" s="28" t="s">
        <v>0</v>
      </c>
      <c r="P160" s="28" t="s">
        <v>0</v>
      </c>
      <c r="Q160" s="28" t="s">
        <v>0</v>
      </c>
      <c r="R160" s="32" t="s">
        <v>3335</v>
      </c>
      <c r="S160" s="28" t="s">
        <v>0</v>
      </c>
      <c r="T160" s="28" t="s">
        <v>0</v>
      </c>
      <c r="U160" s="28"/>
      <c r="V160" s="28"/>
      <c r="W160" s="28"/>
      <c r="X160" s="28"/>
      <c r="Y160" s="28" t="s">
        <v>3332</v>
      </c>
      <c r="Z160" s="28" t="s">
        <v>3332</v>
      </c>
      <c r="AA160" s="28" t="s">
        <v>3332</v>
      </c>
    </row>
    <row r="161" spans="1:27">
      <c r="A161" s="131"/>
      <c r="B161" s="24">
        <v>6</v>
      </c>
      <c r="C161" s="28"/>
      <c r="D161" s="28"/>
      <c r="E161" s="28"/>
      <c r="F161" s="28"/>
      <c r="G161" s="28"/>
      <c r="H161" s="31" t="s">
        <v>3331</v>
      </c>
      <c r="I161" s="31" t="s">
        <v>3331</v>
      </c>
      <c r="J161" s="31" t="s">
        <v>3331</v>
      </c>
      <c r="K161" s="28"/>
      <c r="L161" s="28"/>
      <c r="M161" s="28" t="s">
        <v>0</v>
      </c>
      <c r="N161" s="28" t="s">
        <v>0</v>
      </c>
      <c r="O161" s="28" t="s">
        <v>0</v>
      </c>
      <c r="P161" s="28" t="s">
        <v>0</v>
      </c>
      <c r="Q161" s="28" t="s">
        <v>0</v>
      </c>
      <c r="R161" s="28" t="s">
        <v>0</v>
      </c>
      <c r="S161" s="28" t="s">
        <v>0</v>
      </c>
      <c r="T161" s="28" t="s">
        <v>0</v>
      </c>
      <c r="U161" s="28"/>
      <c r="V161" s="28"/>
      <c r="W161" s="28"/>
      <c r="X161" s="28"/>
      <c r="Y161" s="28" t="s">
        <v>3332</v>
      </c>
      <c r="Z161" s="28" t="s">
        <v>3332</v>
      </c>
      <c r="AA161" s="28" t="s">
        <v>3332</v>
      </c>
    </row>
    <row r="162" spans="1:27">
      <c r="A162" s="131" t="s">
        <v>3366</v>
      </c>
      <c r="B162" s="24">
        <v>2</v>
      </c>
      <c r="C162" s="30" t="s">
        <v>3330</v>
      </c>
      <c r="D162" s="28"/>
      <c r="E162" s="28"/>
      <c r="F162" s="28"/>
      <c r="G162" s="28"/>
      <c r="H162" s="31" t="s">
        <v>3331</v>
      </c>
      <c r="I162" s="31" t="s">
        <v>3331</v>
      </c>
      <c r="J162" s="31" t="s">
        <v>3331</v>
      </c>
      <c r="K162" s="28"/>
      <c r="L162" s="28"/>
      <c r="M162" s="28"/>
      <c r="N162" s="28"/>
      <c r="O162" s="28"/>
      <c r="P162" s="28"/>
      <c r="Q162" s="28" t="s">
        <v>0</v>
      </c>
      <c r="R162" s="28" t="s">
        <v>0</v>
      </c>
      <c r="S162" s="28" t="s">
        <v>0</v>
      </c>
      <c r="T162" s="28" t="s">
        <v>0</v>
      </c>
      <c r="U162" s="28" t="s">
        <v>0</v>
      </c>
      <c r="V162" s="28" t="s">
        <v>0</v>
      </c>
      <c r="W162" s="28" t="s">
        <v>0</v>
      </c>
      <c r="X162" s="28" t="s">
        <v>0</v>
      </c>
      <c r="Y162" s="28" t="s">
        <v>3332</v>
      </c>
      <c r="Z162" s="28" t="s">
        <v>3332</v>
      </c>
      <c r="AA162" s="28" t="s">
        <v>3332</v>
      </c>
    </row>
    <row r="163" spans="1:27">
      <c r="A163" s="131"/>
      <c r="B163" s="24">
        <v>3</v>
      </c>
      <c r="C163" s="28"/>
      <c r="D163" s="28"/>
      <c r="E163" s="28"/>
      <c r="F163" s="28"/>
      <c r="G163" s="28"/>
      <c r="H163" s="31" t="s">
        <v>3331</v>
      </c>
      <c r="I163" s="31" t="s">
        <v>3331</v>
      </c>
      <c r="J163" s="31" t="s">
        <v>3331</v>
      </c>
      <c r="K163" s="28"/>
      <c r="L163" s="28"/>
      <c r="M163" s="28"/>
      <c r="N163" s="28"/>
      <c r="O163" s="28"/>
      <c r="P163" s="28"/>
      <c r="Q163" s="28" t="s">
        <v>0</v>
      </c>
      <c r="R163" s="28" t="s">
        <v>0</v>
      </c>
      <c r="S163" s="28" t="s">
        <v>0</v>
      </c>
      <c r="T163" s="32" t="s">
        <v>3333</v>
      </c>
      <c r="U163" s="28" t="s">
        <v>0</v>
      </c>
      <c r="V163" s="28" t="s">
        <v>0</v>
      </c>
      <c r="W163" s="28" t="s">
        <v>0</v>
      </c>
      <c r="X163" s="28" t="s">
        <v>0</v>
      </c>
      <c r="Y163" s="28" t="s">
        <v>3332</v>
      </c>
      <c r="Z163" s="28" t="s">
        <v>3332</v>
      </c>
      <c r="AA163" s="28" t="s">
        <v>3332</v>
      </c>
    </row>
    <row r="164" spans="1:27">
      <c r="A164" s="131"/>
      <c r="B164" s="24">
        <v>4</v>
      </c>
      <c r="C164" s="28"/>
      <c r="D164" s="28"/>
      <c r="E164" s="28"/>
      <c r="F164" s="28"/>
      <c r="G164" s="28"/>
      <c r="H164" s="31" t="s">
        <v>3331</v>
      </c>
      <c r="I164" s="31" t="s">
        <v>3331</v>
      </c>
      <c r="J164" s="31" t="s">
        <v>3331</v>
      </c>
      <c r="K164" s="28"/>
      <c r="L164" s="28"/>
      <c r="M164" s="28"/>
      <c r="N164" s="28"/>
      <c r="O164" s="28"/>
      <c r="P164" s="28"/>
      <c r="Q164" s="28" t="s">
        <v>0</v>
      </c>
      <c r="R164" s="28" t="s">
        <v>0</v>
      </c>
      <c r="S164" s="28" t="s">
        <v>0</v>
      </c>
      <c r="T164" s="32" t="s">
        <v>3334</v>
      </c>
      <c r="U164" s="28" t="s">
        <v>0</v>
      </c>
      <c r="V164" s="28" t="s">
        <v>0</v>
      </c>
      <c r="W164" s="28" t="s">
        <v>0</v>
      </c>
      <c r="X164" s="28" t="s">
        <v>0</v>
      </c>
      <c r="Y164" s="28" t="s">
        <v>3332</v>
      </c>
      <c r="Z164" s="28" t="s">
        <v>3332</v>
      </c>
      <c r="AA164" s="28" t="s">
        <v>3332</v>
      </c>
    </row>
    <row r="165" spans="1:27">
      <c r="A165" s="131"/>
      <c r="B165" s="24">
        <v>5</v>
      </c>
      <c r="C165" s="28"/>
      <c r="D165" s="28"/>
      <c r="E165" s="28"/>
      <c r="F165" s="28"/>
      <c r="G165" s="28"/>
      <c r="H165" s="31" t="s">
        <v>3331</v>
      </c>
      <c r="I165" s="31" t="s">
        <v>3331</v>
      </c>
      <c r="J165" s="31" t="s">
        <v>3331</v>
      </c>
      <c r="K165" s="28"/>
      <c r="L165" s="28"/>
      <c r="M165" s="28"/>
      <c r="N165" s="28"/>
      <c r="O165" s="28"/>
      <c r="P165" s="28"/>
      <c r="Q165" s="28" t="s">
        <v>0</v>
      </c>
      <c r="R165" s="32" t="s">
        <v>3335</v>
      </c>
      <c r="S165" s="28" t="s">
        <v>0</v>
      </c>
      <c r="T165" s="28" t="s">
        <v>0</v>
      </c>
      <c r="U165" s="28" t="s">
        <v>0</v>
      </c>
      <c r="V165" s="28" t="s">
        <v>0</v>
      </c>
      <c r="W165" s="28" t="s">
        <v>0</v>
      </c>
      <c r="X165" s="28" t="s">
        <v>0</v>
      </c>
      <c r="Y165" s="28" t="s">
        <v>3332</v>
      </c>
      <c r="Z165" s="28" t="s">
        <v>3332</v>
      </c>
      <c r="AA165" s="28" t="s">
        <v>3332</v>
      </c>
    </row>
    <row r="166" spans="1:27">
      <c r="A166" s="131"/>
      <c r="B166" s="24">
        <v>6</v>
      </c>
      <c r="C166" s="28"/>
      <c r="D166" s="28"/>
      <c r="E166" s="28"/>
      <c r="F166" s="28"/>
      <c r="G166" s="28"/>
      <c r="H166" s="31" t="s">
        <v>3331</v>
      </c>
      <c r="I166" s="31" t="s">
        <v>3331</v>
      </c>
      <c r="J166" s="31" t="s">
        <v>3331</v>
      </c>
      <c r="K166" s="28"/>
      <c r="L166" s="28"/>
      <c r="M166" s="28"/>
      <c r="N166" s="28"/>
      <c r="O166" s="28"/>
      <c r="P166" s="28"/>
      <c r="Q166" s="28" t="s">
        <v>0</v>
      </c>
      <c r="R166" s="28" t="s">
        <v>0</v>
      </c>
      <c r="S166" s="28" t="s">
        <v>0</v>
      </c>
      <c r="T166" s="28" t="s">
        <v>0</v>
      </c>
      <c r="U166" s="28" t="s">
        <v>0</v>
      </c>
      <c r="V166" s="28" t="s">
        <v>0</v>
      </c>
      <c r="W166" s="28" t="s">
        <v>0</v>
      </c>
      <c r="X166" s="28" t="s">
        <v>0</v>
      </c>
      <c r="Y166" s="28" t="s">
        <v>3332</v>
      </c>
      <c r="Z166" s="28" t="s">
        <v>3332</v>
      </c>
      <c r="AA166" s="28" t="s">
        <v>3332</v>
      </c>
    </row>
    <row r="167" spans="1:27">
      <c r="A167" s="131" t="s">
        <v>3367</v>
      </c>
      <c r="B167" s="24">
        <v>2</v>
      </c>
      <c r="C167" s="30" t="s">
        <v>3330</v>
      </c>
      <c r="D167" s="28"/>
      <c r="E167" s="28"/>
      <c r="F167" s="28"/>
      <c r="G167" s="28"/>
      <c r="H167" s="31" t="s">
        <v>3331</v>
      </c>
      <c r="I167" s="31" t="s">
        <v>3331</v>
      </c>
      <c r="J167" s="31" t="s">
        <v>3331</v>
      </c>
      <c r="K167" s="28"/>
      <c r="L167" s="28"/>
      <c r="M167" s="28"/>
      <c r="N167" s="28"/>
      <c r="O167" s="28"/>
      <c r="P167" s="28"/>
      <c r="Q167" s="28" t="s">
        <v>0</v>
      </c>
      <c r="R167" s="28" t="s">
        <v>0</v>
      </c>
      <c r="S167" s="28" t="s">
        <v>0</v>
      </c>
      <c r="T167" s="28" t="s">
        <v>0</v>
      </c>
      <c r="U167" s="28" t="s">
        <v>0</v>
      </c>
      <c r="V167" s="28" t="s">
        <v>0</v>
      </c>
      <c r="W167" s="28" t="s">
        <v>0</v>
      </c>
      <c r="X167" s="28" t="s">
        <v>0</v>
      </c>
      <c r="Y167" s="28" t="s">
        <v>3332</v>
      </c>
      <c r="Z167" s="28" t="s">
        <v>3332</v>
      </c>
      <c r="AA167" s="28" t="s">
        <v>3332</v>
      </c>
    </row>
    <row r="168" spans="1:27">
      <c r="A168" s="131"/>
      <c r="B168" s="24">
        <v>3</v>
      </c>
      <c r="C168" s="28"/>
      <c r="D168" s="28"/>
      <c r="E168" s="28"/>
      <c r="F168" s="28"/>
      <c r="G168" s="28"/>
      <c r="H168" s="31" t="s">
        <v>3331</v>
      </c>
      <c r="I168" s="31" t="s">
        <v>3331</v>
      </c>
      <c r="J168" s="31" t="s">
        <v>3331</v>
      </c>
      <c r="K168" s="28"/>
      <c r="L168" s="28"/>
      <c r="M168" s="28"/>
      <c r="N168" s="28"/>
      <c r="O168" s="28"/>
      <c r="P168" s="28"/>
      <c r="Q168" s="28" t="s">
        <v>0</v>
      </c>
      <c r="R168" s="28" t="s">
        <v>0</v>
      </c>
      <c r="S168" s="28" t="s">
        <v>0</v>
      </c>
      <c r="T168" s="32" t="s">
        <v>3333</v>
      </c>
      <c r="U168" s="28" t="s">
        <v>0</v>
      </c>
      <c r="V168" s="28" t="s">
        <v>0</v>
      </c>
      <c r="W168" s="28" t="s">
        <v>0</v>
      </c>
      <c r="X168" s="28" t="s">
        <v>0</v>
      </c>
      <c r="Y168" s="28" t="s">
        <v>3332</v>
      </c>
      <c r="Z168" s="28" t="s">
        <v>3332</v>
      </c>
      <c r="AA168" s="28" t="s">
        <v>3332</v>
      </c>
    </row>
    <row r="169" spans="1:27">
      <c r="A169" s="131"/>
      <c r="B169" s="24">
        <v>4</v>
      </c>
      <c r="C169" s="28"/>
      <c r="D169" s="28"/>
      <c r="E169" s="28"/>
      <c r="F169" s="28"/>
      <c r="G169" s="28"/>
      <c r="H169" s="31" t="s">
        <v>3331</v>
      </c>
      <c r="I169" s="31" t="s">
        <v>3331</v>
      </c>
      <c r="J169" s="31" t="s">
        <v>3331</v>
      </c>
      <c r="K169" s="28"/>
      <c r="L169" s="28"/>
      <c r="M169" s="28"/>
      <c r="N169" s="28"/>
      <c r="O169" s="28"/>
      <c r="P169" s="28"/>
      <c r="Q169" s="28" t="s">
        <v>0</v>
      </c>
      <c r="R169" s="28" t="s">
        <v>0</v>
      </c>
      <c r="S169" s="28" t="s">
        <v>0</v>
      </c>
      <c r="T169" s="32" t="s">
        <v>3334</v>
      </c>
      <c r="U169" s="28" t="s">
        <v>0</v>
      </c>
      <c r="V169" s="28" t="s">
        <v>0</v>
      </c>
      <c r="W169" s="28" t="s">
        <v>0</v>
      </c>
      <c r="X169" s="28" t="s">
        <v>0</v>
      </c>
      <c r="Y169" s="28" t="s">
        <v>3332</v>
      </c>
      <c r="Z169" s="28" t="s">
        <v>3332</v>
      </c>
      <c r="AA169" s="28" t="s">
        <v>3332</v>
      </c>
    </row>
    <row r="170" spans="1:27">
      <c r="A170" s="131"/>
      <c r="B170" s="24">
        <v>5</v>
      </c>
      <c r="C170" s="28"/>
      <c r="D170" s="28"/>
      <c r="E170" s="28"/>
      <c r="F170" s="28"/>
      <c r="G170" s="28"/>
      <c r="H170" s="31" t="s">
        <v>3331</v>
      </c>
      <c r="I170" s="31" t="s">
        <v>3331</v>
      </c>
      <c r="J170" s="31" t="s">
        <v>3331</v>
      </c>
      <c r="K170" s="28"/>
      <c r="L170" s="28"/>
      <c r="M170" s="28"/>
      <c r="N170" s="28"/>
      <c r="O170" s="28"/>
      <c r="P170" s="28"/>
      <c r="Q170" s="28" t="s">
        <v>0</v>
      </c>
      <c r="R170" s="32" t="s">
        <v>3335</v>
      </c>
      <c r="S170" s="28" t="s">
        <v>0</v>
      </c>
      <c r="T170" s="28" t="s">
        <v>0</v>
      </c>
      <c r="U170" s="28" t="s">
        <v>0</v>
      </c>
      <c r="V170" s="28" t="s">
        <v>0</v>
      </c>
      <c r="W170" s="28" t="s">
        <v>0</v>
      </c>
      <c r="X170" s="28" t="s">
        <v>0</v>
      </c>
      <c r="Y170" s="28" t="s">
        <v>3332</v>
      </c>
      <c r="Z170" s="28" t="s">
        <v>3332</v>
      </c>
      <c r="AA170" s="28" t="s">
        <v>3332</v>
      </c>
    </row>
    <row r="171" spans="1:27">
      <c r="A171" s="131"/>
      <c r="B171" s="24">
        <v>6</v>
      </c>
      <c r="C171" s="28"/>
      <c r="D171" s="28"/>
      <c r="E171" s="28"/>
      <c r="F171" s="28"/>
      <c r="G171" s="28"/>
      <c r="H171" s="31" t="s">
        <v>3331</v>
      </c>
      <c r="I171" s="31" t="s">
        <v>3331</v>
      </c>
      <c r="J171" s="31" t="s">
        <v>3331</v>
      </c>
      <c r="K171" s="28"/>
      <c r="L171" s="28"/>
      <c r="M171" s="28"/>
      <c r="N171" s="28"/>
      <c r="O171" s="28"/>
      <c r="P171" s="28"/>
      <c r="Q171" s="28" t="s">
        <v>0</v>
      </c>
      <c r="R171" s="28" t="s">
        <v>0</v>
      </c>
      <c r="S171" s="28" t="s">
        <v>0</v>
      </c>
      <c r="T171" s="28" t="s">
        <v>0</v>
      </c>
      <c r="U171" s="28" t="s">
        <v>0</v>
      </c>
      <c r="V171" s="28" t="s">
        <v>0</v>
      </c>
      <c r="W171" s="28" t="s">
        <v>0</v>
      </c>
      <c r="X171" s="28" t="s">
        <v>0</v>
      </c>
      <c r="Y171" s="28" t="s">
        <v>3332</v>
      </c>
      <c r="Z171" s="28" t="s">
        <v>3332</v>
      </c>
      <c r="AA171" s="28" t="s">
        <v>3332</v>
      </c>
    </row>
    <row r="172" spans="1:27">
      <c r="A172" s="131" t="s">
        <v>3368</v>
      </c>
      <c r="B172" s="24">
        <v>2</v>
      </c>
      <c r="C172" s="30" t="s">
        <v>3330</v>
      </c>
      <c r="D172" s="28"/>
      <c r="E172" s="28"/>
      <c r="F172" s="28"/>
      <c r="G172" s="28"/>
      <c r="H172" s="31" t="s">
        <v>3331</v>
      </c>
      <c r="I172" s="31" t="s">
        <v>3331</v>
      </c>
      <c r="J172" s="31" t="s">
        <v>3331</v>
      </c>
      <c r="K172" s="28"/>
      <c r="L172" s="28"/>
      <c r="M172" s="28" t="s">
        <v>0</v>
      </c>
      <c r="N172" s="28" t="s">
        <v>0</v>
      </c>
      <c r="O172" s="28" t="s">
        <v>0</v>
      </c>
      <c r="P172" s="28" t="s">
        <v>0</v>
      </c>
      <c r="Q172" s="28" t="s">
        <v>0</v>
      </c>
      <c r="R172" s="28" t="s">
        <v>0</v>
      </c>
      <c r="S172" s="28" t="s">
        <v>0</v>
      </c>
      <c r="T172" s="28" t="s">
        <v>0</v>
      </c>
      <c r="U172" s="28"/>
      <c r="V172" s="28"/>
      <c r="W172" s="28"/>
      <c r="X172" s="28"/>
      <c r="Y172" s="28" t="s">
        <v>3332</v>
      </c>
      <c r="Z172" s="28" t="s">
        <v>3332</v>
      </c>
      <c r="AA172" s="28" t="s">
        <v>3332</v>
      </c>
    </row>
    <row r="173" spans="1:27">
      <c r="A173" s="131"/>
      <c r="B173" s="24">
        <v>3</v>
      </c>
      <c r="C173" s="28"/>
      <c r="D173" s="28"/>
      <c r="E173" s="28"/>
      <c r="F173" s="28"/>
      <c r="G173" s="28"/>
      <c r="H173" s="31" t="s">
        <v>3331</v>
      </c>
      <c r="I173" s="31" t="s">
        <v>3331</v>
      </c>
      <c r="J173" s="31" t="s">
        <v>3331</v>
      </c>
      <c r="K173" s="28"/>
      <c r="L173" s="28"/>
      <c r="M173" s="28" t="s">
        <v>0</v>
      </c>
      <c r="N173" s="28" t="s">
        <v>0</v>
      </c>
      <c r="O173" s="28" t="s">
        <v>0</v>
      </c>
      <c r="P173" s="28" t="s">
        <v>0</v>
      </c>
      <c r="Q173" s="28" t="s">
        <v>0</v>
      </c>
      <c r="R173" s="28" t="s">
        <v>0</v>
      </c>
      <c r="S173" s="28" t="s">
        <v>0</v>
      </c>
      <c r="T173" s="32" t="s">
        <v>3333</v>
      </c>
      <c r="U173" s="28"/>
      <c r="V173" s="28"/>
      <c r="W173" s="28"/>
      <c r="X173" s="28"/>
      <c r="Y173" s="28" t="s">
        <v>3332</v>
      </c>
      <c r="Z173" s="28" t="s">
        <v>3332</v>
      </c>
      <c r="AA173" s="28" t="s">
        <v>3332</v>
      </c>
    </row>
    <row r="174" spans="1:27">
      <c r="A174" s="131"/>
      <c r="B174" s="24">
        <v>4</v>
      </c>
      <c r="C174" s="28"/>
      <c r="D174" s="28"/>
      <c r="E174" s="28"/>
      <c r="F174" s="28"/>
      <c r="G174" s="28"/>
      <c r="H174" s="31" t="s">
        <v>3331</v>
      </c>
      <c r="I174" s="31" t="s">
        <v>3331</v>
      </c>
      <c r="J174" s="31" t="s">
        <v>3331</v>
      </c>
      <c r="K174" s="28"/>
      <c r="L174" s="28"/>
      <c r="M174" s="28" t="s">
        <v>0</v>
      </c>
      <c r="N174" s="28" t="s">
        <v>0</v>
      </c>
      <c r="O174" s="28" t="s">
        <v>0</v>
      </c>
      <c r="P174" s="28" t="s">
        <v>0</v>
      </c>
      <c r="Q174" s="28" t="s">
        <v>0</v>
      </c>
      <c r="R174" s="28" t="s">
        <v>0</v>
      </c>
      <c r="S174" s="28" t="s">
        <v>0</v>
      </c>
      <c r="T174" s="32" t="s">
        <v>3334</v>
      </c>
      <c r="U174" s="28"/>
      <c r="V174" s="28"/>
      <c r="W174" s="28"/>
      <c r="X174" s="28"/>
      <c r="Y174" s="28" t="s">
        <v>3332</v>
      </c>
      <c r="Z174" s="28" t="s">
        <v>3332</v>
      </c>
      <c r="AA174" s="28" t="s">
        <v>3332</v>
      </c>
    </row>
    <row r="175" spans="1:27">
      <c r="A175" s="131"/>
      <c r="B175" s="24">
        <v>5</v>
      </c>
      <c r="C175" s="28"/>
      <c r="D175" s="28"/>
      <c r="E175" s="28"/>
      <c r="F175" s="28"/>
      <c r="G175" s="28"/>
      <c r="H175" s="31" t="s">
        <v>3331</v>
      </c>
      <c r="I175" s="31" t="s">
        <v>3331</v>
      </c>
      <c r="J175" s="31" t="s">
        <v>3331</v>
      </c>
      <c r="K175" s="28"/>
      <c r="L175" s="28"/>
      <c r="M175" s="28" t="s">
        <v>0</v>
      </c>
      <c r="N175" s="28" t="s">
        <v>0</v>
      </c>
      <c r="O175" s="28" t="s">
        <v>0</v>
      </c>
      <c r="P175" s="28" t="s">
        <v>0</v>
      </c>
      <c r="Q175" s="28" t="s">
        <v>0</v>
      </c>
      <c r="R175" s="32" t="s">
        <v>3335</v>
      </c>
      <c r="S175" s="28" t="s">
        <v>0</v>
      </c>
      <c r="T175" s="28" t="s">
        <v>0</v>
      </c>
      <c r="U175" s="28"/>
      <c r="V175" s="28"/>
      <c r="W175" s="28"/>
      <c r="X175" s="28"/>
      <c r="Y175" s="28" t="s">
        <v>3332</v>
      </c>
      <c r="Z175" s="28" t="s">
        <v>3332</v>
      </c>
      <c r="AA175" s="28" t="s">
        <v>3332</v>
      </c>
    </row>
    <row r="176" spans="1:27">
      <c r="A176" s="131"/>
      <c r="B176" s="24">
        <v>6</v>
      </c>
      <c r="C176" s="28"/>
      <c r="D176" s="28"/>
      <c r="E176" s="28"/>
      <c r="F176" s="28"/>
      <c r="G176" s="28"/>
      <c r="H176" s="31" t="s">
        <v>3331</v>
      </c>
      <c r="I176" s="31" t="s">
        <v>3331</v>
      </c>
      <c r="J176" s="31" t="s">
        <v>3331</v>
      </c>
      <c r="K176" s="28"/>
      <c r="L176" s="28"/>
      <c r="M176" s="28" t="s">
        <v>0</v>
      </c>
      <c r="N176" s="28" t="s">
        <v>0</v>
      </c>
      <c r="O176" s="28" t="s">
        <v>0</v>
      </c>
      <c r="P176" s="28" t="s">
        <v>0</v>
      </c>
      <c r="Q176" s="28" t="s">
        <v>0</v>
      </c>
      <c r="R176" s="28" t="s">
        <v>0</v>
      </c>
      <c r="S176" s="28" t="s">
        <v>0</v>
      </c>
      <c r="T176" s="28" t="s">
        <v>0</v>
      </c>
      <c r="U176" s="28"/>
      <c r="V176" s="28"/>
      <c r="W176" s="28"/>
      <c r="X176" s="28"/>
      <c r="Y176" s="28" t="s">
        <v>3332</v>
      </c>
      <c r="Z176" s="28" t="s">
        <v>3332</v>
      </c>
      <c r="AA176" s="28" t="s">
        <v>3332</v>
      </c>
    </row>
    <row r="177" spans="1:27">
      <c r="A177" s="131" t="s">
        <v>3369</v>
      </c>
      <c r="B177" s="24">
        <v>2</v>
      </c>
      <c r="C177" s="30" t="s">
        <v>3330</v>
      </c>
      <c r="D177" s="28"/>
      <c r="E177" s="28"/>
      <c r="F177" s="28"/>
      <c r="G177" s="28"/>
      <c r="H177" s="31" t="s">
        <v>3331</v>
      </c>
      <c r="I177" s="31" t="s">
        <v>3331</v>
      </c>
      <c r="J177" s="31" t="s">
        <v>3331</v>
      </c>
      <c r="K177" s="28"/>
      <c r="L177" s="28"/>
      <c r="M177" s="28" t="s">
        <v>0</v>
      </c>
      <c r="N177" s="28" t="s">
        <v>0</v>
      </c>
      <c r="O177" s="28" t="s">
        <v>0</v>
      </c>
      <c r="P177" s="28" t="s">
        <v>0</v>
      </c>
      <c r="Q177" s="28" t="s">
        <v>0</v>
      </c>
      <c r="R177" s="28" t="s">
        <v>0</v>
      </c>
      <c r="S177" s="28" t="s">
        <v>0</v>
      </c>
      <c r="T177" s="28" t="s">
        <v>0</v>
      </c>
      <c r="U177" s="28"/>
      <c r="V177" s="28"/>
      <c r="W177" s="28"/>
      <c r="X177" s="28"/>
      <c r="Y177" s="28" t="s">
        <v>3332</v>
      </c>
      <c r="Z177" s="28" t="s">
        <v>3332</v>
      </c>
      <c r="AA177" s="28" t="s">
        <v>3332</v>
      </c>
    </row>
    <row r="178" spans="1:27">
      <c r="A178" s="131"/>
      <c r="B178" s="24">
        <v>3</v>
      </c>
      <c r="C178" s="28"/>
      <c r="D178" s="28"/>
      <c r="E178" s="28"/>
      <c r="F178" s="28"/>
      <c r="G178" s="28"/>
      <c r="H178" s="31" t="s">
        <v>3331</v>
      </c>
      <c r="I178" s="31" t="s">
        <v>3331</v>
      </c>
      <c r="J178" s="31" t="s">
        <v>3331</v>
      </c>
      <c r="K178" s="28"/>
      <c r="L178" s="28"/>
      <c r="M178" s="28" t="s">
        <v>0</v>
      </c>
      <c r="N178" s="28" t="s">
        <v>0</v>
      </c>
      <c r="O178" s="28" t="s">
        <v>0</v>
      </c>
      <c r="P178" s="28" t="s">
        <v>0</v>
      </c>
      <c r="Q178" s="28" t="s">
        <v>0</v>
      </c>
      <c r="R178" s="28" t="s">
        <v>0</v>
      </c>
      <c r="S178" s="28" t="s">
        <v>0</v>
      </c>
      <c r="T178" s="32" t="s">
        <v>3333</v>
      </c>
      <c r="U178" s="28"/>
      <c r="V178" s="28"/>
      <c r="W178" s="28"/>
      <c r="X178" s="28"/>
      <c r="Y178" s="28" t="s">
        <v>3332</v>
      </c>
      <c r="Z178" s="28" t="s">
        <v>3332</v>
      </c>
      <c r="AA178" s="28" t="s">
        <v>3332</v>
      </c>
    </row>
    <row r="179" spans="1:27">
      <c r="A179" s="131"/>
      <c r="B179" s="24">
        <v>4</v>
      </c>
      <c r="C179" s="28"/>
      <c r="D179" s="28"/>
      <c r="E179" s="28"/>
      <c r="F179" s="28"/>
      <c r="G179" s="28"/>
      <c r="H179" s="31" t="s">
        <v>3331</v>
      </c>
      <c r="I179" s="31" t="s">
        <v>3331</v>
      </c>
      <c r="J179" s="31" t="s">
        <v>3331</v>
      </c>
      <c r="K179" s="28"/>
      <c r="L179" s="28"/>
      <c r="M179" s="28" t="s">
        <v>0</v>
      </c>
      <c r="N179" s="28" t="s">
        <v>0</v>
      </c>
      <c r="O179" s="28" t="s">
        <v>0</v>
      </c>
      <c r="P179" s="28" t="s">
        <v>0</v>
      </c>
      <c r="Q179" s="28" t="s">
        <v>0</v>
      </c>
      <c r="R179" s="28" t="s">
        <v>0</v>
      </c>
      <c r="S179" s="28" t="s">
        <v>0</v>
      </c>
      <c r="T179" s="32" t="s">
        <v>3334</v>
      </c>
      <c r="U179" s="28"/>
      <c r="V179" s="28"/>
      <c r="W179" s="28"/>
      <c r="X179" s="28"/>
      <c r="Y179" s="28" t="s">
        <v>3332</v>
      </c>
      <c r="Z179" s="28" t="s">
        <v>3332</v>
      </c>
      <c r="AA179" s="28" t="s">
        <v>3332</v>
      </c>
    </row>
    <row r="180" spans="1:27">
      <c r="A180" s="131"/>
      <c r="B180" s="24">
        <v>5</v>
      </c>
      <c r="C180" s="28"/>
      <c r="D180" s="28"/>
      <c r="E180" s="28"/>
      <c r="F180" s="28"/>
      <c r="G180" s="28"/>
      <c r="H180" s="31" t="s">
        <v>3331</v>
      </c>
      <c r="I180" s="31" t="s">
        <v>3331</v>
      </c>
      <c r="J180" s="31" t="s">
        <v>3331</v>
      </c>
      <c r="K180" s="28"/>
      <c r="L180" s="28"/>
      <c r="M180" s="28" t="s">
        <v>0</v>
      </c>
      <c r="N180" s="28" t="s">
        <v>0</v>
      </c>
      <c r="O180" s="28" t="s">
        <v>0</v>
      </c>
      <c r="P180" s="28" t="s">
        <v>0</v>
      </c>
      <c r="Q180" s="28" t="s">
        <v>0</v>
      </c>
      <c r="R180" s="32" t="s">
        <v>3335</v>
      </c>
      <c r="S180" s="28" t="s">
        <v>0</v>
      </c>
      <c r="T180" s="28" t="s">
        <v>0</v>
      </c>
      <c r="U180" s="28"/>
      <c r="V180" s="28"/>
      <c r="W180" s="28"/>
      <c r="X180" s="28"/>
      <c r="Y180" s="28" t="s">
        <v>3332</v>
      </c>
      <c r="Z180" s="28" t="s">
        <v>3332</v>
      </c>
      <c r="AA180" s="28" t="s">
        <v>3332</v>
      </c>
    </row>
    <row r="181" spans="1:27">
      <c r="A181" s="131"/>
      <c r="B181" s="24">
        <v>6</v>
      </c>
      <c r="C181" s="28"/>
      <c r="D181" s="28"/>
      <c r="E181" s="28"/>
      <c r="F181" s="28"/>
      <c r="G181" s="28"/>
      <c r="H181" s="31" t="s">
        <v>3331</v>
      </c>
      <c r="I181" s="31" t="s">
        <v>3331</v>
      </c>
      <c r="J181" s="31" t="s">
        <v>3331</v>
      </c>
      <c r="K181" s="28"/>
      <c r="L181" s="28"/>
      <c r="M181" s="28" t="s">
        <v>0</v>
      </c>
      <c r="N181" s="28" t="s">
        <v>0</v>
      </c>
      <c r="O181" s="28" t="s">
        <v>0</v>
      </c>
      <c r="P181" s="28" t="s">
        <v>0</v>
      </c>
      <c r="Q181" s="28" t="s">
        <v>0</v>
      </c>
      <c r="R181" s="28" t="s">
        <v>0</v>
      </c>
      <c r="S181" s="28" t="s">
        <v>0</v>
      </c>
      <c r="T181" s="28" t="s">
        <v>0</v>
      </c>
      <c r="U181" s="28"/>
      <c r="V181" s="28"/>
      <c r="W181" s="28"/>
      <c r="X181" s="28"/>
      <c r="Y181" s="28" t="s">
        <v>3332</v>
      </c>
      <c r="Z181" s="28" t="s">
        <v>3332</v>
      </c>
      <c r="AA181" s="28" t="s">
        <v>3332</v>
      </c>
    </row>
    <row r="182" spans="1:27">
      <c r="A182" s="131" t="s">
        <v>3370</v>
      </c>
      <c r="B182" s="24">
        <v>2</v>
      </c>
      <c r="C182" s="30" t="s">
        <v>3330</v>
      </c>
      <c r="D182" s="28"/>
      <c r="E182" s="28"/>
      <c r="F182" s="28"/>
      <c r="G182" s="28"/>
      <c r="H182" s="31" t="s">
        <v>3331</v>
      </c>
      <c r="I182" s="31" t="s">
        <v>3331</v>
      </c>
      <c r="J182" s="31" t="s">
        <v>3331</v>
      </c>
      <c r="K182" s="28"/>
      <c r="L182" s="28"/>
      <c r="M182" s="28" t="s">
        <v>0</v>
      </c>
      <c r="N182" s="28" t="s">
        <v>0</v>
      </c>
      <c r="O182" s="28" t="s">
        <v>0</v>
      </c>
      <c r="P182" s="28" t="s">
        <v>0</v>
      </c>
      <c r="Q182" s="28" t="s">
        <v>0</v>
      </c>
      <c r="R182" s="28" t="s">
        <v>0</v>
      </c>
      <c r="S182" s="28" t="s">
        <v>0</v>
      </c>
      <c r="T182" s="28" t="s">
        <v>0</v>
      </c>
      <c r="U182" s="28"/>
      <c r="V182" s="28"/>
      <c r="W182" s="28"/>
      <c r="X182" s="28"/>
      <c r="Y182" s="28" t="s">
        <v>3332</v>
      </c>
      <c r="Z182" s="28" t="s">
        <v>3332</v>
      </c>
      <c r="AA182" s="28" t="s">
        <v>3332</v>
      </c>
    </row>
    <row r="183" spans="1:27">
      <c r="A183" s="131"/>
      <c r="B183" s="24">
        <v>3</v>
      </c>
      <c r="C183" s="28"/>
      <c r="D183" s="28"/>
      <c r="E183" s="28"/>
      <c r="F183" s="28"/>
      <c r="G183" s="28"/>
      <c r="H183" s="31" t="s">
        <v>3331</v>
      </c>
      <c r="I183" s="31" t="s">
        <v>3331</v>
      </c>
      <c r="J183" s="31" t="s">
        <v>3331</v>
      </c>
      <c r="K183" s="28"/>
      <c r="L183" s="28"/>
      <c r="M183" s="28" t="s">
        <v>0</v>
      </c>
      <c r="N183" s="28" t="s">
        <v>0</v>
      </c>
      <c r="O183" s="28" t="s">
        <v>0</v>
      </c>
      <c r="P183" s="28" t="s">
        <v>0</v>
      </c>
      <c r="Q183" s="28" t="s">
        <v>0</v>
      </c>
      <c r="R183" s="28" t="s">
        <v>0</v>
      </c>
      <c r="S183" s="28" t="s">
        <v>0</v>
      </c>
      <c r="T183" s="32" t="s">
        <v>3333</v>
      </c>
      <c r="U183" s="28"/>
      <c r="V183" s="28"/>
      <c r="W183" s="28"/>
      <c r="X183" s="28"/>
      <c r="Y183" s="28" t="s">
        <v>3332</v>
      </c>
      <c r="Z183" s="28" t="s">
        <v>3332</v>
      </c>
      <c r="AA183" s="28" t="s">
        <v>3332</v>
      </c>
    </row>
    <row r="184" spans="1:27">
      <c r="A184" s="131"/>
      <c r="B184" s="24">
        <v>4</v>
      </c>
      <c r="C184" s="28"/>
      <c r="D184" s="28"/>
      <c r="E184" s="28"/>
      <c r="F184" s="28"/>
      <c r="G184" s="28"/>
      <c r="H184" s="31" t="s">
        <v>3331</v>
      </c>
      <c r="I184" s="31" t="s">
        <v>3331</v>
      </c>
      <c r="J184" s="31" t="s">
        <v>3331</v>
      </c>
      <c r="K184" s="28"/>
      <c r="L184" s="28"/>
      <c r="M184" s="28" t="s">
        <v>0</v>
      </c>
      <c r="N184" s="28" t="s">
        <v>0</v>
      </c>
      <c r="O184" s="28" t="s">
        <v>0</v>
      </c>
      <c r="P184" s="28" t="s">
        <v>0</v>
      </c>
      <c r="Q184" s="28" t="s">
        <v>0</v>
      </c>
      <c r="R184" s="28" t="s">
        <v>0</v>
      </c>
      <c r="S184" s="28" t="s">
        <v>0</v>
      </c>
      <c r="T184" s="32" t="s">
        <v>3334</v>
      </c>
      <c r="U184" s="28"/>
      <c r="V184" s="28"/>
      <c r="W184" s="28"/>
      <c r="X184" s="28"/>
      <c r="Y184" s="28" t="s">
        <v>3332</v>
      </c>
      <c r="Z184" s="28" t="s">
        <v>3332</v>
      </c>
      <c r="AA184" s="28" t="s">
        <v>3332</v>
      </c>
    </row>
    <row r="185" spans="1:27">
      <c r="A185" s="131"/>
      <c r="B185" s="24">
        <v>5</v>
      </c>
      <c r="C185" s="28"/>
      <c r="D185" s="28"/>
      <c r="E185" s="28"/>
      <c r="F185" s="28"/>
      <c r="G185" s="28"/>
      <c r="H185" s="31" t="s">
        <v>3331</v>
      </c>
      <c r="I185" s="31" t="s">
        <v>3331</v>
      </c>
      <c r="J185" s="31" t="s">
        <v>3331</v>
      </c>
      <c r="K185" s="28"/>
      <c r="L185" s="28"/>
      <c r="M185" s="28" t="s">
        <v>0</v>
      </c>
      <c r="N185" s="28" t="s">
        <v>0</v>
      </c>
      <c r="O185" s="28" t="s">
        <v>0</v>
      </c>
      <c r="P185" s="28" t="s">
        <v>0</v>
      </c>
      <c r="Q185" s="28" t="s">
        <v>0</v>
      </c>
      <c r="R185" s="32" t="s">
        <v>3335</v>
      </c>
      <c r="S185" s="28" t="s">
        <v>0</v>
      </c>
      <c r="T185" s="28" t="s">
        <v>0</v>
      </c>
      <c r="U185" s="28"/>
      <c r="V185" s="28"/>
      <c r="W185" s="28"/>
      <c r="X185" s="28"/>
      <c r="Y185" s="28" t="s">
        <v>3332</v>
      </c>
      <c r="Z185" s="28" t="s">
        <v>3332</v>
      </c>
      <c r="AA185" s="28" t="s">
        <v>3332</v>
      </c>
    </row>
    <row r="186" spans="1:27">
      <c r="A186" s="131"/>
      <c r="B186" s="24">
        <v>6</v>
      </c>
      <c r="C186" s="28"/>
      <c r="D186" s="28"/>
      <c r="E186" s="28"/>
      <c r="F186" s="28"/>
      <c r="G186" s="28"/>
      <c r="H186" s="31" t="s">
        <v>3331</v>
      </c>
      <c r="I186" s="31" t="s">
        <v>3331</v>
      </c>
      <c r="J186" s="31" t="s">
        <v>3331</v>
      </c>
      <c r="K186" s="28"/>
      <c r="L186" s="28"/>
      <c r="M186" s="28" t="s">
        <v>0</v>
      </c>
      <c r="N186" s="28" t="s">
        <v>0</v>
      </c>
      <c r="O186" s="28" t="s">
        <v>0</v>
      </c>
      <c r="P186" s="28" t="s">
        <v>0</v>
      </c>
      <c r="Q186" s="28" t="s">
        <v>0</v>
      </c>
      <c r="R186" s="28" t="s">
        <v>0</v>
      </c>
      <c r="S186" s="28" t="s">
        <v>0</v>
      </c>
      <c r="T186" s="28" t="s">
        <v>0</v>
      </c>
      <c r="U186" s="28"/>
      <c r="V186" s="28"/>
      <c r="W186" s="28"/>
      <c r="X186" s="28"/>
      <c r="Y186" s="28" t="s">
        <v>3332</v>
      </c>
      <c r="Z186" s="28" t="s">
        <v>3332</v>
      </c>
      <c r="AA186" s="28" t="s">
        <v>3332</v>
      </c>
    </row>
    <row r="187" spans="1:27">
      <c r="A187" s="131" t="s">
        <v>3371</v>
      </c>
      <c r="B187" s="24">
        <v>2</v>
      </c>
      <c r="C187" s="30" t="s">
        <v>3330</v>
      </c>
      <c r="D187" s="28"/>
      <c r="E187" s="28"/>
      <c r="F187" s="28"/>
      <c r="G187" s="28"/>
      <c r="H187" s="31" t="s">
        <v>3331</v>
      </c>
      <c r="I187" s="31" t="s">
        <v>3331</v>
      </c>
      <c r="J187" s="31" t="s">
        <v>3331</v>
      </c>
      <c r="K187" s="28"/>
      <c r="L187" s="28"/>
      <c r="M187" s="28"/>
      <c r="N187" s="28"/>
      <c r="O187" s="28"/>
      <c r="P187" s="28"/>
      <c r="Q187" s="28" t="s">
        <v>0</v>
      </c>
      <c r="R187" s="28" t="s">
        <v>0</v>
      </c>
      <c r="S187" s="28" t="s">
        <v>0</v>
      </c>
      <c r="T187" s="28" t="s">
        <v>0</v>
      </c>
      <c r="U187" s="28" t="s">
        <v>0</v>
      </c>
      <c r="V187" s="28" t="s">
        <v>0</v>
      </c>
      <c r="W187" s="28" t="s">
        <v>0</v>
      </c>
      <c r="X187" s="28" t="s">
        <v>0</v>
      </c>
      <c r="Y187" s="28" t="s">
        <v>3332</v>
      </c>
      <c r="Z187" s="28" t="s">
        <v>3332</v>
      </c>
      <c r="AA187" s="28" t="s">
        <v>3332</v>
      </c>
    </row>
    <row r="188" spans="1:27">
      <c r="A188" s="131"/>
      <c r="B188" s="24">
        <v>3</v>
      </c>
      <c r="C188" s="28"/>
      <c r="D188" s="28"/>
      <c r="E188" s="28"/>
      <c r="F188" s="28"/>
      <c r="G188" s="28"/>
      <c r="H188" s="31" t="s">
        <v>3331</v>
      </c>
      <c r="I188" s="31" t="s">
        <v>3331</v>
      </c>
      <c r="J188" s="31" t="s">
        <v>3331</v>
      </c>
      <c r="K188" s="28"/>
      <c r="L188" s="28"/>
      <c r="M188" s="28"/>
      <c r="N188" s="28"/>
      <c r="O188" s="28"/>
      <c r="P188" s="28"/>
      <c r="Q188" s="28" t="s">
        <v>0</v>
      </c>
      <c r="R188" s="28" t="s">
        <v>0</v>
      </c>
      <c r="S188" s="28" t="s">
        <v>0</v>
      </c>
      <c r="T188" s="32" t="s">
        <v>3333</v>
      </c>
      <c r="U188" s="28" t="s">
        <v>0</v>
      </c>
      <c r="V188" s="28" t="s">
        <v>0</v>
      </c>
      <c r="W188" s="28" t="s">
        <v>0</v>
      </c>
      <c r="X188" s="28" t="s">
        <v>0</v>
      </c>
      <c r="Y188" s="28" t="s">
        <v>3332</v>
      </c>
      <c r="Z188" s="28" t="s">
        <v>3332</v>
      </c>
      <c r="AA188" s="28" t="s">
        <v>3332</v>
      </c>
    </row>
    <row r="189" spans="1:27">
      <c r="A189" s="131"/>
      <c r="B189" s="24">
        <v>4</v>
      </c>
      <c r="C189" s="28"/>
      <c r="D189" s="28"/>
      <c r="E189" s="28"/>
      <c r="F189" s="28"/>
      <c r="G189" s="28"/>
      <c r="H189" s="31" t="s">
        <v>3331</v>
      </c>
      <c r="I189" s="31" t="s">
        <v>3331</v>
      </c>
      <c r="J189" s="31" t="s">
        <v>3331</v>
      </c>
      <c r="K189" s="28"/>
      <c r="L189" s="28"/>
      <c r="M189" s="28"/>
      <c r="N189" s="28"/>
      <c r="O189" s="28"/>
      <c r="P189" s="28"/>
      <c r="Q189" s="28" t="s">
        <v>0</v>
      </c>
      <c r="R189" s="28" t="s">
        <v>0</v>
      </c>
      <c r="S189" s="28" t="s">
        <v>0</v>
      </c>
      <c r="T189" s="32" t="s">
        <v>3334</v>
      </c>
      <c r="U189" s="28" t="s">
        <v>0</v>
      </c>
      <c r="V189" s="28" t="s">
        <v>0</v>
      </c>
      <c r="W189" s="28" t="s">
        <v>0</v>
      </c>
      <c r="X189" s="28" t="s">
        <v>0</v>
      </c>
      <c r="Y189" s="28" t="s">
        <v>3332</v>
      </c>
      <c r="Z189" s="28" t="s">
        <v>3332</v>
      </c>
      <c r="AA189" s="28" t="s">
        <v>3332</v>
      </c>
    </row>
    <row r="190" spans="1:27">
      <c r="A190" s="131"/>
      <c r="B190" s="24">
        <v>5</v>
      </c>
      <c r="C190" s="28"/>
      <c r="D190" s="28"/>
      <c r="E190" s="28"/>
      <c r="F190" s="28"/>
      <c r="G190" s="28"/>
      <c r="H190" s="31" t="s">
        <v>3331</v>
      </c>
      <c r="I190" s="31" t="s">
        <v>3331</v>
      </c>
      <c r="J190" s="31" t="s">
        <v>3331</v>
      </c>
      <c r="K190" s="28"/>
      <c r="L190" s="28"/>
      <c r="M190" s="28"/>
      <c r="N190" s="28"/>
      <c r="O190" s="28"/>
      <c r="P190" s="28"/>
      <c r="Q190" s="28" t="s">
        <v>0</v>
      </c>
      <c r="R190" s="32" t="s">
        <v>3335</v>
      </c>
      <c r="S190" s="28" t="s">
        <v>0</v>
      </c>
      <c r="T190" s="28" t="s">
        <v>0</v>
      </c>
      <c r="U190" s="28" t="s">
        <v>0</v>
      </c>
      <c r="V190" s="28" t="s">
        <v>0</v>
      </c>
      <c r="W190" s="28" t="s">
        <v>0</v>
      </c>
      <c r="X190" s="28" t="s">
        <v>0</v>
      </c>
      <c r="Y190" s="28" t="s">
        <v>3332</v>
      </c>
      <c r="Z190" s="28" t="s">
        <v>3332</v>
      </c>
      <c r="AA190" s="28" t="s">
        <v>3332</v>
      </c>
    </row>
    <row r="191" spans="1:27">
      <c r="A191" s="131"/>
      <c r="B191" s="24">
        <v>6</v>
      </c>
      <c r="C191" s="28"/>
      <c r="D191" s="28"/>
      <c r="E191" s="28"/>
      <c r="F191" s="28"/>
      <c r="G191" s="28"/>
      <c r="H191" s="31" t="s">
        <v>3331</v>
      </c>
      <c r="I191" s="31" t="s">
        <v>3331</v>
      </c>
      <c r="J191" s="31" t="s">
        <v>3331</v>
      </c>
      <c r="K191" s="28"/>
      <c r="L191" s="28"/>
      <c r="M191" s="28"/>
      <c r="N191" s="28"/>
      <c r="O191" s="28"/>
      <c r="P191" s="28"/>
      <c r="Q191" s="28" t="s">
        <v>0</v>
      </c>
      <c r="R191" s="28" t="s">
        <v>0</v>
      </c>
      <c r="S191" s="28" t="s">
        <v>0</v>
      </c>
      <c r="T191" s="28" t="s">
        <v>0</v>
      </c>
      <c r="U191" s="28" t="s">
        <v>0</v>
      </c>
      <c r="V191" s="28" t="s">
        <v>0</v>
      </c>
      <c r="W191" s="28" t="s">
        <v>0</v>
      </c>
      <c r="X191" s="28" t="s">
        <v>0</v>
      </c>
      <c r="Y191" s="28" t="s">
        <v>3332</v>
      </c>
      <c r="Z191" s="28" t="s">
        <v>3332</v>
      </c>
      <c r="AA191" s="28" t="s">
        <v>3332</v>
      </c>
    </row>
    <row r="192" spans="1:27">
      <c r="A192" s="131" t="s">
        <v>3372</v>
      </c>
      <c r="B192" s="24">
        <v>2</v>
      </c>
      <c r="C192" s="30" t="s">
        <v>3330</v>
      </c>
      <c r="D192" s="28"/>
      <c r="E192" s="28"/>
      <c r="F192" s="28"/>
      <c r="G192" s="28"/>
      <c r="H192" s="31" t="s">
        <v>3331</v>
      </c>
      <c r="I192" s="31" t="s">
        <v>3331</v>
      </c>
      <c r="J192" s="31" t="s">
        <v>3331</v>
      </c>
      <c r="K192" s="28"/>
      <c r="L192" s="28"/>
      <c r="M192" s="28"/>
      <c r="N192" s="28"/>
      <c r="O192" s="28"/>
      <c r="P192" s="28"/>
      <c r="Q192" s="28" t="s">
        <v>0</v>
      </c>
      <c r="R192" s="28" t="s">
        <v>0</v>
      </c>
      <c r="S192" s="28" t="s">
        <v>0</v>
      </c>
      <c r="T192" s="28" t="s">
        <v>0</v>
      </c>
      <c r="U192" s="28" t="s">
        <v>0</v>
      </c>
      <c r="V192" s="28" t="s">
        <v>0</v>
      </c>
      <c r="W192" s="28" t="s">
        <v>0</v>
      </c>
      <c r="X192" s="28" t="s">
        <v>0</v>
      </c>
      <c r="Y192" s="28" t="s">
        <v>3332</v>
      </c>
      <c r="Z192" s="28" t="s">
        <v>3332</v>
      </c>
      <c r="AA192" s="28" t="s">
        <v>3332</v>
      </c>
    </row>
    <row r="193" spans="1:27">
      <c r="A193" s="131"/>
      <c r="B193" s="24">
        <v>3</v>
      </c>
      <c r="C193" s="28"/>
      <c r="D193" s="28"/>
      <c r="E193" s="28"/>
      <c r="F193" s="28"/>
      <c r="G193" s="28"/>
      <c r="H193" s="31" t="s">
        <v>3331</v>
      </c>
      <c r="I193" s="31" t="s">
        <v>3331</v>
      </c>
      <c r="J193" s="31" t="s">
        <v>3331</v>
      </c>
      <c r="K193" s="28"/>
      <c r="L193" s="28"/>
      <c r="M193" s="28"/>
      <c r="N193" s="28"/>
      <c r="O193" s="28"/>
      <c r="P193" s="28"/>
      <c r="Q193" s="28" t="s">
        <v>0</v>
      </c>
      <c r="R193" s="28" t="s">
        <v>0</v>
      </c>
      <c r="S193" s="28" t="s">
        <v>0</v>
      </c>
      <c r="T193" s="32" t="s">
        <v>3333</v>
      </c>
      <c r="U193" s="28" t="s">
        <v>0</v>
      </c>
      <c r="V193" s="28" t="s">
        <v>0</v>
      </c>
      <c r="W193" s="28" t="s">
        <v>0</v>
      </c>
      <c r="X193" s="28" t="s">
        <v>0</v>
      </c>
      <c r="Y193" s="28" t="s">
        <v>3332</v>
      </c>
      <c r="Z193" s="28" t="s">
        <v>3332</v>
      </c>
      <c r="AA193" s="28" t="s">
        <v>3332</v>
      </c>
    </row>
    <row r="194" spans="1:27">
      <c r="A194" s="131"/>
      <c r="B194" s="24">
        <v>4</v>
      </c>
      <c r="C194" s="28"/>
      <c r="D194" s="28"/>
      <c r="E194" s="28"/>
      <c r="F194" s="28"/>
      <c r="G194" s="28"/>
      <c r="H194" s="31" t="s">
        <v>3331</v>
      </c>
      <c r="I194" s="31" t="s">
        <v>3331</v>
      </c>
      <c r="J194" s="31" t="s">
        <v>3331</v>
      </c>
      <c r="K194" s="28"/>
      <c r="L194" s="28"/>
      <c r="M194" s="28"/>
      <c r="N194" s="28"/>
      <c r="O194" s="28"/>
      <c r="P194" s="28"/>
      <c r="Q194" s="28" t="s">
        <v>0</v>
      </c>
      <c r="R194" s="28" t="s">
        <v>0</v>
      </c>
      <c r="S194" s="28" t="s">
        <v>0</v>
      </c>
      <c r="T194" s="32" t="s">
        <v>3334</v>
      </c>
      <c r="U194" s="28" t="s">
        <v>0</v>
      </c>
      <c r="V194" s="28" t="s">
        <v>0</v>
      </c>
      <c r="W194" s="28" t="s">
        <v>0</v>
      </c>
      <c r="X194" s="28" t="s">
        <v>0</v>
      </c>
      <c r="Y194" s="28" t="s">
        <v>3332</v>
      </c>
      <c r="Z194" s="28" t="s">
        <v>3332</v>
      </c>
      <c r="AA194" s="28" t="s">
        <v>3332</v>
      </c>
    </row>
    <row r="195" spans="1:27">
      <c r="A195" s="131"/>
      <c r="B195" s="24">
        <v>5</v>
      </c>
      <c r="C195" s="28"/>
      <c r="D195" s="28"/>
      <c r="E195" s="28"/>
      <c r="F195" s="28"/>
      <c r="G195" s="28"/>
      <c r="H195" s="31" t="s">
        <v>3331</v>
      </c>
      <c r="I195" s="31" t="s">
        <v>3331</v>
      </c>
      <c r="J195" s="31" t="s">
        <v>3331</v>
      </c>
      <c r="K195" s="28"/>
      <c r="L195" s="28"/>
      <c r="M195" s="28"/>
      <c r="N195" s="28"/>
      <c r="O195" s="28"/>
      <c r="P195" s="28"/>
      <c r="Q195" s="28" t="s">
        <v>0</v>
      </c>
      <c r="R195" s="32" t="s">
        <v>3335</v>
      </c>
      <c r="S195" s="28" t="s">
        <v>0</v>
      </c>
      <c r="T195" s="28" t="s">
        <v>0</v>
      </c>
      <c r="U195" s="28" t="s">
        <v>0</v>
      </c>
      <c r="V195" s="28" t="s">
        <v>0</v>
      </c>
      <c r="W195" s="28" t="s">
        <v>0</v>
      </c>
      <c r="X195" s="28" t="s">
        <v>0</v>
      </c>
      <c r="Y195" s="28" t="s">
        <v>3332</v>
      </c>
      <c r="Z195" s="28" t="s">
        <v>3332</v>
      </c>
      <c r="AA195" s="28" t="s">
        <v>3332</v>
      </c>
    </row>
    <row r="196" spans="1:27">
      <c r="A196" s="131"/>
      <c r="B196" s="24">
        <v>6</v>
      </c>
      <c r="C196" s="28"/>
      <c r="D196" s="28"/>
      <c r="E196" s="28"/>
      <c r="F196" s="28"/>
      <c r="G196" s="28"/>
      <c r="H196" s="31" t="s">
        <v>3331</v>
      </c>
      <c r="I196" s="31" t="s">
        <v>3331</v>
      </c>
      <c r="J196" s="31" t="s">
        <v>3331</v>
      </c>
      <c r="K196" s="28"/>
      <c r="L196" s="28"/>
      <c r="M196" s="28"/>
      <c r="N196" s="28"/>
      <c r="O196" s="28"/>
      <c r="P196" s="28"/>
      <c r="Q196" s="28" t="s">
        <v>0</v>
      </c>
      <c r="R196" s="28" t="s">
        <v>0</v>
      </c>
      <c r="S196" s="28" t="s">
        <v>0</v>
      </c>
      <c r="T196" s="28" t="s">
        <v>0</v>
      </c>
      <c r="U196" s="28" t="s">
        <v>0</v>
      </c>
      <c r="V196" s="28" t="s">
        <v>0</v>
      </c>
      <c r="W196" s="28" t="s">
        <v>0</v>
      </c>
      <c r="X196" s="28" t="s">
        <v>0</v>
      </c>
      <c r="Y196" s="28" t="s">
        <v>3332</v>
      </c>
      <c r="Z196" s="28" t="s">
        <v>3332</v>
      </c>
      <c r="AA196" s="28" t="s">
        <v>3332</v>
      </c>
    </row>
    <row r="197" spans="1:27">
      <c r="A197" s="131" t="s">
        <v>3373</v>
      </c>
      <c r="B197" s="24">
        <v>2</v>
      </c>
      <c r="C197" s="30" t="s">
        <v>3330</v>
      </c>
      <c r="D197" s="28"/>
      <c r="E197" s="28"/>
      <c r="F197" s="28"/>
      <c r="G197" s="28"/>
      <c r="H197" s="31" t="s">
        <v>3331</v>
      </c>
      <c r="I197" s="31" t="s">
        <v>3331</v>
      </c>
      <c r="J197" s="31" t="s">
        <v>3331</v>
      </c>
      <c r="K197" s="28"/>
      <c r="L197" s="28"/>
      <c r="M197" s="28"/>
      <c r="N197" s="28"/>
      <c r="O197" s="28"/>
      <c r="P197" s="28"/>
      <c r="Q197" s="28" t="s">
        <v>0</v>
      </c>
      <c r="R197" s="28" t="s">
        <v>0</v>
      </c>
      <c r="S197" s="28" t="s">
        <v>0</v>
      </c>
      <c r="T197" s="28" t="s">
        <v>0</v>
      </c>
      <c r="U197" s="28" t="s">
        <v>0</v>
      </c>
      <c r="V197" s="28" t="s">
        <v>0</v>
      </c>
      <c r="W197" s="28" t="s">
        <v>0</v>
      </c>
      <c r="X197" s="28" t="s">
        <v>0</v>
      </c>
      <c r="Y197" s="28" t="s">
        <v>3332</v>
      </c>
      <c r="Z197" s="28" t="s">
        <v>3332</v>
      </c>
      <c r="AA197" s="28" t="s">
        <v>3332</v>
      </c>
    </row>
    <row r="198" spans="1:27">
      <c r="A198" s="131"/>
      <c r="B198" s="24">
        <v>3</v>
      </c>
      <c r="C198" s="28"/>
      <c r="D198" s="28"/>
      <c r="E198" s="28"/>
      <c r="F198" s="28"/>
      <c r="G198" s="28"/>
      <c r="H198" s="31" t="s">
        <v>3331</v>
      </c>
      <c r="I198" s="31" t="s">
        <v>3331</v>
      </c>
      <c r="J198" s="31" t="s">
        <v>3331</v>
      </c>
      <c r="K198" s="28"/>
      <c r="L198" s="28"/>
      <c r="M198" s="28"/>
      <c r="N198" s="28"/>
      <c r="O198" s="28"/>
      <c r="P198" s="28"/>
      <c r="Q198" s="28" t="s">
        <v>0</v>
      </c>
      <c r="R198" s="28" t="s">
        <v>0</v>
      </c>
      <c r="S198" s="28" t="s">
        <v>0</v>
      </c>
      <c r="T198" s="32" t="s">
        <v>3333</v>
      </c>
      <c r="U198" s="28" t="s">
        <v>0</v>
      </c>
      <c r="V198" s="28" t="s">
        <v>0</v>
      </c>
      <c r="W198" s="28" t="s">
        <v>0</v>
      </c>
      <c r="X198" s="28" t="s">
        <v>0</v>
      </c>
      <c r="Y198" s="28" t="s">
        <v>3332</v>
      </c>
      <c r="Z198" s="28" t="s">
        <v>3332</v>
      </c>
      <c r="AA198" s="28" t="s">
        <v>3332</v>
      </c>
    </row>
    <row r="199" spans="1:27">
      <c r="A199" s="131"/>
      <c r="B199" s="24">
        <v>4</v>
      </c>
      <c r="C199" s="28"/>
      <c r="D199" s="28"/>
      <c r="E199" s="28"/>
      <c r="F199" s="28"/>
      <c r="G199" s="28"/>
      <c r="H199" s="31" t="s">
        <v>3331</v>
      </c>
      <c r="I199" s="31" t="s">
        <v>3331</v>
      </c>
      <c r="J199" s="31" t="s">
        <v>3331</v>
      </c>
      <c r="K199" s="28"/>
      <c r="L199" s="28"/>
      <c r="M199" s="28"/>
      <c r="N199" s="28"/>
      <c r="O199" s="28"/>
      <c r="P199" s="28"/>
      <c r="Q199" s="28" t="s">
        <v>0</v>
      </c>
      <c r="R199" s="28" t="s">
        <v>0</v>
      </c>
      <c r="S199" s="28" t="s">
        <v>0</v>
      </c>
      <c r="T199" s="32" t="s">
        <v>3334</v>
      </c>
      <c r="U199" s="28" t="s">
        <v>0</v>
      </c>
      <c r="V199" s="28" t="s">
        <v>0</v>
      </c>
      <c r="W199" s="28" t="s">
        <v>0</v>
      </c>
      <c r="X199" s="28" t="s">
        <v>0</v>
      </c>
      <c r="Y199" s="28" t="s">
        <v>3332</v>
      </c>
      <c r="Z199" s="28" t="s">
        <v>3332</v>
      </c>
      <c r="AA199" s="28" t="s">
        <v>3332</v>
      </c>
    </row>
    <row r="200" spans="1:27">
      <c r="A200" s="131"/>
      <c r="B200" s="24">
        <v>5</v>
      </c>
      <c r="C200" s="28"/>
      <c r="D200" s="28"/>
      <c r="E200" s="28"/>
      <c r="F200" s="28"/>
      <c r="G200" s="28"/>
      <c r="H200" s="31" t="s">
        <v>3331</v>
      </c>
      <c r="I200" s="31" t="s">
        <v>3331</v>
      </c>
      <c r="J200" s="31" t="s">
        <v>3331</v>
      </c>
      <c r="K200" s="28"/>
      <c r="L200" s="28"/>
      <c r="M200" s="28"/>
      <c r="N200" s="28"/>
      <c r="O200" s="28"/>
      <c r="P200" s="28"/>
      <c r="Q200" s="28" t="s">
        <v>0</v>
      </c>
      <c r="R200" s="32" t="s">
        <v>3335</v>
      </c>
      <c r="S200" s="28" t="s">
        <v>0</v>
      </c>
      <c r="T200" s="28" t="s">
        <v>0</v>
      </c>
      <c r="U200" s="28" t="s">
        <v>0</v>
      </c>
      <c r="V200" s="28" t="s">
        <v>0</v>
      </c>
      <c r="W200" s="28" t="s">
        <v>0</v>
      </c>
      <c r="X200" s="28" t="s">
        <v>0</v>
      </c>
      <c r="Y200" s="28" t="s">
        <v>3332</v>
      </c>
      <c r="Z200" s="28" t="s">
        <v>3332</v>
      </c>
      <c r="AA200" s="28" t="s">
        <v>3332</v>
      </c>
    </row>
    <row r="201" spans="1:27">
      <c r="A201" s="131"/>
      <c r="B201" s="24">
        <v>6</v>
      </c>
      <c r="C201" s="28"/>
      <c r="D201" s="28"/>
      <c r="E201" s="28"/>
      <c r="F201" s="28"/>
      <c r="G201" s="28"/>
      <c r="H201" s="31" t="s">
        <v>3331</v>
      </c>
      <c r="I201" s="31" t="s">
        <v>3331</v>
      </c>
      <c r="J201" s="31" t="s">
        <v>3331</v>
      </c>
      <c r="K201" s="28"/>
      <c r="L201" s="28"/>
      <c r="M201" s="28"/>
      <c r="N201" s="28"/>
      <c r="O201" s="28"/>
      <c r="P201" s="28"/>
      <c r="Q201" s="28" t="s">
        <v>0</v>
      </c>
      <c r="R201" s="28" t="s">
        <v>0</v>
      </c>
      <c r="S201" s="28" t="s">
        <v>0</v>
      </c>
      <c r="T201" s="28" t="s">
        <v>0</v>
      </c>
      <c r="U201" s="28" t="s">
        <v>0</v>
      </c>
      <c r="V201" s="28" t="s">
        <v>0</v>
      </c>
      <c r="W201" s="28" t="s">
        <v>0</v>
      </c>
      <c r="X201" s="28" t="s">
        <v>0</v>
      </c>
      <c r="Y201" s="28" t="s">
        <v>3332</v>
      </c>
      <c r="Z201" s="28" t="s">
        <v>3332</v>
      </c>
      <c r="AA201" s="28" t="s">
        <v>3332</v>
      </c>
    </row>
    <row r="202" spans="1:27">
      <c r="A202" s="131" t="s">
        <v>3374</v>
      </c>
      <c r="B202" s="24">
        <v>2</v>
      </c>
      <c r="C202" s="30" t="s">
        <v>3330</v>
      </c>
      <c r="D202" s="28"/>
      <c r="E202" s="28"/>
      <c r="F202" s="28"/>
      <c r="G202" s="28"/>
      <c r="H202" s="31" t="s">
        <v>3331</v>
      </c>
      <c r="I202" s="31" t="s">
        <v>3331</v>
      </c>
      <c r="J202" s="31" t="s">
        <v>3331</v>
      </c>
      <c r="K202" s="28"/>
      <c r="L202" s="28"/>
      <c r="M202" s="28"/>
      <c r="N202" s="28"/>
      <c r="O202" s="28"/>
      <c r="P202" s="28"/>
      <c r="Q202" s="28" t="s">
        <v>0</v>
      </c>
      <c r="R202" s="28" t="s">
        <v>0</v>
      </c>
      <c r="S202" s="28" t="s">
        <v>0</v>
      </c>
      <c r="T202" s="28" t="s">
        <v>0</v>
      </c>
      <c r="U202" s="28" t="s">
        <v>0</v>
      </c>
      <c r="V202" s="28" t="s">
        <v>0</v>
      </c>
      <c r="W202" s="28" t="s">
        <v>0</v>
      </c>
      <c r="X202" s="28" t="s">
        <v>0</v>
      </c>
      <c r="Y202" s="28" t="s">
        <v>3332</v>
      </c>
      <c r="Z202" s="28" t="s">
        <v>3332</v>
      </c>
      <c r="AA202" s="28" t="s">
        <v>3332</v>
      </c>
    </row>
    <row r="203" spans="1:27">
      <c r="A203" s="131"/>
      <c r="B203" s="24">
        <v>3</v>
      </c>
      <c r="C203" s="28"/>
      <c r="D203" s="28"/>
      <c r="E203" s="28"/>
      <c r="F203" s="28"/>
      <c r="G203" s="28"/>
      <c r="H203" s="31" t="s">
        <v>3331</v>
      </c>
      <c r="I203" s="31" t="s">
        <v>3331</v>
      </c>
      <c r="J203" s="31" t="s">
        <v>3331</v>
      </c>
      <c r="K203" s="28"/>
      <c r="L203" s="28"/>
      <c r="M203" s="28"/>
      <c r="N203" s="28"/>
      <c r="O203" s="28"/>
      <c r="P203" s="28"/>
      <c r="Q203" s="28" t="s">
        <v>0</v>
      </c>
      <c r="R203" s="28" t="s">
        <v>0</v>
      </c>
      <c r="S203" s="28" t="s">
        <v>0</v>
      </c>
      <c r="T203" s="32" t="s">
        <v>3333</v>
      </c>
      <c r="U203" s="28" t="s">
        <v>0</v>
      </c>
      <c r="V203" s="28" t="s">
        <v>0</v>
      </c>
      <c r="W203" s="28" t="s">
        <v>0</v>
      </c>
      <c r="X203" s="28" t="s">
        <v>0</v>
      </c>
      <c r="Y203" s="28" t="s">
        <v>3332</v>
      </c>
      <c r="Z203" s="28" t="s">
        <v>3332</v>
      </c>
      <c r="AA203" s="28" t="s">
        <v>3332</v>
      </c>
    </row>
    <row r="204" spans="1:27">
      <c r="A204" s="131"/>
      <c r="B204" s="24">
        <v>4</v>
      </c>
      <c r="C204" s="28"/>
      <c r="D204" s="28"/>
      <c r="E204" s="28"/>
      <c r="F204" s="28"/>
      <c r="G204" s="28"/>
      <c r="H204" s="31" t="s">
        <v>3331</v>
      </c>
      <c r="I204" s="31" t="s">
        <v>3331</v>
      </c>
      <c r="J204" s="31" t="s">
        <v>3331</v>
      </c>
      <c r="K204" s="28"/>
      <c r="L204" s="28"/>
      <c r="M204" s="28"/>
      <c r="N204" s="28"/>
      <c r="O204" s="28"/>
      <c r="P204" s="28"/>
      <c r="Q204" s="28" t="s">
        <v>0</v>
      </c>
      <c r="R204" s="28" t="s">
        <v>0</v>
      </c>
      <c r="S204" s="28" t="s">
        <v>0</v>
      </c>
      <c r="T204" s="32" t="s">
        <v>3334</v>
      </c>
      <c r="U204" s="28" t="s">
        <v>0</v>
      </c>
      <c r="V204" s="28" t="s">
        <v>0</v>
      </c>
      <c r="W204" s="28" t="s">
        <v>0</v>
      </c>
      <c r="X204" s="28" t="s">
        <v>0</v>
      </c>
      <c r="Y204" s="28" t="s">
        <v>3332</v>
      </c>
      <c r="Z204" s="28" t="s">
        <v>3332</v>
      </c>
      <c r="AA204" s="28" t="s">
        <v>3332</v>
      </c>
    </row>
    <row r="205" spans="1:27">
      <c r="A205" s="131"/>
      <c r="B205" s="24">
        <v>5</v>
      </c>
      <c r="C205" s="28"/>
      <c r="D205" s="28"/>
      <c r="E205" s="28"/>
      <c r="F205" s="28"/>
      <c r="G205" s="28"/>
      <c r="H205" s="31" t="s">
        <v>3331</v>
      </c>
      <c r="I205" s="31" t="s">
        <v>3331</v>
      </c>
      <c r="J205" s="31" t="s">
        <v>3331</v>
      </c>
      <c r="K205" s="28"/>
      <c r="L205" s="28"/>
      <c r="M205" s="28"/>
      <c r="N205" s="28"/>
      <c r="O205" s="28"/>
      <c r="P205" s="28"/>
      <c r="Q205" s="28" t="s">
        <v>0</v>
      </c>
      <c r="R205" s="32" t="s">
        <v>3335</v>
      </c>
      <c r="S205" s="28" t="s">
        <v>0</v>
      </c>
      <c r="T205" s="28" t="s">
        <v>0</v>
      </c>
      <c r="U205" s="28" t="s">
        <v>0</v>
      </c>
      <c r="V205" s="28" t="s">
        <v>0</v>
      </c>
      <c r="W205" s="28" t="s">
        <v>0</v>
      </c>
      <c r="X205" s="28" t="s">
        <v>0</v>
      </c>
      <c r="Y205" s="28" t="s">
        <v>3332</v>
      </c>
      <c r="Z205" s="28" t="s">
        <v>3332</v>
      </c>
      <c r="AA205" s="28" t="s">
        <v>3332</v>
      </c>
    </row>
    <row r="206" spans="1:27">
      <c r="A206" s="131"/>
      <c r="B206" s="24">
        <v>6</v>
      </c>
      <c r="C206" s="28"/>
      <c r="D206" s="28"/>
      <c r="E206" s="28"/>
      <c r="F206" s="28"/>
      <c r="G206" s="28"/>
      <c r="H206" s="31" t="s">
        <v>3331</v>
      </c>
      <c r="I206" s="31" t="s">
        <v>3331</v>
      </c>
      <c r="J206" s="31" t="s">
        <v>3331</v>
      </c>
      <c r="K206" s="28"/>
      <c r="L206" s="28"/>
      <c r="M206" s="28"/>
      <c r="N206" s="28"/>
      <c r="O206" s="28"/>
      <c r="P206" s="28"/>
      <c r="Q206" s="28" t="s">
        <v>0</v>
      </c>
      <c r="R206" s="28" t="s">
        <v>0</v>
      </c>
      <c r="S206" s="28" t="s">
        <v>0</v>
      </c>
      <c r="T206" s="28" t="s">
        <v>0</v>
      </c>
      <c r="U206" s="28" t="s">
        <v>0</v>
      </c>
      <c r="V206" s="28" t="s">
        <v>0</v>
      </c>
      <c r="W206" s="28" t="s">
        <v>0</v>
      </c>
      <c r="X206" s="28" t="s">
        <v>0</v>
      </c>
      <c r="Y206" s="28" t="s">
        <v>3332</v>
      </c>
      <c r="Z206" s="28" t="s">
        <v>3332</v>
      </c>
      <c r="AA206" s="28" t="s">
        <v>3332</v>
      </c>
    </row>
    <row r="207" spans="1:27">
      <c r="A207" s="131" t="s">
        <v>3375</v>
      </c>
      <c r="B207" s="24">
        <v>2</v>
      </c>
      <c r="C207" s="30" t="s">
        <v>3330</v>
      </c>
      <c r="D207" s="28"/>
      <c r="E207" s="28"/>
      <c r="F207" s="28"/>
      <c r="G207" s="28"/>
      <c r="H207" s="31" t="s">
        <v>3331</v>
      </c>
      <c r="I207" s="31" t="s">
        <v>3331</v>
      </c>
      <c r="J207" s="31" t="s">
        <v>3331</v>
      </c>
      <c r="K207" s="28"/>
      <c r="L207" s="28"/>
      <c r="M207" s="28"/>
      <c r="N207" s="28"/>
      <c r="O207" s="28"/>
      <c r="P207" s="28"/>
      <c r="Q207" s="28" t="s">
        <v>0</v>
      </c>
      <c r="R207" s="28" t="s">
        <v>0</v>
      </c>
      <c r="S207" s="28" t="s">
        <v>0</v>
      </c>
      <c r="T207" s="28" t="s">
        <v>0</v>
      </c>
      <c r="U207" s="28" t="s">
        <v>0</v>
      </c>
      <c r="V207" s="28" t="s">
        <v>0</v>
      </c>
      <c r="W207" s="28" t="s">
        <v>0</v>
      </c>
      <c r="X207" s="28" t="s">
        <v>0</v>
      </c>
      <c r="Y207" s="28" t="s">
        <v>3332</v>
      </c>
      <c r="Z207" s="28" t="s">
        <v>3332</v>
      </c>
      <c r="AA207" s="28" t="s">
        <v>3332</v>
      </c>
    </row>
    <row r="208" spans="1:27">
      <c r="A208" s="131"/>
      <c r="B208" s="24">
        <v>3</v>
      </c>
      <c r="C208" s="28"/>
      <c r="D208" s="28"/>
      <c r="E208" s="28"/>
      <c r="F208" s="28"/>
      <c r="G208" s="28"/>
      <c r="H208" s="31" t="s">
        <v>3331</v>
      </c>
      <c r="I208" s="31" t="s">
        <v>3331</v>
      </c>
      <c r="J208" s="31" t="s">
        <v>3331</v>
      </c>
      <c r="K208" s="28"/>
      <c r="L208" s="28"/>
      <c r="M208" s="28"/>
      <c r="N208" s="28"/>
      <c r="O208" s="28"/>
      <c r="P208" s="28"/>
      <c r="Q208" s="28" t="s">
        <v>0</v>
      </c>
      <c r="R208" s="28" t="s">
        <v>0</v>
      </c>
      <c r="S208" s="28" t="s">
        <v>0</v>
      </c>
      <c r="T208" s="32" t="s">
        <v>3333</v>
      </c>
      <c r="U208" s="28" t="s">
        <v>0</v>
      </c>
      <c r="V208" s="28" t="s">
        <v>0</v>
      </c>
      <c r="W208" s="28" t="s">
        <v>0</v>
      </c>
      <c r="X208" s="28" t="s">
        <v>0</v>
      </c>
      <c r="Y208" s="28" t="s">
        <v>3332</v>
      </c>
      <c r="Z208" s="28" t="s">
        <v>3332</v>
      </c>
      <c r="AA208" s="28" t="s">
        <v>3332</v>
      </c>
    </row>
    <row r="209" spans="1:27">
      <c r="A209" s="131"/>
      <c r="B209" s="24">
        <v>4</v>
      </c>
      <c r="C209" s="28"/>
      <c r="D209" s="28"/>
      <c r="E209" s="28"/>
      <c r="F209" s="28"/>
      <c r="G209" s="28"/>
      <c r="H209" s="31" t="s">
        <v>3331</v>
      </c>
      <c r="I209" s="31" t="s">
        <v>3331</v>
      </c>
      <c r="J209" s="31" t="s">
        <v>3331</v>
      </c>
      <c r="K209" s="28"/>
      <c r="L209" s="28"/>
      <c r="M209" s="28"/>
      <c r="N209" s="28"/>
      <c r="O209" s="28"/>
      <c r="P209" s="28"/>
      <c r="Q209" s="28" t="s">
        <v>0</v>
      </c>
      <c r="R209" s="28" t="s">
        <v>0</v>
      </c>
      <c r="S209" s="28" t="s">
        <v>0</v>
      </c>
      <c r="T209" s="32" t="s">
        <v>3334</v>
      </c>
      <c r="U209" s="28" t="s">
        <v>0</v>
      </c>
      <c r="V209" s="28" t="s">
        <v>0</v>
      </c>
      <c r="W209" s="28" t="s">
        <v>0</v>
      </c>
      <c r="X209" s="28" t="s">
        <v>0</v>
      </c>
      <c r="Y209" s="28" t="s">
        <v>3332</v>
      </c>
      <c r="Z209" s="28" t="s">
        <v>3332</v>
      </c>
      <c r="AA209" s="28" t="s">
        <v>3332</v>
      </c>
    </row>
    <row r="210" spans="1:27">
      <c r="A210" s="131"/>
      <c r="B210" s="24">
        <v>5</v>
      </c>
      <c r="C210" s="28"/>
      <c r="D210" s="28"/>
      <c r="E210" s="28"/>
      <c r="F210" s="28"/>
      <c r="G210" s="28"/>
      <c r="H210" s="31" t="s">
        <v>3331</v>
      </c>
      <c r="I210" s="31" t="s">
        <v>3331</v>
      </c>
      <c r="J210" s="31" t="s">
        <v>3331</v>
      </c>
      <c r="K210" s="28"/>
      <c r="L210" s="28"/>
      <c r="M210" s="28"/>
      <c r="N210" s="28"/>
      <c r="O210" s="28"/>
      <c r="P210" s="28"/>
      <c r="Q210" s="28" t="s">
        <v>0</v>
      </c>
      <c r="R210" s="32" t="s">
        <v>3335</v>
      </c>
      <c r="S210" s="28" t="s">
        <v>0</v>
      </c>
      <c r="T210" s="28" t="s">
        <v>0</v>
      </c>
      <c r="U210" s="28" t="s">
        <v>0</v>
      </c>
      <c r="V210" s="28" t="s">
        <v>0</v>
      </c>
      <c r="W210" s="28" t="s">
        <v>0</v>
      </c>
      <c r="X210" s="28" t="s">
        <v>0</v>
      </c>
      <c r="Y210" s="28" t="s">
        <v>3332</v>
      </c>
      <c r="Z210" s="28" t="s">
        <v>3332</v>
      </c>
      <c r="AA210" s="28" t="s">
        <v>3332</v>
      </c>
    </row>
    <row r="211" spans="1:27">
      <c r="A211" s="131"/>
      <c r="B211" s="24">
        <v>6</v>
      </c>
      <c r="C211" s="28"/>
      <c r="D211" s="28"/>
      <c r="E211" s="28"/>
      <c r="F211" s="28"/>
      <c r="G211" s="28"/>
      <c r="H211" s="31" t="s">
        <v>3331</v>
      </c>
      <c r="I211" s="31" t="s">
        <v>3331</v>
      </c>
      <c r="J211" s="31" t="s">
        <v>3331</v>
      </c>
      <c r="K211" s="28"/>
      <c r="L211" s="28"/>
      <c r="M211" s="28"/>
      <c r="N211" s="28"/>
      <c r="O211" s="28"/>
      <c r="P211" s="28"/>
      <c r="Q211" s="28" t="s">
        <v>0</v>
      </c>
      <c r="R211" s="28" t="s">
        <v>0</v>
      </c>
      <c r="S211" s="28" t="s">
        <v>0</v>
      </c>
      <c r="T211" s="28" t="s">
        <v>0</v>
      </c>
      <c r="U211" s="28" t="s">
        <v>0</v>
      </c>
      <c r="V211" s="28" t="s">
        <v>0</v>
      </c>
      <c r="W211" s="28" t="s">
        <v>0</v>
      </c>
      <c r="X211" s="28" t="s">
        <v>0</v>
      </c>
      <c r="Y211" s="28" t="s">
        <v>3332</v>
      </c>
      <c r="Z211" s="28" t="s">
        <v>3332</v>
      </c>
      <c r="AA211" s="28" t="s">
        <v>3332</v>
      </c>
    </row>
  </sheetData>
  <mergeCells count="47">
    <mergeCell ref="Y2:AA2"/>
    <mergeCell ref="A7:A11"/>
    <mergeCell ref="A12:A16"/>
    <mergeCell ref="A17:A21"/>
    <mergeCell ref="A22:A26"/>
    <mergeCell ref="C2:G2"/>
    <mergeCell ref="H2:K2"/>
    <mergeCell ref="L2:O2"/>
    <mergeCell ref="P2:T2"/>
    <mergeCell ref="U2:X2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  <mergeCell ref="A82:A86"/>
    <mergeCell ref="A87:A91"/>
    <mergeCell ref="A92:A96"/>
    <mergeCell ref="A97:A101"/>
    <mergeCell ref="A102:A106"/>
    <mergeCell ref="A107:A111"/>
    <mergeCell ref="A112:A116"/>
    <mergeCell ref="A117:A121"/>
    <mergeCell ref="A122:A126"/>
    <mergeCell ref="A127:A131"/>
    <mergeCell ref="A132:A136"/>
    <mergeCell ref="A137:A141"/>
    <mergeCell ref="A142:A146"/>
    <mergeCell ref="A147:A151"/>
    <mergeCell ref="A152:A156"/>
    <mergeCell ref="A157:A161"/>
    <mergeCell ref="A162:A166"/>
    <mergeCell ref="A167:A171"/>
    <mergeCell ref="A172:A176"/>
    <mergeCell ref="A202:A206"/>
    <mergeCell ref="A207:A211"/>
    <mergeCell ref="A177:A181"/>
    <mergeCell ref="A182:A186"/>
    <mergeCell ref="A187:A191"/>
    <mergeCell ref="A192:A196"/>
    <mergeCell ref="A197:A20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26"/>
  <sheetViews>
    <sheetView topLeftCell="A291" workbookViewId="0">
      <selection activeCell="L1" sqref="L1:L326"/>
    </sheetView>
  </sheetViews>
  <sheetFormatPr defaultColWidth="9.1796875" defaultRowHeight="14.5"/>
  <cols>
    <col min="1" max="1" width="17.26953125" customWidth="1"/>
    <col min="2" max="2" width="14.81640625" customWidth="1"/>
    <col min="5" max="5" width="25.7265625" customWidth="1"/>
  </cols>
  <sheetData>
    <row r="1" spans="1:12" ht="15.5">
      <c r="A1" s="10" t="s">
        <v>2620</v>
      </c>
      <c r="B1" s="10">
        <v>59</v>
      </c>
      <c r="E1" s="11" t="s">
        <v>2564</v>
      </c>
      <c r="F1">
        <f>VLOOKUP(E1,$A$1:$B$43,2,0)</f>
        <v>48</v>
      </c>
      <c r="G1" t="str">
        <f>VLOOKUP(E1,lop!$A$2:$B$44,2,0)</f>
        <v>1593</v>
      </c>
      <c r="I1" s="14" t="s">
        <v>2568</v>
      </c>
      <c r="J1" t="str">
        <f>VLOOKUP(I1,phong!$C$2:$E$183,3,0)</f>
        <v>32</v>
      </c>
      <c r="L1" t="s">
        <v>1627</v>
      </c>
    </row>
    <row r="2" spans="1:12" ht="15.5">
      <c r="A2" s="10" t="s">
        <v>3064</v>
      </c>
      <c r="B2" s="10">
        <v>38</v>
      </c>
      <c r="E2" s="12" t="s">
        <v>2564</v>
      </c>
      <c r="F2">
        <f t="shared" ref="F2:F65" si="0">VLOOKUP(E2,$A$1:$B$43,2,0)</f>
        <v>48</v>
      </c>
      <c r="G2" t="str">
        <f>VLOOKUP(E2,lop!$A$2:$B$44,2,0)</f>
        <v>1593</v>
      </c>
      <c r="I2" s="15" t="s">
        <v>2568</v>
      </c>
      <c r="J2" t="str">
        <f>VLOOKUP(I2,phong!$C$2:$E$183,3,0)</f>
        <v>32</v>
      </c>
      <c r="L2" t="s">
        <v>1578</v>
      </c>
    </row>
    <row r="3" spans="1:12" ht="15.5">
      <c r="A3" s="10" t="s">
        <v>3376</v>
      </c>
      <c r="B3" s="10">
        <v>38</v>
      </c>
      <c r="E3" s="12" t="s">
        <v>2564</v>
      </c>
      <c r="F3">
        <f t="shared" si="0"/>
        <v>48</v>
      </c>
      <c r="G3" t="str">
        <f>VLOOKUP(E3,lop!$A$2:$B$44,2,0)</f>
        <v>1593</v>
      </c>
      <c r="I3" s="15" t="s">
        <v>2568</v>
      </c>
      <c r="J3" t="str">
        <f>VLOOKUP(I3,phong!$C$2:$E$183,3,0)</f>
        <v>32</v>
      </c>
      <c r="L3" t="s">
        <v>1578</v>
      </c>
    </row>
    <row r="4" spans="1:12" ht="15.5">
      <c r="A4" s="10" t="s">
        <v>2792</v>
      </c>
      <c r="B4" s="10">
        <v>76</v>
      </c>
      <c r="E4" s="12" t="s">
        <v>2564</v>
      </c>
      <c r="F4">
        <f t="shared" si="0"/>
        <v>48</v>
      </c>
      <c r="G4" t="str">
        <f>VLOOKUP(E4,lop!$A$2:$B$44,2,0)</f>
        <v>1593</v>
      </c>
      <c r="I4" s="15" t="s">
        <v>2568</v>
      </c>
      <c r="J4" t="str">
        <f>VLOOKUP(I4,phong!$C$2:$E$183,3,0)</f>
        <v>32</v>
      </c>
      <c r="L4" t="s">
        <v>1578</v>
      </c>
    </row>
    <row r="5" spans="1:12" ht="15.5">
      <c r="A5" s="10" t="s">
        <v>2607</v>
      </c>
      <c r="B5" s="10">
        <v>51</v>
      </c>
      <c r="E5" s="12" t="s">
        <v>2564</v>
      </c>
      <c r="F5">
        <f t="shared" si="0"/>
        <v>48</v>
      </c>
      <c r="G5" t="str">
        <f>VLOOKUP(E5,lop!$A$2:$B$44,2,0)</f>
        <v>1593</v>
      </c>
      <c r="I5" s="15" t="s">
        <v>2568</v>
      </c>
      <c r="J5" t="str">
        <f>VLOOKUP(I5,phong!$C$2:$E$183,3,0)</f>
        <v>32</v>
      </c>
      <c r="L5" t="s">
        <v>1580</v>
      </c>
    </row>
    <row r="6" spans="1:12" ht="15.5">
      <c r="A6" s="10" t="s">
        <v>2665</v>
      </c>
      <c r="B6" s="10">
        <v>46</v>
      </c>
      <c r="E6" s="12" t="s">
        <v>2564</v>
      </c>
      <c r="F6">
        <f t="shared" si="0"/>
        <v>48</v>
      </c>
      <c r="G6" t="str">
        <f>VLOOKUP(E6,lop!$A$2:$B$44,2,0)</f>
        <v>1593</v>
      </c>
      <c r="I6" s="15" t="s">
        <v>2568</v>
      </c>
      <c r="J6" t="str">
        <f>VLOOKUP(I6,phong!$C$2:$E$183,3,0)</f>
        <v>32</v>
      </c>
      <c r="L6" t="s">
        <v>1580</v>
      </c>
    </row>
    <row r="7" spans="1:12" ht="15.5">
      <c r="A7" s="10" t="s">
        <v>2681</v>
      </c>
      <c r="B7" s="10">
        <v>72</v>
      </c>
      <c r="E7" s="12" t="s">
        <v>2564</v>
      </c>
      <c r="F7">
        <f t="shared" si="0"/>
        <v>48</v>
      </c>
      <c r="G7" t="str">
        <f>VLOOKUP(E7,lop!$A$2:$B$44,2,0)</f>
        <v>1593</v>
      </c>
      <c r="I7" s="15" t="s">
        <v>2568</v>
      </c>
      <c r="J7" t="str">
        <f>VLOOKUP(I7,phong!$C$2:$E$183,3,0)</f>
        <v>32</v>
      </c>
      <c r="L7" t="s">
        <v>1582</v>
      </c>
    </row>
    <row r="8" spans="1:12" ht="15.5">
      <c r="A8" s="10" t="s">
        <v>2689</v>
      </c>
      <c r="B8" s="10">
        <v>66</v>
      </c>
      <c r="E8" s="12" t="s">
        <v>2564</v>
      </c>
      <c r="F8">
        <f t="shared" si="0"/>
        <v>48</v>
      </c>
      <c r="G8" t="str">
        <f>VLOOKUP(E8,lop!$A$2:$B$44,2,0)</f>
        <v>1593</v>
      </c>
      <c r="I8" s="15" t="s">
        <v>2568</v>
      </c>
      <c r="J8" t="str">
        <f>VLOOKUP(I8,phong!$C$2:$E$183,3,0)</f>
        <v>32</v>
      </c>
      <c r="L8" t="s">
        <v>1582</v>
      </c>
    </row>
    <row r="9" spans="1:12" ht="15.5">
      <c r="A9" s="10" t="s">
        <v>2818</v>
      </c>
      <c r="B9" s="10">
        <v>74</v>
      </c>
      <c r="E9" s="12" t="s">
        <v>2579</v>
      </c>
      <c r="F9">
        <f t="shared" si="0"/>
        <v>63</v>
      </c>
      <c r="G9" t="str">
        <f>VLOOKUP(E9,lop!$A$2:$B$44,2,0)</f>
        <v>1592</v>
      </c>
      <c r="I9" s="15" t="s">
        <v>2581</v>
      </c>
      <c r="J9" t="str">
        <f>VLOOKUP(I9,phong!$C$2:$E$183,3,0)</f>
        <v>76</v>
      </c>
      <c r="L9" t="s">
        <v>1619</v>
      </c>
    </row>
    <row r="10" spans="1:12" ht="15.5">
      <c r="A10" s="10" t="s">
        <v>2697</v>
      </c>
      <c r="B10" s="10">
        <v>58</v>
      </c>
      <c r="E10" s="12" t="s">
        <v>2579</v>
      </c>
      <c r="F10">
        <f t="shared" si="0"/>
        <v>63</v>
      </c>
      <c r="G10" t="str">
        <f>VLOOKUP(E10,lop!$A$2:$B$44,2,0)</f>
        <v>1592</v>
      </c>
      <c r="I10" s="15" t="s">
        <v>2581</v>
      </c>
      <c r="J10" t="str">
        <f>VLOOKUP(I10,phong!$C$2:$E$183,3,0)</f>
        <v>76</v>
      </c>
      <c r="L10" t="s">
        <v>1580</v>
      </c>
    </row>
    <row r="11" spans="1:12" ht="15.5">
      <c r="A11" s="10" t="s">
        <v>2727</v>
      </c>
      <c r="B11" s="10">
        <v>63</v>
      </c>
      <c r="E11" s="12" t="s">
        <v>2579</v>
      </c>
      <c r="F11">
        <f t="shared" si="0"/>
        <v>63</v>
      </c>
      <c r="G11" t="str">
        <f>VLOOKUP(E11,lop!$A$2:$B$44,2,0)</f>
        <v>1592</v>
      </c>
      <c r="I11" s="15" t="s">
        <v>2581</v>
      </c>
      <c r="J11" t="str">
        <f>VLOOKUP(I11,phong!$C$2:$E$183,3,0)</f>
        <v>76</v>
      </c>
      <c r="L11" t="s">
        <v>1580</v>
      </c>
    </row>
    <row r="12" spans="1:12" ht="15.5">
      <c r="A12" s="10" t="s">
        <v>2800</v>
      </c>
      <c r="B12" s="10">
        <v>68</v>
      </c>
      <c r="E12" s="12" t="s">
        <v>2579</v>
      </c>
      <c r="F12">
        <f t="shared" si="0"/>
        <v>63</v>
      </c>
      <c r="G12" t="str">
        <f>VLOOKUP(E12,lop!$A$2:$B$44,2,0)</f>
        <v>1592</v>
      </c>
      <c r="I12" s="15" t="s">
        <v>2581</v>
      </c>
      <c r="J12" t="str">
        <f>VLOOKUP(I12,phong!$C$2:$E$183,3,0)</f>
        <v>76</v>
      </c>
      <c r="L12" t="s">
        <v>1582</v>
      </c>
    </row>
    <row r="13" spans="1:12" ht="15.5">
      <c r="A13" s="10" t="s">
        <v>2830</v>
      </c>
      <c r="B13" s="10">
        <v>71</v>
      </c>
      <c r="E13" s="12" t="s">
        <v>2579</v>
      </c>
      <c r="F13">
        <f t="shared" si="0"/>
        <v>63</v>
      </c>
      <c r="G13" t="str">
        <f>VLOOKUP(E13,lop!$A$2:$B$44,2,0)</f>
        <v>1592</v>
      </c>
      <c r="I13" s="15" t="s">
        <v>2586</v>
      </c>
      <c r="J13" t="str">
        <f>VLOOKUP(I13,phong!$C$2:$E$183,3,0)</f>
        <v>156</v>
      </c>
      <c r="L13" t="s">
        <v>1582</v>
      </c>
    </row>
    <row r="14" spans="1:12" ht="15.5">
      <c r="A14" s="10" t="s">
        <v>2705</v>
      </c>
      <c r="B14" s="10">
        <v>55</v>
      </c>
      <c r="E14" s="12" t="s">
        <v>2579</v>
      </c>
      <c r="F14">
        <f t="shared" si="0"/>
        <v>63</v>
      </c>
      <c r="G14" t="str">
        <f>VLOOKUP(E14,lop!$A$2:$B$44,2,0)</f>
        <v>1592</v>
      </c>
      <c r="I14" s="15" t="s">
        <v>2581</v>
      </c>
      <c r="J14" t="str">
        <f>VLOOKUP(I14,phong!$C$2:$E$183,3,0)</f>
        <v>76</v>
      </c>
      <c r="L14" t="s">
        <v>1585</v>
      </c>
    </row>
    <row r="15" spans="1:12" ht="15.5">
      <c r="A15" s="10" t="s">
        <v>2717</v>
      </c>
      <c r="B15" s="10">
        <v>59</v>
      </c>
      <c r="E15" s="12" t="s">
        <v>2579</v>
      </c>
      <c r="F15">
        <f t="shared" si="0"/>
        <v>63</v>
      </c>
      <c r="G15" t="str">
        <f>VLOOKUP(E15,lop!$A$2:$B$44,2,0)</f>
        <v>1592</v>
      </c>
      <c r="I15" s="15" t="s">
        <v>2581</v>
      </c>
      <c r="J15" t="str">
        <f>VLOOKUP(I15,phong!$C$2:$E$183,3,0)</f>
        <v>76</v>
      </c>
      <c r="L15" t="s">
        <v>1585</v>
      </c>
    </row>
    <row r="16" spans="1:12" ht="15.5">
      <c r="A16" s="10" t="s">
        <v>2739</v>
      </c>
      <c r="B16" s="10">
        <v>59</v>
      </c>
      <c r="E16" s="12" t="s">
        <v>2579</v>
      </c>
      <c r="F16">
        <f t="shared" si="0"/>
        <v>63</v>
      </c>
      <c r="G16" t="str">
        <f>VLOOKUP(E16,lop!$A$2:$B$44,2,0)</f>
        <v>1592</v>
      </c>
      <c r="I16" s="15" t="s">
        <v>2586</v>
      </c>
      <c r="J16" t="str">
        <f>VLOOKUP(I16,phong!$C$2:$E$183,3,0)</f>
        <v>156</v>
      </c>
      <c r="L16" t="s">
        <v>1585</v>
      </c>
    </row>
    <row r="17" spans="1:12" ht="15.5">
      <c r="A17" s="10" t="s">
        <v>2838</v>
      </c>
      <c r="B17" s="10">
        <v>43</v>
      </c>
      <c r="E17" s="12" t="s">
        <v>2579</v>
      </c>
      <c r="F17">
        <f t="shared" si="0"/>
        <v>63</v>
      </c>
      <c r="G17" t="str">
        <f>VLOOKUP(E17,lop!$A$2:$B$44,2,0)</f>
        <v>1592</v>
      </c>
      <c r="I17" s="15" t="s">
        <v>2581</v>
      </c>
      <c r="J17" t="str">
        <f>VLOOKUP(I17,phong!$C$2:$E$183,3,0)</f>
        <v>76</v>
      </c>
      <c r="L17" t="s">
        <v>2590</v>
      </c>
    </row>
    <row r="18" spans="1:12" ht="15.5">
      <c r="A18" s="10" t="s">
        <v>2848</v>
      </c>
      <c r="B18" s="10">
        <v>54</v>
      </c>
      <c r="E18" s="12" t="s">
        <v>2592</v>
      </c>
      <c r="F18">
        <f t="shared" si="0"/>
        <v>69</v>
      </c>
      <c r="G18" t="str">
        <f>VLOOKUP(E18,lop!$A$2:$B$44,2,0)</f>
        <v>1596</v>
      </c>
      <c r="I18" s="15" t="s">
        <v>2595</v>
      </c>
      <c r="J18" t="str">
        <f>VLOOKUP(I18,phong!$C$2:$E$183,3,0)</f>
        <v>102</v>
      </c>
      <c r="L18" t="s">
        <v>1974</v>
      </c>
    </row>
    <row r="19" spans="1:12" ht="15.5">
      <c r="A19" s="10" t="s">
        <v>2876</v>
      </c>
      <c r="B19" s="10">
        <v>52</v>
      </c>
      <c r="E19" s="12" t="s">
        <v>2592</v>
      </c>
      <c r="F19">
        <f t="shared" si="0"/>
        <v>69</v>
      </c>
      <c r="G19" t="str">
        <f>VLOOKUP(E19,lop!$A$2:$B$44,2,0)</f>
        <v>1596</v>
      </c>
      <c r="I19" s="15" t="s">
        <v>2595</v>
      </c>
      <c r="J19" t="str">
        <f>VLOOKUP(I19,phong!$C$2:$E$183,3,0)</f>
        <v>102</v>
      </c>
      <c r="L19" t="s">
        <v>1980</v>
      </c>
    </row>
    <row r="20" spans="1:12" ht="15.5">
      <c r="A20" s="10" t="s">
        <v>2747</v>
      </c>
      <c r="B20" s="10">
        <v>45</v>
      </c>
      <c r="E20" s="12" t="s">
        <v>2592</v>
      </c>
      <c r="F20">
        <f t="shared" si="0"/>
        <v>69</v>
      </c>
      <c r="G20" t="str">
        <f>VLOOKUP(E20,lop!$A$2:$B$44,2,0)</f>
        <v>1596</v>
      </c>
      <c r="I20" s="15" t="s">
        <v>2595</v>
      </c>
      <c r="J20" t="str">
        <f>VLOOKUP(I20,phong!$C$2:$E$183,3,0)</f>
        <v>102</v>
      </c>
      <c r="L20" t="s">
        <v>1976</v>
      </c>
    </row>
    <row r="21" spans="1:12" ht="15.5">
      <c r="A21" s="10" t="s">
        <v>2755</v>
      </c>
      <c r="B21" s="10">
        <v>61</v>
      </c>
      <c r="E21" s="12" t="s">
        <v>2592</v>
      </c>
      <c r="F21">
        <f t="shared" si="0"/>
        <v>69</v>
      </c>
      <c r="G21" t="str">
        <f>VLOOKUP(E21,lop!$A$2:$B$44,2,0)</f>
        <v>1596</v>
      </c>
      <c r="I21" s="15" t="s">
        <v>2595</v>
      </c>
      <c r="J21" t="str">
        <f>VLOOKUP(I21,phong!$C$2:$E$183,3,0)</f>
        <v>102</v>
      </c>
      <c r="L21" t="s">
        <v>1996</v>
      </c>
    </row>
    <row r="22" spans="1:12" ht="15.5">
      <c r="A22" s="10" t="s">
        <v>3151</v>
      </c>
      <c r="B22" s="10">
        <v>46</v>
      </c>
      <c r="E22" s="12" t="s">
        <v>2592</v>
      </c>
      <c r="F22">
        <f t="shared" si="0"/>
        <v>69</v>
      </c>
      <c r="G22" t="str">
        <f>VLOOKUP(E22,lop!$A$2:$B$44,2,0)</f>
        <v>1596</v>
      </c>
      <c r="I22" s="15" t="s">
        <v>2595</v>
      </c>
      <c r="J22" t="str">
        <f>VLOOKUP(I22,phong!$C$2:$E$183,3,0)</f>
        <v>102</v>
      </c>
      <c r="L22" t="s">
        <v>1996</v>
      </c>
    </row>
    <row r="23" spans="1:12" ht="15.5">
      <c r="A23" s="10" t="s">
        <v>3377</v>
      </c>
      <c r="B23" s="10">
        <v>48</v>
      </c>
      <c r="E23" s="12" t="s">
        <v>2592</v>
      </c>
      <c r="F23">
        <f t="shared" si="0"/>
        <v>69</v>
      </c>
      <c r="G23" t="str">
        <f>VLOOKUP(E23,lop!$A$2:$B$44,2,0)</f>
        <v>1596</v>
      </c>
      <c r="I23" s="15" t="s">
        <v>2595</v>
      </c>
      <c r="J23" t="str">
        <f>VLOOKUP(I23,phong!$C$2:$E$183,3,0)</f>
        <v>102</v>
      </c>
      <c r="L23" t="s">
        <v>2016</v>
      </c>
    </row>
    <row r="24" spans="1:12" ht="15.5">
      <c r="A24" s="10" t="s">
        <v>2764</v>
      </c>
      <c r="B24" s="10">
        <v>52</v>
      </c>
      <c r="E24" s="12" t="s">
        <v>2592</v>
      </c>
      <c r="F24">
        <f t="shared" si="0"/>
        <v>69</v>
      </c>
      <c r="G24" t="str">
        <f>VLOOKUP(E24,lop!$A$2:$B$44,2,0)</f>
        <v>1596</v>
      </c>
      <c r="I24" s="15" t="s">
        <v>2595</v>
      </c>
      <c r="J24" t="str">
        <f>VLOOKUP(I24,phong!$C$2:$E$183,3,0)</f>
        <v>102</v>
      </c>
      <c r="L24" t="s">
        <v>2016</v>
      </c>
    </row>
    <row r="25" spans="1:12" ht="23">
      <c r="A25" s="10" t="s">
        <v>2775</v>
      </c>
      <c r="B25" s="10">
        <v>44</v>
      </c>
      <c r="E25" s="12" t="s">
        <v>2592</v>
      </c>
      <c r="F25">
        <f t="shared" si="0"/>
        <v>69</v>
      </c>
      <c r="G25" t="str">
        <f>VLOOKUP(E25,lop!$A$2:$B$44,2,0)</f>
        <v>1596</v>
      </c>
      <c r="I25" s="15" t="s">
        <v>2595</v>
      </c>
      <c r="J25" t="str">
        <f>VLOOKUP(I25,phong!$C$2:$E$183,3,0)</f>
        <v>102</v>
      </c>
      <c r="L25" t="s">
        <v>2016</v>
      </c>
    </row>
    <row r="26" spans="1:12" ht="15.5">
      <c r="A26" s="10" t="s">
        <v>2906</v>
      </c>
      <c r="B26" s="10">
        <v>62</v>
      </c>
      <c r="E26" s="12" t="s">
        <v>2592</v>
      </c>
      <c r="F26">
        <f t="shared" si="0"/>
        <v>69</v>
      </c>
      <c r="G26" t="str">
        <f>VLOOKUP(E26,lop!$A$2:$B$44,2,0)</f>
        <v>1596</v>
      </c>
      <c r="I26" s="15" t="s">
        <v>2595</v>
      </c>
      <c r="J26" t="str">
        <f>VLOOKUP(I26,phong!$C$2:$E$183,3,0)</f>
        <v>102</v>
      </c>
      <c r="L26" t="s">
        <v>2014</v>
      </c>
    </row>
    <row r="27" spans="1:12" ht="15.5">
      <c r="A27" s="10" t="s">
        <v>2951</v>
      </c>
      <c r="B27" s="10">
        <v>51</v>
      </c>
      <c r="E27" s="12" t="s">
        <v>2607</v>
      </c>
      <c r="F27">
        <f t="shared" si="0"/>
        <v>51</v>
      </c>
      <c r="G27" t="str">
        <f>VLOOKUP(E27,lop!$A$2:$B$44,2,0)</f>
        <v>1602</v>
      </c>
      <c r="I27" s="15" t="s">
        <v>2610</v>
      </c>
      <c r="J27" t="str">
        <f>VLOOKUP(I27,phong!$C$2:$E$183,3,0)</f>
        <v>71</v>
      </c>
      <c r="L27" t="s">
        <v>112</v>
      </c>
    </row>
    <row r="28" spans="1:12" ht="15.5">
      <c r="A28" s="10" t="s">
        <v>2866</v>
      </c>
      <c r="B28" s="10">
        <v>46</v>
      </c>
      <c r="E28" s="12" t="s">
        <v>2607</v>
      </c>
      <c r="F28">
        <f t="shared" si="0"/>
        <v>51</v>
      </c>
      <c r="G28" t="str">
        <f>VLOOKUP(E28,lop!$A$2:$B$44,2,0)</f>
        <v>1602</v>
      </c>
      <c r="I28" s="15" t="s">
        <v>2610</v>
      </c>
      <c r="J28" t="str">
        <f>VLOOKUP(I28,phong!$C$2:$E$183,3,0)</f>
        <v>71</v>
      </c>
      <c r="L28" t="s">
        <v>116</v>
      </c>
    </row>
    <row r="29" spans="1:12" ht="15.5">
      <c r="A29" s="10" t="s">
        <v>2923</v>
      </c>
      <c r="B29" s="10">
        <v>41</v>
      </c>
      <c r="E29" s="12" t="s">
        <v>2607</v>
      </c>
      <c r="F29">
        <f t="shared" si="0"/>
        <v>51</v>
      </c>
      <c r="G29" t="str">
        <f>VLOOKUP(E29,lop!$A$2:$B$44,2,0)</f>
        <v>1602</v>
      </c>
      <c r="I29" s="15" t="s">
        <v>2610</v>
      </c>
      <c r="J29" t="str">
        <f>VLOOKUP(I29,phong!$C$2:$E$183,3,0)</f>
        <v>71</v>
      </c>
      <c r="L29" t="s">
        <v>142</v>
      </c>
    </row>
    <row r="30" spans="1:12" ht="15.5">
      <c r="A30" s="10" t="s">
        <v>2810</v>
      </c>
      <c r="B30" s="10">
        <v>62</v>
      </c>
      <c r="E30" s="12" t="s">
        <v>2607</v>
      </c>
      <c r="F30">
        <f t="shared" si="0"/>
        <v>51</v>
      </c>
      <c r="G30" t="str">
        <f>VLOOKUP(E30,lop!$A$2:$B$44,2,0)</f>
        <v>1602</v>
      </c>
      <c r="I30" s="15" t="s">
        <v>3378</v>
      </c>
      <c r="J30" t="str">
        <f>VLOOKUP(I30,phong!$C$2:$E$183,3,0)</f>
        <v>155</v>
      </c>
      <c r="L30" t="s">
        <v>127</v>
      </c>
    </row>
    <row r="31" spans="1:12" ht="15.5">
      <c r="A31" s="10" t="s">
        <v>2885</v>
      </c>
      <c r="B31" s="10">
        <v>69</v>
      </c>
      <c r="E31" s="12" t="s">
        <v>2607</v>
      </c>
      <c r="F31">
        <f t="shared" si="0"/>
        <v>51</v>
      </c>
      <c r="G31" t="str">
        <f>VLOOKUP(E31,lop!$A$2:$B$44,2,0)</f>
        <v>1602</v>
      </c>
      <c r="I31" s="15" t="s">
        <v>2610</v>
      </c>
      <c r="J31" t="str">
        <f>VLOOKUP(I31,phong!$C$2:$E$183,3,0)</f>
        <v>71</v>
      </c>
      <c r="L31" t="s">
        <v>144</v>
      </c>
    </row>
    <row r="32" spans="1:12" ht="15.5">
      <c r="A32" s="10" t="s">
        <v>2959</v>
      </c>
      <c r="B32" s="10">
        <v>57</v>
      </c>
      <c r="E32" s="12" t="s">
        <v>2607</v>
      </c>
      <c r="F32">
        <f t="shared" si="0"/>
        <v>51</v>
      </c>
      <c r="G32" t="str">
        <f>VLOOKUP(E32,lop!$A$2:$B$44,2,0)</f>
        <v>1602</v>
      </c>
      <c r="I32" s="15" t="s">
        <v>2610</v>
      </c>
      <c r="J32" t="str">
        <f>VLOOKUP(I32,phong!$C$2:$E$183,3,0)</f>
        <v>71</v>
      </c>
      <c r="L32" t="s">
        <v>146</v>
      </c>
    </row>
    <row r="33" spans="1:12" ht="15.5">
      <c r="A33" s="10" t="s">
        <v>2656</v>
      </c>
      <c r="B33" s="10">
        <v>61</v>
      </c>
      <c r="E33" s="12" t="s">
        <v>2620</v>
      </c>
      <c r="F33">
        <f t="shared" si="0"/>
        <v>59</v>
      </c>
      <c r="G33" t="str">
        <f>VLOOKUP(E33,lop!$A$2:$B$44,2,0)</f>
        <v>1563</v>
      </c>
      <c r="I33" s="15" t="s">
        <v>2623</v>
      </c>
      <c r="J33" t="str">
        <f>VLOOKUP(I33,phong!$C$2:$E$183,3,0)</f>
        <v>68</v>
      </c>
      <c r="L33" t="s">
        <v>616</v>
      </c>
    </row>
    <row r="34" spans="1:12" ht="15.5">
      <c r="A34" s="10" t="s">
        <v>2988</v>
      </c>
      <c r="B34" s="10">
        <v>75</v>
      </c>
      <c r="E34" s="12" t="s">
        <v>2620</v>
      </c>
      <c r="F34">
        <f t="shared" si="0"/>
        <v>59</v>
      </c>
      <c r="G34" t="str">
        <f>VLOOKUP(E34,lop!$A$2:$B$44,2,0)</f>
        <v>1563</v>
      </c>
      <c r="I34" s="15" t="s">
        <v>3378</v>
      </c>
      <c r="J34" t="str">
        <f>VLOOKUP(I34,phong!$C$2:$E$183,3,0)</f>
        <v>155</v>
      </c>
      <c r="L34" t="s">
        <v>597</v>
      </c>
    </row>
    <row r="35" spans="1:12" ht="15.5">
      <c r="A35" s="10" t="s">
        <v>2630</v>
      </c>
      <c r="B35" s="10">
        <v>20</v>
      </c>
      <c r="E35" s="12" t="s">
        <v>2620</v>
      </c>
      <c r="F35">
        <f t="shared" si="0"/>
        <v>59</v>
      </c>
      <c r="G35" t="str">
        <f>VLOOKUP(E35,lop!$A$2:$B$44,2,0)</f>
        <v>1563</v>
      </c>
      <c r="I35" s="15" t="s">
        <v>2623</v>
      </c>
      <c r="J35" t="str">
        <f>VLOOKUP(I35,phong!$C$2:$E$183,3,0)</f>
        <v>68</v>
      </c>
      <c r="L35" t="s">
        <v>475</v>
      </c>
    </row>
    <row r="36" spans="1:12" ht="15.5">
      <c r="A36" s="10" t="s">
        <v>2648</v>
      </c>
      <c r="B36" s="10">
        <v>53</v>
      </c>
      <c r="E36" s="12" t="s">
        <v>2620</v>
      </c>
      <c r="F36">
        <f t="shared" si="0"/>
        <v>59</v>
      </c>
      <c r="G36" t="str">
        <f>VLOOKUP(E36,lop!$A$2:$B$44,2,0)</f>
        <v>1563</v>
      </c>
      <c r="I36" s="15" t="s">
        <v>2623</v>
      </c>
      <c r="J36" t="str">
        <f>VLOOKUP(I36,phong!$C$2:$E$183,3,0)</f>
        <v>68</v>
      </c>
      <c r="L36" t="s">
        <v>610</v>
      </c>
    </row>
    <row r="37" spans="1:12" ht="15.5">
      <c r="A37" s="10" t="s">
        <v>2592</v>
      </c>
      <c r="B37" s="10">
        <v>69</v>
      </c>
      <c r="E37" s="12" t="s">
        <v>2620</v>
      </c>
      <c r="F37">
        <f t="shared" si="0"/>
        <v>59</v>
      </c>
      <c r="G37" t="str">
        <f>VLOOKUP(E37,lop!$A$2:$B$44,2,0)</f>
        <v>1563</v>
      </c>
      <c r="I37" s="15" t="s">
        <v>2623</v>
      </c>
      <c r="J37" t="str">
        <f>VLOOKUP(I37,phong!$C$2:$E$183,3,0)</f>
        <v>68</v>
      </c>
      <c r="L37" t="s">
        <v>447</v>
      </c>
    </row>
    <row r="38" spans="1:12" ht="15.5">
      <c r="A38" s="10" t="s">
        <v>2969</v>
      </c>
      <c r="B38" s="10">
        <v>74</v>
      </c>
      <c r="E38" s="12" t="s">
        <v>2620</v>
      </c>
      <c r="F38">
        <f t="shared" si="0"/>
        <v>59</v>
      </c>
      <c r="G38" t="str">
        <f>VLOOKUP(E38,lop!$A$2:$B$44,2,0)</f>
        <v>1563</v>
      </c>
      <c r="I38" s="15" t="s">
        <v>2623</v>
      </c>
      <c r="J38" t="str">
        <f>VLOOKUP(I38,phong!$C$2:$E$183,3,0)</f>
        <v>68</v>
      </c>
      <c r="L38" t="s">
        <v>462</v>
      </c>
    </row>
    <row r="39" spans="1:12" ht="15.5">
      <c r="A39" s="10" t="s">
        <v>2564</v>
      </c>
      <c r="B39" s="10">
        <v>48</v>
      </c>
      <c r="E39" s="12" t="s">
        <v>2630</v>
      </c>
      <c r="F39">
        <f t="shared" si="0"/>
        <v>20</v>
      </c>
      <c r="G39" t="str">
        <f>VLOOKUP(E39,lop!$A$2:$B$44,2,0)</f>
        <v>1630</v>
      </c>
      <c r="I39" s="15" t="s">
        <v>2632</v>
      </c>
      <c r="J39" t="str">
        <f>VLOOKUP(I39,phong!$C$2:$E$183,3,0)</f>
        <v>78</v>
      </c>
      <c r="L39" t="s">
        <v>751</v>
      </c>
    </row>
    <row r="40" spans="1:12" ht="15.5">
      <c r="A40" s="10" t="s">
        <v>2579</v>
      </c>
      <c r="B40" s="10">
        <v>63</v>
      </c>
      <c r="E40" s="12" t="s">
        <v>2630</v>
      </c>
      <c r="F40">
        <f t="shared" si="0"/>
        <v>20</v>
      </c>
      <c r="G40" t="str">
        <f>VLOOKUP(E40,lop!$A$2:$B$44,2,0)</f>
        <v>1630</v>
      </c>
      <c r="I40" s="15" t="s">
        <v>2632</v>
      </c>
      <c r="J40" t="str">
        <f>VLOOKUP(I40,phong!$C$2:$E$183,3,0)</f>
        <v>78</v>
      </c>
      <c r="L40" t="s">
        <v>751</v>
      </c>
    </row>
    <row r="41" spans="1:12" ht="15.5">
      <c r="A41" s="10" t="s">
        <v>3379</v>
      </c>
      <c r="B41" s="10">
        <v>63</v>
      </c>
      <c r="E41" s="12" t="s">
        <v>2630</v>
      </c>
      <c r="F41">
        <f t="shared" si="0"/>
        <v>20</v>
      </c>
      <c r="G41" t="str">
        <f>VLOOKUP(E41,lop!$A$2:$B$44,2,0)</f>
        <v>1630</v>
      </c>
      <c r="I41" s="15" t="s">
        <v>2632</v>
      </c>
      <c r="J41" t="str">
        <f>VLOOKUP(I41,phong!$C$2:$E$183,3,0)</f>
        <v>78</v>
      </c>
      <c r="L41" t="s">
        <v>763</v>
      </c>
    </row>
    <row r="42" spans="1:12" ht="15.5">
      <c r="A42" s="10" t="s">
        <v>3380</v>
      </c>
      <c r="B42" s="10">
        <v>62</v>
      </c>
      <c r="E42" s="12" t="s">
        <v>2630</v>
      </c>
      <c r="F42">
        <f t="shared" si="0"/>
        <v>20</v>
      </c>
      <c r="G42" t="str">
        <f>VLOOKUP(E42,lop!$A$2:$B$44,2,0)</f>
        <v>1630</v>
      </c>
      <c r="I42" s="15" t="s">
        <v>2632</v>
      </c>
      <c r="J42" t="str">
        <f>VLOOKUP(I42,phong!$C$2:$E$183,3,0)</f>
        <v>78</v>
      </c>
      <c r="L42" t="s">
        <v>767</v>
      </c>
    </row>
    <row r="43" spans="1:12" ht="15.5">
      <c r="A43" s="10" t="s">
        <v>2914</v>
      </c>
      <c r="B43" s="10">
        <v>61</v>
      </c>
      <c r="E43" s="12" t="s">
        <v>2630</v>
      </c>
      <c r="F43">
        <f t="shared" si="0"/>
        <v>20</v>
      </c>
      <c r="G43" t="str">
        <f>VLOOKUP(E43,lop!$A$2:$B$44,2,0)</f>
        <v>1630</v>
      </c>
      <c r="I43" s="15" t="s">
        <v>2632</v>
      </c>
      <c r="J43" t="str">
        <f>VLOOKUP(I43,phong!$C$2:$E$183,3,0)</f>
        <v>78</v>
      </c>
      <c r="L43" t="s">
        <v>794</v>
      </c>
    </row>
    <row r="44" spans="1:12" ht="15.5">
      <c r="E44" s="12" t="s">
        <v>2630</v>
      </c>
      <c r="F44">
        <f t="shared" si="0"/>
        <v>20</v>
      </c>
      <c r="G44" t="str">
        <f>VLOOKUP(E44,lop!$A$2:$B$44,2,0)</f>
        <v>1630</v>
      </c>
      <c r="I44" s="15" t="s">
        <v>2632</v>
      </c>
      <c r="J44" t="str">
        <f>VLOOKUP(I44,phong!$C$2:$E$183,3,0)</f>
        <v>78</v>
      </c>
      <c r="L44" t="s">
        <v>830</v>
      </c>
    </row>
    <row r="45" spans="1:12" ht="15.5">
      <c r="E45" s="12" t="s">
        <v>2630</v>
      </c>
      <c r="F45">
        <f t="shared" si="0"/>
        <v>20</v>
      </c>
      <c r="G45" t="str">
        <f>VLOOKUP(E45,lop!$A$2:$B$44,2,0)</f>
        <v>1630</v>
      </c>
      <c r="I45" s="15" t="s">
        <v>3378</v>
      </c>
      <c r="J45" t="str">
        <f>VLOOKUP(I45,phong!$C$2:$E$183,3,0)</f>
        <v>155</v>
      </c>
      <c r="L45" t="s">
        <v>814</v>
      </c>
    </row>
    <row r="46" spans="1:12" ht="15.5">
      <c r="E46" s="12" t="s">
        <v>3064</v>
      </c>
      <c r="F46">
        <f t="shared" si="0"/>
        <v>38</v>
      </c>
      <c r="G46" t="str">
        <f>VLOOKUP(E46,lop!$A$2:$B$44,2,0)</f>
        <v>1567</v>
      </c>
      <c r="I46" s="15" t="s">
        <v>2641</v>
      </c>
      <c r="J46" t="str">
        <f>VLOOKUP(I46,phong!$C$2:$E$183,3,0)</f>
        <v>84</v>
      </c>
      <c r="L46" t="s">
        <v>251</v>
      </c>
    </row>
    <row r="47" spans="1:12" ht="15.5">
      <c r="E47" s="12" t="s">
        <v>3064</v>
      </c>
      <c r="F47">
        <f t="shared" si="0"/>
        <v>38</v>
      </c>
      <c r="G47" t="str">
        <f>VLOOKUP(E47,lop!$A$2:$B$44,2,0)</f>
        <v>1567</v>
      </c>
      <c r="I47" s="15" t="s">
        <v>2641</v>
      </c>
      <c r="J47" t="str">
        <f>VLOOKUP(I47,phong!$C$2:$E$183,3,0)</f>
        <v>84</v>
      </c>
      <c r="L47" t="s">
        <v>547</v>
      </c>
    </row>
    <row r="48" spans="1:12" ht="15.5">
      <c r="E48" s="12" t="s">
        <v>3064</v>
      </c>
      <c r="F48">
        <f t="shared" si="0"/>
        <v>38</v>
      </c>
      <c r="G48" t="str">
        <f>VLOOKUP(E48,lop!$A$2:$B$44,2,0)</f>
        <v>1567</v>
      </c>
      <c r="I48" s="15" t="s">
        <v>2641</v>
      </c>
      <c r="J48" t="str">
        <f>VLOOKUP(I48,phong!$C$2:$E$183,3,0)</f>
        <v>84</v>
      </c>
      <c r="L48" t="s">
        <v>551</v>
      </c>
    </row>
    <row r="49" spans="5:12" ht="15.5">
      <c r="E49" s="12" t="s">
        <v>3064</v>
      </c>
      <c r="F49">
        <f t="shared" si="0"/>
        <v>38</v>
      </c>
      <c r="G49" t="str">
        <f>VLOOKUP(E49,lop!$A$2:$B$44,2,0)</f>
        <v>1567</v>
      </c>
      <c r="I49" s="15" t="s">
        <v>2641</v>
      </c>
      <c r="J49" t="str">
        <f>VLOOKUP(I49,phong!$C$2:$E$183,3,0)</f>
        <v>84</v>
      </c>
      <c r="L49" t="s">
        <v>541</v>
      </c>
    </row>
    <row r="50" spans="5:12" ht="15.5">
      <c r="E50" s="12" t="s">
        <v>3064</v>
      </c>
      <c r="F50">
        <f t="shared" si="0"/>
        <v>38</v>
      </c>
      <c r="G50" t="str">
        <f>VLOOKUP(E50,lop!$A$2:$B$44,2,0)</f>
        <v>1567</v>
      </c>
      <c r="I50" s="15" t="s">
        <v>3378</v>
      </c>
      <c r="J50" t="str">
        <f>VLOOKUP(I50,phong!$C$2:$E$183,3,0)</f>
        <v>155</v>
      </c>
      <c r="L50" t="s">
        <v>531</v>
      </c>
    </row>
    <row r="51" spans="5:12" ht="15.5">
      <c r="E51" s="12" t="s">
        <v>3064</v>
      </c>
      <c r="F51">
        <f t="shared" si="0"/>
        <v>38</v>
      </c>
      <c r="G51" t="str">
        <f>VLOOKUP(E51,lop!$A$2:$B$44,2,0)</f>
        <v>1567</v>
      </c>
      <c r="I51" s="15" t="s">
        <v>2641</v>
      </c>
      <c r="J51" t="str">
        <f>VLOOKUP(I51,phong!$C$2:$E$183,3,0)</f>
        <v>84</v>
      </c>
      <c r="L51" t="s">
        <v>462</v>
      </c>
    </row>
    <row r="52" spans="5:12" ht="15.5">
      <c r="E52" s="12" t="s">
        <v>2648</v>
      </c>
      <c r="F52">
        <f t="shared" si="0"/>
        <v>53</v>
      </c>
      <c r="G52" t="str">
        <f>VLOOKUP(E52,lop!$A$2:$B$44,2,0)</f>
        <v>1629</v>
      </c>
      <c r="I52" s="15" t="s">
        <v>2650</v>
      </c>
      <c r="J52" t="str">
        <f>VLOOKUP(I52,phong!$C$2:$E$183,3,0)</f>
        <v>99</v>
      </c>
      <c r="L52" t="s">
        <v>751</v>
      </c>
    </row>
    <row r="53" spans="5:12" ht="15.5">
      <c r="E53" s="12" t="s">
        <v>2648</v>
      </c>
      <c r="F53">
        <f t="shared" si="0"/>
        <v>53</v>
      </c>
      <c r="G53" t="str">
        <f>VLOOKUP(E53,lop!$A$2:$B$44,2,0)</f>
        <v>1629</v>
      </c>
      <c r="I53" s="15" t="s">
        <v>2650</v>
      </c>
      <c r="J53" t="str">
        <f>VLOOKUP(I53,phong!$C$2:$E$183,3,0)</f>
        <v>99</v>
      </c>
      <c r="L53" t="s">
        <v>763</v>
      </c>
    </row>
    <row r="54" spans="5:12" ht="15.5">
      <c r="E54" s="12" t="s">
        <v>2648</v>
      </c>
      <c r="F54">
        <f t="shared" si="0"/>
        <v>53</v>
      </c>
      <c r="G54" t="str">
        <f>VLOOKUP(E54,lop!$A$2:$B$44,2,0)</f>
        <v>1629</v>
      </c>
      <c r="I54" s="15" t="s">
        <v>2650</v>
      </c>
      <c r="J54" t="str">
        <f>VLOOKUP(I54,phong!$C$2:$E$183,3,0)</f>
        <v>99</v>
      </c>
      <c r="L54" t="s">
        <v>765</v>
      </c>
    </row>
    <row r="55" spans="5:12" ht="15.5">
      <c r="E55" s="12" t="s">
        <v>2648</v>
      </c>
      <c r="F55">
        <f t="shared" si="0"/>
        <v>53</v>
      </c>
      <c r="G55" t="str">
        <f>VLOOKUP(E55,lop!$A$2:$B$44,2,0)</f>
        <v>1629</v>
      </c>
      <c r="I55" s="15" t="s">
        <v>2650</v>
      </c>
      <c r="J55" t="str">
        <f>VLOOKUP(I55,phong!$C$2:$E$183,3,0)</f>
        <v>99</v>
      </c>
      <c r="L55" t="s">
        <v>767</v>
      </c>
    </row>
    <row r="56" spans="5:12" ht="15.5">
      <c r="E56" s="12" t="s">
        <v>2648</v>
      </c>
      <c r="F56">
        <f t="shared" si="0"/>
        <v>53</v>
      </c>
      <c r="G56" t="str">
        <f>VLOOKUP(E56,lop!$A$2:$B$44,2,0)</f>
        <v>1629</v>
      </c>
      <c r="I56" s="15" t="s">
        <v>3378</v>
      </c>
      <c r="J56" t="str">
        <f>VLOOKUP(I56,phong!$C$2:$E$183,3,0)</f>
        <v>155</v>
      </c>
      <c r="L56" t="s">
        <v>814</v>
      </c>
    </row>
    <row r="57" spans="5:12" ht="15.5">
      <c r="E57" s="12" t="s">
        <v>2648</v>
      </c>
      <c r="F57">
        <f t="shared" si="0"/>
        <v>53</v>
      </c>
      <c r="G57" t="str">
        <f>VLOOKUP(E57,lop!$A$2:$B$44,2,0)</f>
        <v>1629</v>
      </c>
      <c r="I57" s="15" t="s">
        <v>2650</v>
      </c>
      <c r="J57" t="str">
        <f>VLOOKUP(I57,phong!$C$2:$E$183,3,0)</f>
        <v>99</v>
      </c>
      <c r="L57" t="s">
        <v>806</v>
      </c>
    </row>
    <row r="58" spans="5:12" ht="15.5">
      <c r="E58" s="12" t="s">
        <v>2656</v>
      </c>
      <c r="F58">
        <f t="shared" si="0"/>
        <v>61</v>
      </c>
      <c r="G58" t="str">
        <f>VLOOKUP(E58,lop!$A$2:$B$44,2,0)</f>
        <v>1599</v>
      </c>
      <c r="I58" s="15" t="s">
        <v>2658</v>
      </c>
      <c r="J58" t="str">
        <f>VLOOKUP(I58,phong!$C$2:$E$183,3,0)</f>
        <v>72</v>
      </c>
      <c r="L58" t="s">
        <v>1371</v>
      </c>
    </row>
    <row r="59" spans="5:12" ht="15.5">
      <c r="E59" s="12" t="s">
        <v>2656</v>
      </c>
      <c r="F59">
        <f t="shared" si="0"/>
        <v>61</v>
      </c>
      <c r="G59" t="str">
        <f>VLOOKUP(E59,lop!$A$2:$B$44,2,0)</f>
        <v>1599</v>
      </c>
      <c r="I59" s="15" t="s">
        <v>2658</v>
      </c>
      <c r="J59" t="str">
        <f>VLOOKUP(I59,phong!$C$2:$E$183,3,0)</f>
        <v>72</v>
      </c>
      <c r="L59" t="s">
        <v>1425</v>
      </c>
    </row>
    <row r="60" spans="5:12" ht="15.5">
      <c r="E60" s="12" t="s">
        <v>2656</v>
      </c>
      <c r="F60">
        <f t="shared" si="0"/>
        <v>61</v>
      </c>
      <c r="G60" t="str">
        <f>VLOOKUP(E60,lop!$A$2:$B$44,2,0)</f>
        <v>1599</v>
      </c>
      <c r="I60" s="15" t="s">
        <v>2658</v>
      </c>
      <c r="J60" t="str">
        <f>VLOOKUP(I60,phong!$C$2:$E$183,3,0)</f>
        <v>72</v>
      </c>
      <c r="L60" t="s">
        <v>1376</v>
      </c>
    </row>
    <row r="61" spans="5:12" ht="15.5">
      <c r="E61" s="12" t="s">
        <v>2656</v>
      </c>
      <c r="F61">
        <f t="shared" si="0"/>
        <v>61</v>
      </c>
      <c r="G61" t="str">
        <f>VLOOKUP(E61,lop!$A$2:$B$44,2,0)</f>
        <v>1599</v>
      </c>
      <c r="I61" s="15" t="s">
        <v>3378</v>
      </c>
      <c r="J61" t="str">
        <f>VLOOKUP(I61,phong!$C$2:$E$183,3,0)</f>
        <v>155</v>
      </c>
      <c r="L61" t="s">
        <v>1415</v>
      </c>
    </row>
    <row r="62" spans="5:12" ht="15.5">
      <c r="E62" s="12" t="s">
        <v>2656</v>
      </c>
      <c r="F62">
        <f t="shared" si="0"/>
        <v>61</v>
      </c>
      <c r="G62" t="str">
        <f>VLOOKUP(E62,lop!$A$2:$B$44,2,0)</f>
        <v>1599</v>
      </c>
      <c r="I62" s="15" t="s">
        <v>2658</v>
      </c>
      <c r="J62" t="str">
        <f>VLOOKUP(I62,phong!$C$2:$E$183,3,0)</f>
        <v>72</v>
      </c>
      <c r="L62" t="s">
        <v>1403</v>
      </c>
    </row>
    <row r="63" spans="5:12" ht="15.5">
      <c r="E63" s="12" t="s">
        <v>2656</v>
      </c>
      <c r="F63">
        <f t="shared" si="0"/>
        <v>61</v>
      </c>
      <c r="G63" t="str">
        <f>VLOOKUP(E63,lop!$A$2:$B$44,2,0)</f>
        <v>1599</v>
      </c>
      <c r="I63" s="15" t="s">
        <v>2658</v>
      </c>
      <c r="J63" t="str">
        <f>VLOOKUP(I63,phong!$C$2:$E$183,3,0)</f>
        <v>72</v>
      </c>
      <c r="L63" t="s">
        <v>1428</v>
      </c>
    </row>
    <row r="64" spans="5:12" ht="16.5">
      <c r="E64" s="13" t="s">
        <v>2665</v>
      </c>
      <c r="F64">
        <f t="shared" si="0"/>
        <v>46</v>
      </c>
      <c r="G64" t="str">
        <f>VLOOKUP(E64,lop!$A$2:$B$44,2,0)</f>
        <v>1570</v>
      </c>
      <c r="I64" s="15" t="s">
        <v>2668</v>
      </c>
      <c r="J64" t="str">
        <f>VLOOKUP(I64,phong!$C$2:$E$183,3,0)</f>
        <v>53</v>
      </c>
      <c r="L64" t="s">
        <v>2667</v>
      </c>
    </row>
    <row r="65" spans="5:12" ht="16.5">
      <c r="E65" s="13" t="s">
        <v>2665</v>
      </c>
      <c r="F65">
        <f t="shared" si="0"/>
        <v>46</v>
      </c>
      <c r="G65" t="str">
        <f>VLOOKUP(E65,lop!$A$2:$B$44,2,0)</f>
        <v>1570</v>
      </c>
      <c r="I65" s="15" t="s">
        <v>2668</v>
      </c>
      <c r="J65" t="str">
        <f>VLOOKUP(I65,phong!$C$2:$E$183,3,0)</f>
        <v>53</v>
      </c>
      <c r="L65" t="s">
        <v>2671</v>
      </c>
    </row>
    <row r="66" spans="5:12" ht="16.5">
      <c r="E66" s="13" t="s">
        <v>2665</v>
      </c>
      <c r="F66">
        <f t="shared" ref="F66:F129" si="1">VLOOKUP(E66,$A$1:$B$43,2,0)</f>
        <v>46</v>
      </c>
      <c r="G66" t="str">
        <f>VLOOKUP(E66,lop!$A$2:$B$44,2,0)</f>
        <v>1570</v>
      </c>
      <c r="I66" s="15" t="s">
        <v>3378</v>
      </c>
      <c r="J66" t="str">
        <f>VLOOKUP(I66,phong!$C$2:$E$183,3,0)</f>
        <v>155</v>
      </c>
      <c r="L66" t="s">
        <v>2674</v>
      </c>
    </row>
    <row r="67" spans="5:12" ht="16.5">
      <c r="E67" s="13" t="s">
        <v>2665</v>
      </c>
      <c r="F67">
        <f t="shared" si="1"/>
        <v>46</v>
      </c>
      <c r="G67" t="str">
        <f>VLOOKUP(E67,lop!$A$2:$B$44,2,0)</f>
        <v>1570</v>
      </c>
      <c r="I67" s="15" t="s">
        <v>2668</v>
      </c>
      <c r="J67" t="str">
        <f>VLOOKUP(I67,phong!$C$2:$E$183,3,0)</f>
        <v>53</v>
      </c>
      <c r="L67" t="s">
        <v>2678</v>
      </c>
    </row>
    <row r="68" spans="5:12" ht="16.5">
      <c r="E68" s="13" t="s">
        <v>2665</v>
      </c>
      <c r="F68">
        <f t="shared" si="1"/>
        <v>46</v>
      </c>
      <c r="G68" t="str">
        <f>VLOOKUP(E68,lop!$A$2:$B$44,2,0)</f>
        <v>1570</v>
      </c>
      <c r="I68" s="15" t="s">
        <v>2668</v>
      </c>
      <c r="J68" t="str">
        <f>VLOOKUP(I68,phong!$C$2:$E$183,3,0)</f>
        <v>53</v>
      </c>
      <c r="L68" t="s">
        <v>2680</v>
      </c>
    </row>
    <row r="69" spans="5:12" ht="15.5">
      <c r="E69" s="12" t="s">
        <v>2681</v>
      </c>
      <c r="F69">
        <f t="shared" si="1"/>
        <v>72</v>
      </c>
      <c r="G69" t="str">
        <f>VLOOKUP(E69,lop!$A$2:$B$44,2,0)</f>
        <v>1569</v>
      </c>
      <c r="I69" s="15" t="s">
        <v>2683</v>
      </c>
      <c r="J69" t="str">
        <f>VLOOKUP(I69,phong!$C$2:$E$183,3,0)</f>
        <v>64</v>
      </c>
      <c r="L69" t="s">
        <v>309</v>
      </c>
    </row>
    <row r="70" spans="5:12" ht="15.5">
      <c r="E70" s="12" t="s">
        <v>2681</v>
      </c>
      <c r="F70">
        <f t="shared" si="1"/>
        <v>72</v>
      </c>
      <c r="G70" t="str">
        <f>VLOOKUP(E70,lop!$A$2:$B$44,2,0)</f>
        <v>1569</v>
      </c>
      <c r="I70" s="15" t="s">
        <v>2683</v>
      </c>
      <c r="J70" t="str">
        <f>VLOOKUP(I70,phong!$C$2:$E$183,3,0)</f>
        <v>64</v>
      </c>
      <c r="L70" t="s">
        <v>1087</v>
      </c>
    </row>
    <row r="71" spans="5:12" ht="15.5">
      <c r="E71" s="12" t="s">
        <v>2681</v>
      </c>
      <c r="F71">
        <f t="shared" si="1"/>
        <v>72</v>
      </c>
      <c r="G71" t="str">
        <f>VLOOKUP(E71,lop!$A$2:$B$44,2,0)</f>
        <v>1569</v>
      </c>
      <c r="I71" s="15" t="s">
        <v>2683</v>
      </c>
      <c r="J71" t="str">
        <f>VLOOKUP(I71,phong!$C$2:$E$183,3,0)</f>
        <v>64</v>
      </c>
      <c r="L71" t="s">
        <v>315</v>
      </c>
    </row>
    <row r="72" spans="5:12" ht="15.5">
      <c r="E72" s="12" t="s">
        <v>2681</v>
      </c>
      <c r="F72">
        <f t="shared" si="1"/>
        <v>72</v>
      </c>
      <c r="G72" t="str">
        <f>VLOOKUP(E72,lop!$A$2:$B$44,2,0)</f>
        <v>1569</v>
      </c>
      <c r="I72" s="15" t="s">
        <v>2683</v>
      </c>
      <c r="J72" t="str">
        <f>VLOOKUP(I72,phong!$C$2:$E$183,3,0)</f>
        <v>64</v>
      </c>
      <c r="L72" t="s">
        <v>373</v>
      </c>
    </row>
    <row r="73" spans="5:12" ht="15.5">
      <c r="E73" s="12" t="s">
        <v>2681</v>
      </c>
      <c r="F73">
        <f t="shared" si="1"/>
        <v>72</v>
      </c>
      <c r="G73" t="str">
        <f>VLOOKUP(E73,lop!$A$2:$B$44,2,0)</f>
        <v>1569</v>
      </c>
      <c r="I73" s="15" t="s">
        <v>2683</v>
      </c>
      <c r="J73" t="str">
        <f>VLOOKUP(I73,phong!$C$2:$E$183,3,0)</f>
        <v>64</v>
      </c>
      <c r="L73" t="s">
        <v>1100</v>
      </c>
    </row>
    <row r="74" spans="5:12" ht="15.5">
      <c r="E74" s="12" t="s">
        <v>2681</v>
      </c>
      <c r="F74">
        <f t="shared" si="1"/>
        <v>72</v>
      </c>
      <c r="G74" t="str">
        <f>VLOOKUP(E74,lop!$A$2:$B$44,2,0)</f>
        <v>1569</v>
      </c>
      <c r="I74" s="15" t="s">
        <v>3378</v>
      </c>
      <c r="J74" t="str">
        <f>VLOOKUP(I74,phong!$C$2:$E$183,3,0)</f>
        <v>155</v>
      </c>
      <c r="L74" t="s">
        <v>1094</v>
      </c>
    </row>
    <row r="75" spans="5:12" ht="15.5">
      <c r="E75" s="12" t="s">
        <v>2689</v>
      </c>
      <c r="F75">
        <f t="shared" si="1"/>
        <v>66</v>
      </c>
      <c r="G75" t="str">
        <f>VLOOKUP(E75,lop!$A$2:$B$44,2,0)</f>
        <v>1562</v>
      </c>
      <c r="I75" s="15" t="s">
        <v>2691</v>
      </c>
      <c r="J75" t="str">
        <f>VLOOKUP(I75,phong!$C$2:$E$183,3,0)</f>
        <v>66</v>
      </c>
      <c r="L75" t="s">
        <v>322</v>
      </c>
    </row>
    <row r="76" spans="5:12" ht="15.5">
      <c r="E76" s="12" t="s">
        <v>2689</v>
      </c>
      <c r="F76">
        <f t="shared" si="1"/>
        <v>66</v>
      </c>
      <c r="G76" t="str">
        <f>VLOOKUP(E76,lop!$A$2:$B$44,2,0)</f>
        <v>1562</v>
      </c>
      <c r="I76" s="15" t="s">
        <v>2691</v>
      </c>
      <c r="J76" t="str">
        <f>VLOOKUP(I76,phong!$C$2:$E$183,3,0)</f>
        <v>66</v>
      </c>
      <c r="L76" t="s">
        <v>329</v>
      </c>
    </row>
    <row r="77" spans="5:12" ht="15.5">
      <c r="E77" s="12" t="s">
        <v>2689</v>
      </c>
      <c r="F77">
        <f t="shared" si="1"/>
        <v>66</v>
      </c>
      <c r="G77" t="str">
        <f>VLOOKUP(E77,lop!$A$2:$B$44,2,0)</f>
        <v>1562</v>
      </c>
      <c r="I77" s="15" t="s">
        <v>2691</v>
      </c>
      <c r="J77" t="str">
        <f>VLOOKUP(I77,phong!$C$2:$E$183,3,0)</f>
        <v>66</v>
      </c>
      <c r="L77" t="s">
        <v>344</v>
      </c>
    </row>
    <row r="78" spans="5:12" ht="15.5">
      <c r="E78" s="12" t="s">
        <v>2689</v>
      </c>
      <c r="F78">
        <f t="shared" si="1"/>
        <v>66</v>
      </c>
      <c r="G78" t="str">
        <f>VLOOKUP(E78,lop!$A$2:$B$44,2,0)</f>
        <v>1562</v>
      </c>
      <c r="I78" s="15" t="s">
        <v>2691</v>
      </c>
      <c r="J78" t="str">
        <f>VLOOKUP(I78,phong!$C$2:$E$183,3,0)</f>
        <v>66</v>
      </c>
      <c r="L78" t="s">
        <v>358</v>
      </c>
    </row>
    <row r="79" spans="5:12" ht="15.5">
      <c r="E79" s="12" t="s">
        <v>2689</v>
      </c>
      <c r="F79">
        <f t="shared" si="1"/>
        <v>66</v>
      </c>
      <c r="G79" t="str">
        <f>VLOOKUP(E79,lop!$A$2:$B$44,2,0)</f>
        <v>1562</v>
      </c>
      <c r="I79" s="15" t="s">
        <v>2691</v>
      </c>
      <c r="J79" t="str">
        <f>VLOOKUP(I79,phong!$C$2:$E$183,3,0)</f>
        <v>66</v>
      </c>
      <c r="L79" t="s">
        <v>360</v>
      </c>
    </row>
    <row r="80" spans="5:12" ht="15.5">
      <c r="E80" s="12" t="s">
        <v>2697</v>
      </c>
      <c r="F80">
        <f t="shared" si="1"/>
        <v>58</v>
      </c>
      <c r="G80" t="str">
        <f>VLOOKUP(E80,lop!$A$2:$B$44,2,0)</f>
        <v>1571</v>
      </c>
      <c r="I80" s="15" t="s">
        <v>2699</v>
      </c>
      <c r="J80" t="str">
        <f>VLOOKUP(I80,phong!$C$2:$E$183,3,0)</f>
        <v>50</v>
      </c>
      <c r="L80" t="s">
        <v>384</v>
      </c>
    </row>
    <row r="81" spans="5:12" ht="15.5">
      <c r="E81" s="12" t="s">
        <v>2697</v>
      </c>
      <c r="F81">
        <f t="shared" si="1"/>
        <v>58</v>
      </c>
      <c r="G81" t="str">
        <f>VLOOKUP(E81,lop!$A$2:$B$44,2,0)</f>
        <v>1571</v>
      </c>
      <c r="I81" s="15" t="s">
        <v>2699</v>
      </c>
      <c r="J81" t="str">
        <f>VLOOKUP(I81,phong!$C$2:$E$183,3,0)</f>
        <v>50</v>
      </c>
      <c r="L81" t="s">
        <v>415</v>
      </c>
    </row>
    <row r="82" spans="5:12" ht="15.5">
      <c r="E82" s="12" t="s">
        <v>2697</v>
      </c>
      <c r="F82">
        <f t="shared" si="1"/>
        <v>58</v>
      </c>
      <c r="G82" t="str">
        <f>VLOOKUP(E82,lop!$A$2:$B$44,2,0)</f>
        <v>1571</v>
      </c>
      <c r="I82" s="15" t="s">
        <v>3378</v>
      </c>
      <c r="J82" t="str">
        <f>VLOOKUP(I82,phong!$C$2:$E$183,3,0)</f>
        <v>155</v>
      </c>
      <c r="L82" t="s">
        <v>393</v>
      </c>
    </row>
    <row r="83" spans="5:12" ht="15.5">
      <c r="E83" s="12" t="s">
        <v>2697</v>
      </c>
      <c r="F83">
        <f t="shared" si="1"/>
        <v>58</v>
      </c>
      <c r="G83" t="str">
        <f>VLOOKUP(E83,lop!$A$2:$B$44,2,0)</f>
        <v>1571</v>
      </c>
      <c r="I83" s="15" t="s">
        <v>2699</v>
      </c>
      <c r="J83" t="str">
        <f>VLOOKUP(I83,phong!$C$2:$E$183,3,0)</f>
        <v>50</v>
      </c>
      <c r="L83" t="s">
        <v>433</v>
      </c>
    </row>
    <row r="84" spans="5:12" ht="15.5">
      <c r="E84" s="12" t="s">
        <v>2697</v>
      </c>
      <c r="F84">
        <f t="shared" si="1"/>
        <v>58</v>
      </c>
      <c r="G84" t="str">
        <f>VLOOKUP(E84,lop!$A$2:$B$44,2,0)</f>
        <v>1571</v>
      </c>
      <c r="I84" s="15" t="s">
        <v>2699</v>
      </c>
      <c r="J84" t="str">
        <f>VLOOKUP(I84,phong!$C$2:$E$183,3,0)</f>
        <v>50</v>
      </c>
      <c r="L84" t="s">
        <v>442</v>
      </c>
    </row>
    <row r="85" spans="5:12" ht="15.5">
      <c r="E85" s="12" t="s">
        <v>2697</v>
      </c>
      <c r="F85">
        <f t="shared" si="1"/>
        <v>58</v>
      </c>
      <c r="G85" t="str">
        <f>VLOOKUP(E85,lop!$A$2:$B$44,2,0)</f>
        <v>1571</v>
      </c>
      <c r="I85" s="15" t="s">
        <v>2699</v>
      </c>
      <c r="J85" t="str">
        <f>VLOOKUP(I85,phong!$C$2:$E$183,3,0)</f>
        <v>50</v>
      </c>
      <c r="L85" t="s">
        <v>404</v>
      </c>
    </row>
    <row r="86" spans="5:12" ht="16.5">
      <c r="E86" s="13" t="s">
        <v>2705</v>
      </c>
      <c r="F86">
        <f t="shared" si="1"/>
        <v>55</v>
      </c>
      <c r="G86" t="str">
        <f>VLOOKUP(E86,lop!$A$2:$B$44,2,0)</f>
        <v>1579</v>
      </c>
      <c r="I86" s="15" t="s">
        <v>2668</v>
      </c>
      <c r="J86" t="str">
        <f>VLOOKUP(I86,phong!$C$2:$E$183,3,0)</f>
        <v>53</v>
      </c>
      <c r="L86" t="s">
        <v>2707</v>
      </c>
    </row>
    <row r="87" spans="5:12" ht="16.5">
      <c r="E87" s="13" t="s">
        <v>2705</v>
      </c>
      <c r="F87">
        <f t="shared" si="1"/>
        <v>55</v>
      </c>
      <c r="G87" t="str">
        <f>VLOOKUP(E87,lop!$A$2:$B$44,2,0)</f>
        <v>1579</v>
      </c>
      <c r="I87" s="15" t="s">
        <v>2668</v>
      </c>
      <c r="J87" t="str">
        <f>VLOOKUP(I87,phong!$C$2:$E$183,3,0)</f>
        <v>53</v>
      </c>
      <c r="L87" t="s">
        <v>2707</v>
      </c>
    </row>
    <row r="88" spans="5:12" ht="16.5">
      <c r="E88" s="13" t="s">
        <v>2705</v>
      </c>
      <c r="F88">
        <f t="shared" si="1"/>
        <v>55</v>
      </c>
      <c r="G88" t="str">
        <f>VLOOKUP(E88,lop!$A$2:$B$44,2,0)</f>
        <v>1579</v>
      </c>
      <c r="I88" s="15" t="s">
        <v>2668</v>
      </c>
      <c r="J88" t="str">
        <f>VLOOKUP(I88,phong!$C$2:$E$183,3,0)</f>
        <v>53</v>
      </c>
      <c r="L88" t="s">
        <v>2710</v>
      </c>
    </row>
    <row r="89" spans="5:12" ht="16.5">
      <c r="E89" s="13" t="s">
        <v>2705</v>
      </c>
      <c r="F89">
        <f t="shared" si="1"/>
        <v>55</v>
      </c>
      <c r="G89" t="str">
        <f>VLOOKUP(E89,lop!$A$2:$B$44,2,0)</f>
        <v>1579</v>
      </c>
      <c r="I89" s="15" t="s">
        <v>2668</v>
      </c>
      <c r="J89" t="str">
        <f>VLOOKUP(I89,phong!$C$2:$E$183,3,0)</f>
        <v>53</v>
      </c>
      <c r="L89" t="s">
        <v>2710</v>
      </c>
    </row>
    <row r="90" spans="5:12" ht="16.5">
      <c r="E90" s="13" t="s">
        <v>2705</v>
      </c>
      <c r="F90">
        <f t="shared" si="1"/>
        <v>55</v>
      </c>
      <c r="G90" t="str">
        <f>VLOOKUP(E90,lop!$A$2:$B$44,2,0)</f>
        <v>1579</v>
      </c>
      <c r="I90" s="15" t="s">
        <v>3378</v>
      </c>
      <c r="J90" t="str">
        <f>VLOOKUP(I90,phong!$C$2:$E$183,3,0)</f>
        <v>155</v>
      </c>
      <c r="L90" t="s">
        <v>2712</v>
      </c>
    </row>
    <row r="91" spans="5:12" ht="16.5">
      <c r="E91" s="13" t="s">
        <v>2705</v>
      </c>
      <c r="F91">
        <f t="shared" si="1"/>
        <v>55</v>
      </c>
      <c r="G91" t="str">
        <f>VLOOKUP(E91,lop!$A$2:$B$44,2,0)</f>
        <v>1579</v>
      </c>
      <c r="I91" s="15" t="s">
        <v>2668</v>
      </c>
      <c r="J91" t="str">
        <f>VLOOKUP(I91,phong!$C$2:$E$183,3,0)</f>
        <v>53</v>
      </c>
      <c r="L91" t="s">
        <v>2714</v>
      </c>
    </row>
    <row r="92" spans="5:12" ht="16.5">
      <c r="E92" s="13" t="s">
        <v>2705</v>
      </c>
      <c r="F92">
        <f t="shared" si="1"/>
        <v>55</v>
      </c>
      <c r="G92" t="str">
        <f>VLOOKUP(E92,lop!$A$2:$B$44,2,0)</f>
        <v>1579</v>
      </c>
      <c r="I92" s="15" t="s">
        <v>2668</v>
      </c>
      <c r="J92" t="str">
        <f>VLOOKUP(I92,phong!$C$2:$E$183,3,0)</f>
        <v>53</v>
      </c>
      <c r="L92" t="s">
        <v>2714</v>
      </c>
    </row>
    <row r="93" spans="5:12" ht="15.5">
      <c r="E93" s="12" t="s">
        <v>2717</v>
      </c>
      <c r="F93">
        <f t="shared" si="1"/>
        <v>59</v>
      </c>
      <c r="G93" t="str">
        <f>VLOOKUP(E93,lop!$A$2:$B$44,2,0)</f>
        <v>1576</v>
      </c>
      <c r="I93" s="15" t="s">
        <v>2719</v>
      </c>
      <c r="J93" t="str">
        <f>VLOOKUP(I93,phong!$C$2:$E$183,3,0)</f>
        <v>25</v>
      </c>
      <c r="L93" t="s">
        <v>1576</v>
      </c>
    </row>
    <row r="94" spans="5:12" ht="15.5">
      <c r="E94" s="12" t="s">
        <v>2717</v>
      </c>
      <c r="F94">
        <f t="shared" si="1"/>
        <v>59</v>
      </c>
      <c r="G94" t="str">
        <f>VLOOKUP(E94,lop!$A$2:$B$44,2,0)</f>
        <v>1576</v>
      </c>
      <c r="I94" s="15" t="s">
        <v>2719</v>
      </c>
      <c r="J94" t="str">
        <f>VLOOKUP(I94,phong!$C$2:$E$183,3,0)</f>
        <v>25</v>
      </c>
      <c r="L94" t="s">
        <v>1576</v>
      </c>
    </row>
    <row r="95" spans="5:12" ht="15.5">
      <c r="E95" s="12" t="s">
        <v>2717</v>
      </c>
      <c r="F95">
        <f t="shared" si="1"/>
        <v>59</v>
      </c>
      <c r="G95" t="str">
        <f>VLOOKUP(E95,lop!$A$2:$B$44,2,0)</f>
        <v>1576</v>
      </c>
      <c r="I95" s="15" t="s">
        <v>2719</v>
      </c>
      <c r="J95" t="str">
        <f>VLOOKUP(I95,phong!$C$2:$E$183,3,0)</f>
        <v>25</v>
      </c>
      <c r="L95" t="s">
        <v>1580</v>
      </c>
    </row>
    <row r="96" spans="5:12" ht="15.5">
      <c r="E96" s="12" t="s">
        <v>2717</v>
      </c>
      <c r="F96">
        <f t="shared" si="1"/>
        <v>59</v>
      </c>
      <c r="G96" t="str">
        <f>VLOOKUP(E96,lop!$A$2:$B$44,2,0)</f>
        <v>1576</v>
      </c>
      <c r="I96" s="15" t="s">
        <v>2719</v>
      </c>
      <c r="J96" t="str">
        <f>VLOOKUP(I96,phong!$C$2:$E$183,3,0)</f>
        <v>25</v>
      </c>
      <c r="L96" t="s">
        <v>1580</v>
      </c>
    </row>
    <row r="97" spans="5:12" ht="15.5">
      <c r="E97" s="12" t="s">
        <v>2717</v>
      </c>
      <c r="F97">
        <f t="shared" si="1"/>
        <v>59</v>
      </c>
      <c r="G97" t="str">
        <f>VLOOKUP(E97,lop!$A$2:$B$44,2,0)</f>
        <v>1576</v>
      </c>
      <c r="I97" s="15" t="s">
        <v>2586</v>
      </c>
      <c r="J97" t="str">
        <f>VLOOKUP(I97,phong!$C$2:$E$183,3,0)</f>
        <v>156</v>
      </c>
      <c r="L97" t="s">
        <v>1580</v>
      </c>
    </row>
    <row r="98" spans="5:12" ht="15.5">
      <c r="E98" s="12" t="s">
        <v>2717</v>
      </c>
      <c r="F98">
        <f t="shared" si="1"/>
        <v>59</v>
      </c>
      <c r="G98" t="str">
        <f>VLOOKUP(E98,lop!$A$2:$B$44,2,0)</f>
        <v>1576</v>
      </c>
      <c r="I98" s="15" t="s">
        <v>2719</v>
      </c>
      <c r="J98" t="str">
        <f>VLOOKUP(I98,phong!$C$2:$E$183,3,0)</f>
        <v>25</v>
      </c>
      <c r="L98" t="s">
        <v>1593</v>
      </c>
    </row>
    <row r="99" spans="5:12" ht="15.5">
      <c r="E99" s="12" t="s">
        <v>2717</v>
      </c>
      <c r="F99">
        <f t="shared" si="1"/>
        <v>59</v>
      </c>
      <c r="G99" t="str">
        <f>VLOOKUP(E99,lop!$A$2:$B$44,2,0)</f>
        <v>1576</v>
      </c>
      <c r="I99" s="15" t="s">
        <v>2719</v>
      </c>
      <c r="J99" t="str">
        <f>VLOOKUP(I99,phong!$C$2:$E$183,3,0)</f>
        <v>25</v>
      </c>
      <c r="L99" t="s">
        <v>1597</v>
      </c>
    </row>
    <row r="100" spans="5:12" ht="15.5">
      <c r="E100" s="12" t="s">
        <v>2717</v>
      </c>
      <c r="F100">
        <f t="shared" si="1"/>
        <v>59</v>
      </c>
      <c r="G100" t="str">
        <f>VLOOKUP(E100,lop!$A$2:$B$44,2,0)</f>
        <v>1576</v>
      </c>
      <c r="I100" s="15" t="s">
        <v>3378</v>
      </c>
      <c r="J100" t="str">
        <f>VLOOKUP(I100,phong!$C$2:$E$183,3,0)</f>
        <v>155</v>
      </c>
      <c r="L100" t="s">
        <v>1703</v>
      </c>
    </row>
    <row r="101" spans="5:12" ht="15.5">
      <c r="E101" s="12" t="s">
        <v>2727</v>
      </c>
      <c r="F101">
        <f t="shared" si="1"/>
        <v>63</v>
      </c>
      <c r="G101" t="str">
        <f>VLOOKUP(E101,lop!$A$2:$B$44,2,0)</f>
        <v>1572</v>
      </c>
      <c r="I101" s="15" t="s">
        <v>2729</v>
      </c>
      <c r="J101" t="str">
        <f>VLOOKUP(I101,phong!$C$2:$E$183,3,0)</f>
        <v>96</v>
      </c>
      <c r="L101" t="s">
        <v>54</v>
      </c>
    </row>
    <row r="102" spans="5:12" ht="15.5">
      <c r="E102" s="12" t="s">
        <v>2727</v>
      </c>
      <c r="F102">
        <f t="shared" si="1"/>
        <v>63</v>
      </c>
      <c r="G102" t="str">
        <f>VLOOKUP(E102,lop!$A$2:$B$44,2,0)</f>
        <v>1572</v>
      </c>
      <c r="I102" s="15" t="s">
        <v>2729</v>
      </c>
      <c r="J102" t="str">
        <f>VLOOKUP(I102,phong!$C$2:$E$183,3,0)</f>
        <v>96</v>
      </c>
      <c r="L102" t="s">
        <v>54</v>
      </c>
    </row>
    <row r="103" spans="5:12" ht="15.5">
      <c r="E103" s="12" t="s">
        <v>2727</v>
      </c>
      <c r="F103">
        <f t="shared" si="1"/>
        <v>63</v>
      </c>
      <c r="G103" t="str">
        <f>VLOOKUP(E103,lop!$A$2:$B$44,2,0)</f>
        <v>1572</v>
      </c>
      <c r="I103" s="15" t="s">
        <v>2732</v>
      </c>
      <c r="J103" t="str">
        <f>VLOOKUP(I103,phong!$C$2:$E$183,3,0)</f>
        <v>97</v>
      </c>
      <c r="L103" t="s">
        <v>54</v>
      </c>
    </row>
    <row r="104" spans="5:12" ht="15.5">
      <c r="E104" s="12" t="s">
        <v>2727</v>
      </c>
      <c r="F104">
        <f t="shared" si="1"/>
        <v>63</v>
      </c>
      <c r="G104" t="str">
        <f>VLOOKUP(E104,lop!$A$2:$B$44,2,0)</f>
        <v>1572</v>
      </c>
      <c r="I104" s="15" t="s">
        <v>2732</v>
      </c>
      <c r="J104" t="str">
        <f>VLOOKUP(I104,phong!$C$2:$E$183,3,0)</f>
        <v>97</v>
      </c>
      <c r="L104" t="s">
        <v>54</v>
      </c>
    </row>
    <row r="105" spans="5:12" ht="15.5">
      <c r="E105" s="12" t="s">
        <v>2727</v>
      </c>
      <c r="F105">
        <f t="shared" si="1"/>
        <v>63</v>
      </c>
      <c r="G105" t="str">
        <f>VLOOKUP(E105,lop!$A$2:$B$44,2,0)</f>
        <v>1572</v>
      </c>
      <c r="I105" s="15" t="s">
        <v>2729</v>
      </c>
      <c r="J105" t="str">
        <f>VLOOKUP(I105,phong!$C$2:$E$183,3,0)</f>
        <v>96</v>
      </c>
      <c r="L105" t="s">
        <v>1529</v>
      </c>
    </row>
    <row r="106" spans="5:12" ht="15.5">
      <c r="E106" s="12" t="s">
        <v>2727</v>
      </c>
      <c r="F106">
        <f t="shared" si="1"/>
        <v>63</v>
      </c>
      <c r="G106" t="str">
        <f>VLOOKUP(E106,lop!$A$2:$B$44,2,0)</f>
        <v>1572</v>
      </c>
      <c r="I106" s="15" t="s">
        <v>2729</v>
      </c>
      <c r="J106" t="str">
        <f>VLOOKUP(I106,phong!$C$2:$E$183,3,0)</f>
        <v>96</v>
      </c>
      <c r="L106" t="s">
        <v>1529</v>
      </c>
    </row>
    <row r="107" spans="5:12" ht="15.5">
      <c r="E107" s="12" t="s">
        <v>2727</v>
      </c>
      <c r="F107">
        <f t="shared" si="1"/>
        <v>63</v>
      </c>
      <c r="G107" t="str">
        <f>VLOOKUP(E107,lop!$A$2:$B$44,2,0)</f>
        <v>1572</v>
      </c>
      <c r="I107" s="15" t="s">
        <v>2732</v>
      </c>
      <c r="J107" t="str">
        <f>VLOOKUP(I107,phong!$C$2:$E$183,3,0)</f>
        <v>97</v>
      </c>
      <c r="L107" t="s">
        <v>1529</v>
      </c>
    </row>
    <row r="108" spans="5:12" ht="15.5">
      <c r="E108" s="12" t="s">
        <v>2727</v>
      </c>
      <c r="F108">
        <f t="shared" si="1"/>
        <v>63</v>
      </c>
      <c r="G108" t="str">
        <f>VLOOKUP(E108,lop!$A$2:$B$44,2,0)</f>
        <v>1572</v>
      </c>
      <c r="I108" s="15" t="s">
        <v>2732</v>
      </c>
      <c r="J108" t="str">
        <f>VLOOKUP(I108,phong!$C$2:$E$183,3,0)</f>
        <v>97</v>
      </c>
      <c r="L108" t="s">
        <v>1529</v>
      </c>
    </row>
    <row r="109" spans="5:12" ht="15.5">
      <c r="E109" s="12" t="s">
        <v>2727</v>
      </c>
      <c r="F109">
        <f t="shared" si="1"/>
        <v>63</v>
      </c>
      <c r="G109" t="str">
        <f>VLOOKUP(E109,lop!$A$2:$B$44,2,0)</f>
        <v>1572</v>
      </c>
      <c r="I109" s="15" t="s">
        <v>3378</v>
      </c>
      <c r="J109" t="str">
        <f>VLOOKUP(I109,phong!$C$2:$E$183,3,0)</f>
        <v>155</v>
      </c>
      <c r="L109" t="s">
        <v>1500</v>
      </c>
    </row>
    <row r="110" spans="5:12" ht="15.5">
      <c r="E110" s="12" t="s">
        <v>2727</v>
      </c>
      <c r="F110">
        <f t="shared" si="1"/>
        <v>63</v>
      </c>
      <c r="G110" t="str">
        <f>VLOOKUP(E110,lop!$A$2:$B$44,2,0)</f>
        <v>1572</v>
      </c>
      <c r="I110" s="15" t="s">
        <v>2729</v>
      </c>
      <c r="J110" t="str">
        <f>VLOOKUP(I110,phong!$C$2:$E$183,3,0)</f>
        <v>96</v>
      </c>
      <c r="L110" t="s">
        <v>1525</v>
      </c>
    </row>
    <row r="111" spans="5:12" ht="15.5">
      <c r="E111" s="12" t="s">
        <v>2727</v>
      </c>
      <c r="F111">
        <f t="shared" si="1"/>
        <v>63</v>
      </c>
      <c r="G111" t="str">
        <f>VLOOKUP(E111,lop!$A$2:$B$44,2,0)</f>
        <v>1572</v>
      </c>
      <c r="I111" s="15" t="s">
        <v>2729</v>
      </c>
      <c r="J111" t="str">
        <f>VLOOKUP(I111,phong!$C$2:$E$183,3,0)</f>
        <v>96</v>
      </c>
      <c r="L111" t="s">
        <v>1525</v>
      </c>
    </row>
    <row r="112" spans="5:12" ht="15.5">
      <c r="E112" s="12" t="s">
        <v>2727</v>
      </c>
      <c r="F112">
        <f t="shared" si="1"/>
        <v>63</v>
      </c>
      <c r="G112" t="str">
        <f>VLOOKUP(E112,lop!$A$2:$B$44,2,0)</f>
        <v>1572</v>
      </c>
      <c r="I112" s="15" t="s">
        <v>2732</v>
      </c>
      <c r="J112" t="str">
        <f>VLOOKUP(I112,phong!$C$2:$E$183,3,0)</f>
        <v>97</v>
      </c>
      <c r="L112" t="s">
        <v>1525</v>
      </c>
    </row>
    <row r="113" spans="5:12" ht="15.5">
      <c r="E113" s="12" t="s">
        <v>2727</v>
      </c>
      <c r="F113">
        <f t="shared" si="1"/>
        <v>63</v>
      </c>
      <c r="G113" t="str">
        <f>VLOOKUP(E113,lop!$A$2:$B$44,2,0)</f>
        <v>1572</v>
      </c>
      <c r="I113" s="15" t="s">
        <v>2732</v>
      </c>
      <c r="J113" t="str">
        <f>VLOOKUP(I113,phong!$C$2:$E$183,3,0)</f>
        <v>97</v>
      </c>
      <c r="L113" t="s">
        <v>1525</v>
      </c>
    </row>
    <row r="114" spans="5:12" ht="15.5">
      <c r="E114" s="12" t="s">
        <v>2739</v>
      </c>
      <c r="F114">
        <f t="shared" si="1"/>
        <v>59</v>
      </c>
      <c r="G114" t="str">
        <f>VLOOKUP(E114,lop!$A$2:$B$44,2,0)</f>
        <v>1609</v>
      </c>
      <c r="I114" s="15" t="s">
        <v>2741</v>
      </c>
      <c r="J114" t="str">
        <f>VLOOKUP(I114,phong!$C$2:$E$183,3,0)</f>
        <v>87</v>
      </c>
      <c r="L114" t="s">
        <v>1576</v>
      </c>
    </row>
    <row r="115" spans="5:12" ht="15.5">
      <c r="E115" s="12" t="s">
        <v>2739</v>
      </c>
      <c r="F115">
        <f t="shared" si="1"/>
        <v>59</v>
      </c>
      <c r="G115" t="str">
        <f>VLOOKUP(E115,lop!$A$2:$B$44,2,0)</f>
        <v>1609</v>
      </c>
      <c r="I115" s="15" t="s">
        <v>2741</v>
      </c>
      <c r="J115" t="str">
        <f>VLOOKUP(I115,phong!$C$2:$E$183,3,0)</f>
        <v>87</v>
      </c>
      <c r="L115" t="s">
        <v>1576</v>
      </c>
    </row>
    <row r="116" spans="5:12" ht="15.5">
      <c r="E116" s="12" t="s">
        <v>2739</v>
      </c>
      <c r="F116">
        <f t="shared" si="1"/>
        <v>59</v>
      </c>
      <c r="G116" t="str">
        <f>VLOOKUP(E116,lop!$A$2:$B$44,2,0)</f>
        <v>1609</v>
      </c>
      <c r="I116" s="15" t="s">
        <v>2741</v>
      </c>
      <c r="J116" t="str">
        <f>VLOOKUP(I116,phong!$C$2:$E$183,3,0)</f>
        <v>87</v>
      </c>
      <c r="L116" t="s">
        <v>1582</v>
      </c>
    </row>
    <row r="117" spans="5:12" ht="15.5">
      <c r="E117" s="12" t="s">
        <v>2739</v>
      </c>
      <c r="F117">
        <f t="shared" si="1"/>
        <v>59</v>
      </c>
      <c r="G117" t="str">
        <f>VLOOKUP(E117,lop!$A$2:$B$44,2,0)</f>
        <v>1609</v>
      </c>
      <c r="I117" s="15" t="s">
        <v>2741</v>
      </c>
      <c r="J117" t="str">
        <f>VLOOKUP(I117,phong!$C$2:$E$183,3,0)</f>
        <v>87</v>
      </c>
      <c r="L117" t="s">
        <v>1582</v>
      </c>
    </row>
    <row r="118" spans="5:12" ht="15.5">
      <c r="E118" s="12" t="s">
        <v>2739</v>
      </c>
      <c r="F118">
        <f t="shared" si="1"/>
        <v>59</v>
      </c>
      <c r="G118" t="str">
        <f>VLOOKUP(E118,lop!$A$2:$B$44,2,0)</f>
        <v>1609</v>
      </c>
      <c r="I118" s="15" t="s">
        <v>2741</v>
      </c>
      <c r="J118" t="str">
        <f>VLOOKUP(I118,phong!$C$2:$E$183,3,0)</f>
        <v>87</v>
      </c>
      <c r="L118" t="s">
        <v>1582</v>
      </c>
    </row>
    <row r="119" spans="5:12" ht="15.5">
      <c r="E119" s="12" t="s">
        <v>2739</v>
      </c>
      <c r="F119">
        <f t="shared" si="1"/>
        <v>59</v>
      </c>
      <c r="G119" t="str">
        <f>VLOOKUP(E119,lop!$A$2:$B$44,2,0)</f>
        <v>1609</v>
      </c>
      <c r="I119" s="15" t="s">
        <v>2741</v>
      </c>
      <c r="J119" t="str">
        <f>VLOOKUP(I119,phong!$C$2:$E$183,3,0)</f>
        <v>87</v>
      </c>
      <c r="L119" t="s">
        <v>1597</v>
      </c>
    </row>
    <row r="120" spans="5:12" ht="15.5">
      <c r="E120" s="12" t="s">
        <v>2739</v>
      </c>
      <c r="F120">
        <f t="shared" si="1"/>
        <v>59</v>
      </c>
      <c r="G120" t="str">
        <f>VLOOKUP(E120,lop!$A$2:$B$44,2,0)</f>
        <v>1609</v>
      </c>
      <c r="I120" s="15" t="s">
        <v>3378</v>
      </c>
      <c r="J120" t="str">
        <f>VLOOKUP(I120,phong!$C$2:$E$183,3,0)</f>
        <v>155</v>
      </c>
      <c r="L120" t="s">
        <v>1658</v>
      </c>
    </row>
    <row r="121" spans="5:12" ht="15.5">
      <c r="E121" s="12" t="s">
        <v>2739</v>
      </c>
      <c r="F121">
        <f t="shared" si="1"/>
        <v>59</v>
      </c>
      <c r="G121" t="str">
        <f>VLOOKUP(E121,lop!$A$2:$B$44,2,0)</f>
        <v>1609</v>
      </c>
      <c r="I121" s="15" t="s">
        <v>2741</v>
      </c>
      <c r="J121" t="str">
        <f>VLOOKUP(I121,phong!$C$2:$E$183,3,0)</f>
        <v>87</v>
      </c>
      <c r="L121" t="s">
        <v>1555</v>
      </c>
    </row>
    <row r="122" spans="5:12" ht="15.5">
      <c r="E122" s="12" t="s">
        <v>2747</v>
      </c>
      <c r="F122">
        <f t="shared" si="1"/>
        <v>45</v>
      </c>
      <c r="G122" t="str">
        <f>VLOOKUP(E122,lop!$A$2:$B$44,2,0)</f>
        <v>1582</v>
      </c>
      <c r="I122" s="15" t="s">
        <v>2749</v>
      </c>
      <c r="J122" t="str">
        <f>VLOOKUP(I122,phong!$C$2:$E$183,3,0)</f>
        <v>4</v>
      </c>
      <c r="L122" t="s">
        <v>1860</v>
      </c>
    </row>
    <row r="123" spans="5:12" ht="15.5">
      <c r="E123" s="12" t="s">
        <v>2747</v>
      </c>
      <c r="F123">
        <f t="shared" si="1"/>
        <v>45</v>
      </c>
      <c r="G123" t="str">
        <f>VLOOKUP(E123,lop!$A$2:$B$44,2,0)</f>
        <v>1582</v>
      </c>
      <c r="I123" s="15" t="s">
        <v>2749</v>
      </c>
      <c r="J123" t="str">
        <f>VLOOKUP(I123,phong!$C$2:$E$183,3,0)</f>
        <v>4</v>
      </c>
      <c r="L123" t="s">
        <v>1932</v>
      </c>
    </row>
    <row r="124" spans="5:12" ht="15.5">
      <c r="E124" s="12" t="s">
        <v>2747</v>
      </c>
      <c r="F124">
        <f t="shared" si="1"/>
        <v>45</v>
      </c>
      <c r="G124" t="str">
        <f>VLOOKUP(E124,lop!$A$2:$B$44,2,0)</f>
        <v>1582</v>
      </c>
      <c r="I124" s="15" t="s">
        <v>2749</v>
      </c>
      <c r="J124" t="str">
        <f>VLOOKUP(I124,phong!$C$2:$E$183,3,0)</f>
        <v>4</v>
      </c>
      <c r="L124" t="s">
        <v>1932</v>
      </c>
    </row>
    <row r="125" spans="5:12" ht="15.5">
      <c r="E125" s="12" t="s">
        <v>2747</v>
      </c>
      <c r="F125">
        <f t="shared" si="1"/>
        <v>45</v>
      </c>
      <c r="G125" t="str">
        <f>VLOOKUP(E125,lop!$A$2:$B$44,2,0)</f>
        <v>1582</v>
      </c>
      <c r="I125" s="15" t="s">
        <v>2749</v>
      </c>
      <c r="J125" t="str">
        <f>VLOOKUP(I125,phong!$C$2:$E$183,3,0)</f>
        <v>4</v>
      </c>
      <c r="L125" t="s">
        <v>1917</v>
      </c>
    </row>
    <row r="126" spans="5:12" ht="15.5">
      <c r="E126" s="12" t="s">
        <v>2747</v>
      </c>
      <c r="F126">
        <f t="shared" si="1"/>
        <v>45</v>
      </c>
      <c r="G126" t="str">
        <f>VLOOKUP(E126,lop!$A$2:$B$44,2,0)</f>
        <v>1582</v>
      </c>
      <c r="I126" s="15" t="s">
        <v>2749</v>
      </c>
      <c r="J126" t="str">
        <f>VLOOKUP(I126,phong!$C$2:$E$183,3,0)</f>
        <v>4</v>
      </c>
      <c r="L126" t="s">
        <v>1930</v>
      </c>
    </row>
    <row r="127" spans="5:12" ht="15.5">
      <c r="E127" s="12" t="s">
        <v>2747</v>
      </c>
      <c r="F127">
        <f t="shared" si="1"/>
        <v>45</v>
      </c>
      <c r="G127" t="str">
        <f>VLOOKUP(E127,lop!$A$2:$B$44,2,0)</f>
        <v>1582</v>
      </c>
      <c r="I127" s="15" t="s">
        <v>2749</v>
      </c>
      <c r="J127" t="str">
        <f>VLOOKUP(I127,phong!$C$2:$E$183,3,0)</f>
        <v>4</v>
      </c>
      <c r="L127" t="s">
        <v>1915</v>
      </c>
    </row>
    <row r="128" spans="5:12" ht="15.5">
      <c r="E128" s="12" t="s">
        <v>2755</v>
      </c>
      <c r="F128">
        <f t="shared" si="1"/>
        <v>61</v>
      </c>
      <c r="G128" t="str">
        <f>VLOOKUP(E128,lop!$A$2:$B$44,2,0)</f>
        <v>1580</v>
      </c>
      <c r="I128" s="15" t="s">
        <v>2757</v>
      </c>
      <c r="J128" t="str">
        <f>VLOOKUP(I128,phong!$C$2:$E$183,3,0)</f>
        <v>18</v>
      </c>
      <c r="L128" t="s">
        <v>1885</v>
      </c>
    </row>
    <row r="129" spans="5:12" ht="15.5">
      <c r="E129" s="12" t="s">
        <v>2755</v>
      </c>
      <c r="F129">
        <f t="shared" si="1"/>
        <v>61</v>
      </c>
      <c r="G129" t="str">
        <f>VLOOKUP(E129,lop!$A$2:$B$44,2,0)</f>
        <v>1580</v>
      </c>
      <c r="I129" s="15" t="s">
        <v>2757</v>
      </c>
      <c r="J129" t="str">
        <f>VLOOKUP(I129,phong!$C$2:$E$183,3,0)</f>
        <v>18</v>
      </c>
      <c r="L129" t="s">
        <v>1891</v>
      </c>
    </row>
    <row r="130" spans="5:12" ht="15.5">
      <c r="E130" s="12" t="s">
        <v>2755</v>
      </c>
      <c r="F130">
        <f t="shared" ref="F130:F193" si="2">VLOOKUP(E130,$A$1:$B$43,2,0)</f>
        <v>61</v>
      </c>
      <c r="G130" t="str">
        <f>VLOOKUP(E130,lop!$A$2:$B$44,2,0)</f>
        <v>1580</v>
      </c>
      <c r="I130" s="15" t="s">
        <v>2757</v>
      </c>
      <c r="J130" t="str">
        <f>VLOOKUP(I130,phong!$C$2:$E$183,3,0)</f>
        <v>18</v>
      </c>
      <c r="L130" t="s">
        <v>1904</v>
      </c>
    </row>
    <row r="131" spans="5:12" ht="15.5">
      <c r="E131" s="12" t="s">
        <v>2755</v>
      </c>
      <c r="F131">
        <f t="shared" si="2"/>
        <v>61</v>
      </c>
      <c r="G131" t="str">
        <f>VLOOKUP(E131,lop!$A$2:$B$44,2,0)</f>
        <v>1580</v>
      </c>
      <c r="I131" s="15" t="s">
        <v>2757</v>
      </c>
      <c r="J131" t="str">
        <f>VLOOKUP(I131,phong!$C$2:$E$183,3,0)</f>
        <v>18</v>
      </c>
      <c r="L131" t="s">
        <v>1906</v>
      </c>
    </row>
    <row r="132" spans="5:12" ht="15.5">
      <c r="E132" s="12" t="s">
        <v>2755</v>
      </c>
      <c r="F132">
        <f t="shared" si="2"/>
        <v>61</v>
      </c>
      <c r="G132" t="str">
        <f>VLOOKUP(E132,lop!$A$2:$B$44,2,0)</f>
        <v>1580</v>
      </c>
      <c r="I132" s="15" t="s">
        <v>2757</v>
      </c>
      <c r="J132" t="str">
        <f>VLOOKUP(I132,phong!$C$2:$E$183,3,0)</f>
        <v>18</v>
      </c>
      <c r="L132" t="s">
        <v>1906</v>
      </c>
    </row>
    <row r="133" spans="5:12" ht="15.5">
      <c r="E133" s="12" t="s">
        <v>2755</v>
      </c>
      <c r="F133">
        <f t="shared" si="2"/>
        <v>61</v>
      </c>
      <c r="G133" t="str">
        <f>VLOOKUP(E133,lop!$A$2:$B$44,2,0)</f>
        <v>1580</v>
      </c>
      <c r="I133" s="15" t="s">
        <v>2757</v>
      </c>
      <c r="J133" t="str">
        <f>VLOOKUP(I133,phong!$C$2:$E$183,3,0)</f>
        <v>18</v>
      </c>
      <c r="L133" t="s">
        <v>1913</v>
      </c>
    </row>
    <row r="134" spans="5:12" ht="15.5">
      <c r="E134" s="12" t="s">
        <v>2764</v>
      </c>
      <c r="F134">
        <f t="shared" si="2"/>
        <v>52</v>
      </c>
      <c r="G134" t="str">
        <f>VLOOKUP(E134,lop!$A$2:$B$44,2,0)</f>
        <v>1584</v>
      </c>
      <c r="I134" s="15" t="s">
        <v>2767</v>
      </c>
      <c r="J134" t="str">
        <f>VLOOKUP(I134,phong!$C$2:$E$183,3,0)</f>
        <v>39</v>
      </c>
      <c r="L134" t="s">
        <v>518</v>
      </c>
    </row>
    <row r="135" spans="5:12" ht="15.5">
      <c r="E135" s="12" t="s">
        <v>2764</v>
      </c>
      <c r="F135">
        <f t="shared" si="2"/>
        <v>52</v>
      </c>
      <c r="G135" t="str">
        <f>VLOOKUP(E135,lop!$A$2:$B$44,2,0)</f>
        <v>1584</v>
      </c>
      <c r="I135" s="15" t="s">
        <v>2767</v>
      </c>
      <c r="J135" t="str">
        <f>VLOOKUP(I135,phong!$C$2:$E$183,3,0)</f>
        <v>39</v>
      </c>
      <c r="L135" t="s">
        <v>974</v>
      </c>
    </row>
    <row r="136" spans="5:12" ht="15.5">
      <c r="E136" s="12" t="s">
        <v>2764</v>
      </c>
      <c r="F136">
        <f t="shared" si="2"/>
        <v>52</v>
      </c>
      <c r="G136" t="str">
        <f>VLOOKUP(E136,lop!$A$2:$B$44,2,0)</f>
        <v>1584</v>
      </c>
      <c r="I136" s="15" t="s">
        <v>2767</v>
      </c>
      <c r="J136" t="str">
        <f>VLOOKUP(I136,phong!$C$2:$E$183,3,0)</f>
        <v>39</v>
      </c>
      <c r="L136" t="s">
        <v>979</v>
      </c>
    </row>
    <row r="137" spans="5:12" ht="15.5">
      <c r="E137" s="12" t="s">
        <v>2764</v>
      </c>
      <c r="F137">
        <f t="shared" si="2"/>
        <v>52</v>
      </c>
      <c r="G137" t="str">
        <f>VLOOKUP(E137,lop!$A$2:$B$44,2,0)</f>
        <v>1584</v>
      </c>
      <c r="I137" s="15" t="s">
        <v>2767</v>
      </c>
      <c r="J137" t="str">
        <f>VLOOKUP(I137,phong!$C$2:$E$183,3,0)</f>
        <v>39</v>
      </c>
      <c r="L137" t="s">
        <v>989</v>
      </c>
    </row>
    <row r="138" spans="5:12" ht="15.5">
      <c r="E138" s="12" t="s">
        <v>2764</v>
      </c>
      <c r="F138">
        <f t="shared" si="2"/>
        <v>52</v>
      </c>
      <c r="G138" t="str">
        <f>VLOOKUP(E138,lop!$A$2:$B$44,2,0)</f>
        <v>1584</v>
      </c>
      <c r="I138" s="15" t="s">
        <v>2767</v>
      </c>
      <c r="J138" t="str">
        <f>VLOOKUP(I138,phong!$C$2:$E$183,3,0)</f>
        <v>39</v>
      </c>
      <c r="L138" t="s">
        <v>998</v>
      </c>
    </row>
    <row r="139" spans="5:12" ht="15.5">
      <c r="E139" s="12" t="s">
        <v>2764</v>
      </c>
      <c r="F139">
        <f t="shared" si="2"/>
        <v>52</v>
      </c>
      <c r="G139" t="str">
        <f>VLOOKUP(E139,lop!$A$2:$B$44,2,0)</f>
        <v>1584</v>
      </c>
      <c r="I139" s="15" t="s">
        <v>3378</v>
      </c>
      <c r="J139" t="str">
        <f>VLOOKUP(I139,phong!$C$2:$E$183,3,0)</f>
        <v>155</v>
      </c>
      <c r="L139" t="s">
        <v>982</v>
      </c>
    </row>
    <row r="140" spans="5:12" ht="16.5">
      <c r="E140" s="13" t="s">
        <v>2775</v>
      </c>
      <c r="F140">
        <f t="shared" si="2"/>
        <v>44</v>
      </c>
      <c r="G140" t="str">
        <f>VLOOKUP(E140,lop!$A$2:$B$44,2,0)</f>
        <v>1586</v>
      </c>
      <c r="I140" s="15" t="s">
        <v>2779</v>
      </c>
      <c r="J140" t="str">
        <f>VLOOKUP(I140,phong!$C$2:$E$183,3,0)</f>
        <v>59</v>
      </c>
      <c r="L140" t="s">
        <v>2777</v>
      </c>
    </row>
    <row r="141" spans="5:12" ht="16.5">
      <c r="E141" s="13" t="s">
        <v>2775</v>
      </c>
      <c r="F141">
        <f t="shared" si="2"/>
        <v>44</v>
      </c>
      <c r="G141" t="str">
        <f>VLOOKUP(E141,lop!$A$2:$B$44,2,0)</f>
        <v>1586</v>
      </c>
      <c r="I141" s="15" t="s">
        <v>2779</v>
      </c>
      <c r="J141" t="str">
        <f>VLOOKUP(I141,phong!$C$2:$E$183,3,0)</f>
        <v>59</v>
      </c>
      <c r="L141" t="s">
        <v>2781</v>
      </c>
    </row>
    <row r="142" spans="5:12" ht="16.5">
      <c r="E142" s="13" t="s">
        <v>2775</v>
      </c>
      <c r="F142">
        <f t="shared" si="2"/>
        <v>44</v>
      </c>
      <c r="G142" t="str">
        <f>VLOOKUP(E142,lop!$A$2:$B$44,2,0)</f>
        <v>1586</v>
      </c>
      <c r="I142" s="15" t="s">
        <v>2779</v>
      </c>
      <c r="J142" t="str">
        <f>VLOOKUP(I142,phong!$C$2:$E$183,3,0)</f>
        <v>59</v>
      </c>
      <c r="L142" t="s">
        <v>2784</v>
      </c>
    </row>
    <row r="143" spans="5:12" ht="16.5">
      <c r="E143" s="13" t="s">
        <v>2775</v>
      </c>
      <c r="F143">
        <f t="shared" si="2"/>
        <v>44</v>
      </c>
      <c r="G143" t="str">
        <f>VLOOKUP(E143,lop!$A$2:$B$44,2,0)</f>
        <v>1586</v>
      </c>
      <c r="I143" s="15" t="s">
        <v>2779</v>
      </c>
      <c r="J143" t="str">
        <f>VLOOKUP(I143,phong!$C$2:$E$183,3,0)</f>
        <v>59</v>
      </c>
      <c r="L143" t="s">
        <v>2786</v>
      </c>
    </row>
    <row r="144" spans="5:12" ht="16.5">
      <c r="E144" s="13" t="s">
        <v>2775</v>
      </c>
      <c r="F144">
        <f t="shared" si="2"/>
        <v>44</v>
      </c>
      <c r="G144" t="str">
        <f>VLOOKUP(E144,lop!$A$2:$B$44,2,0)</f>
        <v>1586</v>
      </c>
      <c r="I144" s="15" t="s">
        <v>2779</v>
      </c>
      <c r="J144" t="str">
        <f>VLOOKUP(I144,phong!$C$2:$E$183,3,0)</f>
        <v>59</v>
      </c>
      <c r="L144" t="s">
        <v>2788</v>
      </c>
    </row>
    <row r="145" spans="5:12" ht="16.5">
      <c r="E145" s="13" t="s">
        <v>2775</v>
      </c>
      <c r="F145">
        <f t="shared" si="2"/>
        <v>44</v>
      </c>
      <c r="G145" t="str">
        <f>VLOOKUP(E145,lop!$A$2:$B$44,2,0)</f>
        <v>1586</v>
      </c>
      <c r="I145" s="15" t="s">
        <v>3378</v>
      </c>
      <c r="J145" t="str">
        <f>VLOOKUP(I145,phong!$C$2:$E$183,3,0)</f>
        <v>155</v>
      </c>
      <c r="L145" t="s">
        <v>2790</v>
      </c>
    </row>
    <row r="146" spans="5:12" ht="15.5">
      <c r="E146" s="12" t="s">
        <v>2792</v>
      </c>
      <c r="F146">
        <f t="shared" si="2"/>
        <v>76</v>
      </c>
      <c r="G146" t="str">
        <f>VLOOKUP(E146,lop!$A$2:$B$44,2,0)</f>
        <v>1565</v>
      </c>
      <c r="I146" s="15" t="s">
        <v>2794</v>
      </c>
      <c r="J146" t="str">
        <f>VLOOKUP(I146,phong!$C$2:$E$183,3,0)</f>
        <v>153</v>
      </c>
      <c r="L146" t="s">
        <v>1160</v>
      </c>
    </row>
    <row r="147" spans="5:12" ht="15.5">
      <c r="E147" s="12" t="s">
        <v>2792</v>
      </c>
      <c r="F147">
        <f t="shared" si="2"/>
        <v>76</v>
      </c>
      <c r="G147" t="str">
        <f>VLOOKUP(E147,lop!$A$2:$B$44,2,0)</f>
        <v>1565</v>
      </c>
      <c r="I147" s="15" t="s">
        <v>2794</v>
      </c>
      <c r="J147" t="str">
        <f>VLOOKUP(I147,phong!$C$2:$E$183,3,0)</f>
        <v>153</v>
      </c>
      <c r="L147" t="s">
        <v>1187</v>
      </c>
    </row>
    <row r="148" spans="5:12" ht="15.5">
      <c r="E148" s="12" t="s">
        <v>2792</v>
      </c>
      <c r="F148">
        <f t="shared" si="2"/>
        <v>76</v>
      </c>
      <c r="G148" t="str">
        <f>VLOOKUP(E148,lop!$A$2:$B$44,2,0)</f>
        <v>1565</v>
      </c>
      <c r="I148" s="15" t="s">
        <v>2794</v>
      </c>
      <c r="J148" t="str">
        <f>VLOOKUP(I148,phong!$C$2:$E$183,3,0)</f>
        <v>153</v>
      </c>
      <c r="L148" t="s">
        <v>1183</v>
      </c>
    </row>
    <row r="149" spans="5:12" ht="15.5">
      <c r="E149" s="12" t="s">
        <v>2792</v>
      </c>
      <c r="F149">
        <f t="shared" si="2"/>
        <v>76</v>
      </c>
      <c r="G149" t="str">
        <f>VLOOKUP(E149,lop!$A$2:$B$44,2,0)</f>
        <v>1565</v>
      </c>
      <c r="I149" s="15" t="s">
        <v>3378</v>
      </c>
      <c r="J149" t="str">
        <f>VLOOKUP(I149,phong!$C$2:$E$183,3,0)</f>
        <v>155</v>
      </c>
      <c r="L149" t="s">
        <v>1170</v>
      </c>
    </row>
    <row r="150" spans="5:12" ht="15.5">
      <c r="E150" s="12" t="s">
        <v>2792</v>
      </c>
      <c r="F150">
        <f t="shared" si="2"/>
        <v>76</v>
      </c>
      <c r="G150" t="str">
        <f>VLOOKUP(E150,lop!$A$2:$B$44,2,0)</f>
        <v>1565</v>
      </c>
      <c r="I150" s="15" t="s">
        <v>2794</v>
      </c>
      <c r="J150" t="str">
        <f>VLOOKUP(I150,phong!$C$2:$E$183,3,0)</f>
        <v>153</v>
      </c>
      <c r="L150" t="s">
        <v>1175</v>
      </c>
    </row>
    <row r="151" spans="5:12" ht="15.5">
      <c r="E151" s="12" t="s">
        <v>2792</v>
      </c>
      <c r="F151">
        <f t="shared" si="2"/>
        <v>76</v>
      </c>
      <c r="G151" t="str">
        <f>VLOOKUP(E151,lop!$A$2:$B$44,2,0)</f>
        <v>1565</v>
      </c>
      <c r="I151" s="15" t="s">
        <v>2794</v>
      </c>
      <c r="J151" t="str">
        <f>VLOOKUP(I151,phong!$C$2:$E$183,3,0)</f>
        <v>153</v>
      </c>
      <c r="L151" t="s">
        <v>744</v>
      </c>
    </row>
    <row r="152" spans="5:12" ht="15.5">
      <c r="E152" s="12" t="s">
        <v>2800</v>
      </c>
      <c r="F152">
        <f t="shared" si="2"/>
        <v>68</v>
      </c>
      <c r="G152" t="str">
        <f>VLOOKUP(E152,lop!$A$2:$B$44,2,0)</f>
        <v>1574</v>
      </c>
      <c r="I152" s="15" t="s">
        <v>2802</v>
      </c>
      <c r="J152" t="str">
        <f>VLOOKUP(I152,phong!$C$2:$E$183,3,0)</f>
        <v>27</v>
      </c>
      <c r="L152" t="s">
        <v>849</v>
      </c>
    </row>
    <row r="153" spans="5:12" ht="15.5">
      <c r="E153" s="12" t="s">
        <v>2800</v>
      </c>
      <c r="F153">
        <f t="shared" si="2"/>
        <v>68</v>
      </c>
      <c r="G153" t="str">
        <f>VLOOKUP(E153,lop!$A$2:$B$44,2,0)</f>
        <v>1574</v>
      </c>
      <c r="I153" s="15" t="s">
        <v>2802</v>
      </c>
      <c r="J153" t="str">
        <f>VLOOKUP(I153,phong!$C$2:$E$183,3,0)</f>
        <v>27</v>
      </c>
      <c r="L153" t="s">
        <v>865</v>
      </c>
    </row>
    <row r="154" spans="5:12" ht="15.5">
      <c r="E154" s="12" t="s">
        <v>2800</v>
      </c>
      <c r="F154">
        <f t="shared" si="2"/>
        <v>68</v>
      </c>
      <c r="G154" t="str">
        <f>VLOOKUP(E154,lop!$A$2:$B$44,2,0)</f>
        <v>1574</v>
      </c>
      <c r="I154" s="15" t="s">
        <v>2802</v>
      </c>
      <c r="J154" t="str">
        <f>VLOOKUP(I154,phong!$C$2:$E$183,3,0)</f>
        <v>27</v>
      </c>
      <c r="L154" t="s">
        <v>883</v>
      </c>
    </row>
    <row r="155" spans="5:12" ht="15.5">
      <c r="E155" s="12" t="s">
        <v>2800</v>
      </c>
      <c r="F155">
        <f t="shared" si="2"/>
        <v>68</v>
      </c>
      <c r="G155" t="str">
        <f>VLOOKUP(E155,lop!$A$2:$B$44,2,0)</f>
        <v>1574</v>
      </c>
      <c r="I155" s="15" t="s">
        <v>2802</v>
      </c>
      <c r="J155" t="str">
        <f>VLOOKUP(I155,phong!$C$2:$E$183,3,0)</f>
        <v>27</v>
      </c>
      <c r="L155" t="s">
        <v>874</v>
      </c>
    </row>
    <row r="156" spans="5:12" ht="15.5">
      <c r="E156" s="12" t="s">
        <v>2800</v>
      </c>
      <c r="F156">
        <f t="shared" si="2"/>
        <v>68</v>
      </c>
      <c r="G156" t="str">
        <f>VLOOKUP(E156,lop!$A$2:$B$44,2,0)</f>
        <v>1574</v>
      </c>
      <c r="I156" s="15" t="s">
        <v>2802</v>
      </c>
      <c r="J156" t="str">
        <f>VLOOKUP(I156,phong!$C$2:$E$183,3,0)</f>
        <v>27</v>
      </c>
      <c r="L156" t="s">
        <v>940</v>
      </c>
    </row>
    <row r="157" spans="5:12" ht="15.5">
      <c r="E157" s="12" t="s">
        <v>2800</v>
      </c>
      <c r="F157">
        <f t="shared" si="2"/>
        <v>68</v>
      </c>
      <c r="G157" t="str">
        <f>VLOOKUP(E157,lop!$A$2:$B$44,2,0)</f>
        <v>1574</v>
      </c>
      <c r="I157" s="15" t="s">
        <v>2802</v>
      </c>
      <c r="J157" t="str">
        <f>VLOOKUP(I157,phong!$C$2:$E$183,3,0)</f>
        <v>27</v>
      </c>
      <c r="L157" t="s">
        <v>940</v>
      </c>
    </row>
    <row r="158" spans="5:12" ht="15.5">
      <c r="E158" s="12" t="s">
        <v>2800</v>
      </c>
      <c r="F158">
        <f t="shared" si="2"/>
        <v>68</v>
      </c>
      <c r="G158" t="str">
        <f>VLOOKUP(E158,lop!$A$2:$B$44,2,0)</f>
        <v>1574</v>
      </c>
      <c r="I158" s="15" t="s">
        <v>2802</v>
      </c>
      <c r="J158" t="str">
        <f>VLOOKUP(I158,phong!$C$2:$E$183,3,0)</f>
        <v>27</v>
      </c>
      <c r="L158" t="s">
        <v>951</v>
      </c>
    </row>
    <row r="159" spans="5:12" ht="15.5">
      <c r="E159" s="12" t="s">
        <v>2800</v>
      </c>
      <c r="F159">
        <f t="shared" si="2"/>
        <v>68</v>
      </c>
      <c r="G159" t="str">
        <f>VLOOKUP(E159,lop!$A$2:$B$44,2,0)</f>
        <v>1574</v>
      </c>
      <c r="I159" s="15" t="s">
        <v>2802</v>
      </c>
      <c r="J159" t="str">
        <f>VLOOKUP(I159,phong!$C$2:$E$183,3,0)</f>
        <v>27</v>
      </c>
      <c r="L159" t="s">
        <v>2590</v>
      </c>
    </row>
    <row r="160" spans="5:12" ht="15.5">
      <c r="E160" s="12" t="s">
        <v>2810</v>
      </c>
      <c r="F160">
        <f t="shared" si="2"/>
        <v>62</v>
      </c>
      <c r="G160" t="str">
        <f>VLOOKUP(E160,lop!$A$2:$B$44,2,0)</f>
        <v>1589</v>
      </c>
      <c r="I160" s="15" t="s">
        <v>2812</v>
      </c>
      <c r="J160" t="str">
        <f>VLOOKUP(I160,phong!$C$2:$E$183,3,0)</f>
        <v>67</v>
      </c>
      <c r="L160" t="s">
        <v>464</v>
      </c>
    </row>
    <row r="161" spans="5:12" ht="15.5">
      <c r="E161" s="12" t="s">
        <v>2810</v>
      </c>
      <c r="F161">
        <f t="shared" si="2"/>
        <v>62</v>
      </c>
      <c r="G161" t="str">
        <f>VLOOKUP(E161,lop!$A$2:$B$44,2,0)</f>
        <v>1589</v>
      </c>
      <c r="I161" s="15" t="s">
        <v>2812</v>
      </c>
      <c r="J161" t="str">
        <f>VLOOKUP(I161,phong!$C$2:$E$183,3,0)</f>
        <v>67</v>
      </c>
      <c r="L161" t="s">
        <v>529</v>
      </c>
    </row>
    <row r="162" spans="5:12" ht="15.5">
      <c r="E162" s="12" t="s">
        <v>2810</v>
      </c>
      <c r="F162">
        <f t="shared" si="2"/>
        <v>62</v>
      </c>
      <c r="G162" t="str">
        <f>VLOOKUP(E162,lop!$A$2:$B$44,2,0)</f>
        <v>1589</v>
      </c>
      <c r="I162" s="15" t="s">
        <v>2812</v>
      </c>
      <c r="J162" t="str">
        <f>VLOOKUP(I162,phong!$C$2:$E$183,3,0)</f>
        <v>67</v>
      </c>
      <c r="L162" t="s">
        <v>225</v>
      </c>
    </row>
    <row r="163" spans="5:12" ht="15.5">
      <c r="E163" s="12" t="s">
        <v>2810</v>
      </c>
      <c r="F163">
        <f t="shared" si="2"/>
        <v>62</v>
      </c>
      <c r="G163" t="str">
        <f>VLOOKUP(E163,lop!$A$2:$B$44,2,0)</f>
        <v>1589</v>
      </c>
      <c r="I163" s="15" t="s">
        <v>3378</v>
      </c>
      <c r="J163" t="str">
        <f>VLOOKUP(I163,phong!$C$2:$E$183,3,0)</f>
        <v>155</v>
      </c>
      <c r="L163" t="s">
        <v>654</v>
      </c>
    </row>
    <row r="164" spans="5:12" ht="15.5">
      <c r="E164" s="12" t="s">
        <v>2810</v>
      </c>
      <c r="F164">
        <f t="shared" si="2"/>
        <v>62</v>
      </c>
      <c r="G164" t="str">
        <f>VLOOKUP(E164,lop!$A$2:$B$44,2,0)</f>
        <v>1589</v>
      </c>
      <c r="I164" s="15" t="s">
        <v>2812</v>
      </c>
      <c r="J164" t="str">
        <f>VLOOKUP(I164,phong!$C$2:$E$183,3,0)</f>
        <v>67</v>
      </c>
      <c r="L164" t="s">
        <v>661</v>
      </c>
    </row>
    <row r="165" spans="5:12" ht="15.5">
      <c r="E165" s="12" t="s">
        <v>2810</v>
      </c>
      <c r="F165">
        <f t="shared" si="2"/>
        <v>62</v>
      </c>
      <c r="G165" t="str">
        <f>VLOOKUP(E165,lop!$A$2:$B$44,2,0)</f>
        <v>1589</v>
      </c>
      <c r="I165" s="15" t="s">
        <v>2812</v>
      </c>
      <c r="J165" t="str">
        <f>VLOOKUP(I165,phong!$C$2:$E$183,3,0)</f>
        <v>67</v>
      </c>
      <c r="L165" t="s">
        <v>669</v>
      </c>
    </row>
    <row r="166" spans="5:12" ht="15.5">
      <c r="E166" s="12" t="s">
        <v>2810</v>
      </c>
      <c r="F166">
        <f t="shared" si="2"/>
        <v>62</v>
      </c>
      <c r="G166" t="str">
        <f>VLOOKUP(E166,lop!$A$2:$B$44,2,0)</f>
        <v>1589</v>
      </c>
      <c r="I166" s="15" t="s">
        <v>2586</v>
      </c>
      <c r="J166" t="str">
        <f>VLOOKUP(I166,phong!$C$2:$E$183,3,0)</f>
        <v>156</v>
      </c>
      <c r="L166" t="s">
        <v>669</v>
      </c>
    </row>
    <row r="167" spans="5:12" ht="15.5">
      <c r="E167" s="12" t="s">
        <v>2818</v>
      </c>
      <c r="F167">
        <f t="shared" si="2"/>
        <v>74</v>
      </c>
      <c r="G167" t="str">
        <f>VLOOKUP(E167,lop!$A$2:$B$44,2,0)</f>
        <v>1568</v>
      </c>
      <c r="I167" s="15" t="s">
        <v>2820</v>
      </c>
      <c r="J167" t="str">
        <f>VLOOKUP(I167,phong!$C$2:$E$183,3,0)</f>
        <v>109</v>
      </c>
      <c r="L167" t="s">
        <v>1064</v>
      </c>
    </row>
    <row r="168" spans="5:12" ht="15.5">
      <c r="E168" s="12" t="s">
        <v>2818</v>
      </c>
      <c r="F168">
        <f t="shared" si="2"/>
        <v>74</v>
      </c>
      <c r="G168" t="str">
        <f>VLOOKUP(E168,lop!$A$2:$B$44,2,0)</f>
        <v>1568</v>
      </c>
      <c r="I168" s="15" t="s">
        <v>2820</v>
      </c>
      <c r="J168" t="str">
        <f>VLOOKUP(I168,phong!$C$2:$E$183,3,0)</f>
        <v>109</v>
      </c>
      <c r="L168" t="s">
        <v>1084</v>
      </c>
    </row>
    <row r="169" spans="5:12" ht="15.5">
      <c r="E169" s="12" t="s">
        <v>2818</v>
      </c>
      <c r="F169">
        <f t="shared" si="2"/>
        <v>74</v>
      </c>
      <c r="G169" t="str">
        <f>VLOOKUP(E169,lop!$A$2:$B$44,2,0)</f>
        <v>1568</v>
      </c>
      <c r="I169" s="15" t="s">
        <v>2820</v>
      </c>
      <c r="J169" t="str">
        <f>VLOOKUP(I169,phong!$C$2:$E$183,3,0)</f>
        <v>109</v>
      </c>
      <c r="L169" t="s">
        <v>373</v>
      </c>
    </row>
    <row r="170" spans="5:12" ht="15.5">
      <c r="E170" s="12" t="s">
        <v>2818</v>
      </c>
      <c r="F170">
        <f t="shared" si="2"/>
        <v>74</v>
      </c>
      <c r="G170" t="str">
        <f>VLOOKUP(E170,lop!$A$2:$B$44,2,0)</f>
        <v>1568</v>
      </c>
      <c r="I170" s="15" t="s">
        <v>2820</v>
      </c>
      <c r="J170" t="str">
        <f>VLOOKUP(I170,phong!$C$2:$E$183,3,0)</f>
        <v>109</v>
      </c>
      <c r="L170" t="s">
        <v>1092</v>
      </c>
    </row>
    <row r="171" spans="5:12" ht="15.5">
      <c r="E171" s="12" t="s">
        <v>2818</v>
      </c>
      <c r="F171">
        <f t="shared" si="2"/>
        <v>74</v>
      </c>
      <c r="G171" t="str">
        <f>VLOOKUP(E171,lop!$A$2:$B$44,2,0)</f>
        <v>1568</v>
      </c>
      <c r="I171" s="15" t="s">
        <v>2820</v>
      </c>
      <c r="J171" t="str">
        <f>VLOOKUP(I171,phong!$C$2:$E$183,3,0)</f>
        <v>109</v>
      </c>
      <c r="L171" t="s">
        <v>1105</v>
      </c>
    </row>
    <row r="172" spans="5:12" ht="15.5">
      <c r="E172" s="12" t="s">
        <v>2818</v>
      </c>
      <c r="F172">
        <f t="shared" si="2"/>
        <v>74</v>
      </c>
      <c r="G172" t="str">
        <f>VLOOKUP(E172,lop!$A$2:$B$44,2,0)</f>
        <v>1568</v>
      </c>
      <c r="I172" s="15" t="s">
        <v>2820</v>
      </c>
      <c r="J172" t="str">
        <f>VLOOKUP(I172,phong!$C$2:$E$183,3,0)</f>
        <v>109</v>
      </c>
      <c r="L172" t="s">
        <v>1106</v>
      </c>
    </row>
    <row r="173" spans="5:12" ht="15.5">
      <c r="E173" s="12" t="s">
        <v>2818</v>
      </c>
      <c r="F173">
        <f t="shared" si="2"/>
        <v>74</v>
      </c>
      <c r="G173" t="str">
        <f>VLOOKUP(E173,lop!$A$2:$B$44,2,0)</f>
        <v>1568</v>
      </c>
      <c r="I173" s="15" t="s">
        <v>2820</v>
      </c>
      <c r="J173" t="str">
        <f>VLOOKUP(I173,phong!$C$2:$E$183,3,0)</f>
        <v>109</v>
      </c>
      <c r="L173" t="s">
        <v>1106</v>
      </c>
    </row>
    <row r="174" spans="5:12" ht="15.5">
      <c r="E174" s="12" t="s">
        <v>2818</v>
      </c>
      <c r="F174">
        <f t="shared" si="2"/>
        <v>74</v>
      </c>
      <c r="G174" t="str">
        <f>VLOOKUP(E174,lop!$A$2:$B$44,2,0)</f>
        <v>1568</v>
      </c>
      <c r="I174" s="15" t="s">
        <v>2586</v>
      </c>
      <c r="J174" t="str">
        <f>VLOOKUP(I174,phong!$C$2:$E$183,3,0)</f>
        <v>156</v>
      </c>
      <c r="L174" t="s">
        <v>1106</v>
      </c>
    </row>
    <row r="175" spans="5:12" ht="15.5">
      <c r="E175" s="12" t="s">
        <v>2818</v>
      </c>
      <c r="F175">
        <f t="shared" si="2"/>
        <v>74</v>
      </c>
      <c r="G175" t="str">
        <f>VLOOKUP(E175,lop!$A$2:$B$44,2,0)</f>
        <v>1568</v>
      </c>
      <c r="I175" s="15" t="s">
        <v>3378</v>
      </c>
      <c r="J175" t="str">
        <f>VLOOKUP(I175,phong!$C$2:$E$183,3,0)</f>
        <v>155</v>
      </c>
      <c r="L175" t="s">
        <v>1134</v>
      </c>
    </row>
    <row r="176" spans="5:12" ht="15.5">
      <c r="E176" s="12" t="s">
        <v>2830</v>
      </c>
      <c r="F176">
        <f t="shared" si="2"/>
        <v>71</v>
      </c>
      <c r="G176" t="str">
        <f>VLOOKUP(E176,lop!$A$2:$B$44,2,0)</f>
        <v>1573</v>
      </c>
      <c r="I176" s="15" t="s">
        <v>2683</v>
      </c>
      <c r="J176" t="str">
        <f>VLOOKUP(I176,phong!$C$2:$E$183,3,0)</f>
        <v>64</v>
      </c>
      <c r="L176" t="s">
        <v>883</v>
      </c>
    </row>
    <row r="177" spans="5:12" ht="15.5">
      <c r="E177" s="12" t="s">
        <v>2830</v>
      </c>
      <c r="F177">
        <f t="shared" si="2"/>
        <v>71</v>
      </c>
      <c r="G177" t="str">
        <f>VLOOKUP(E177,lop!$A$2:$B$44,2,0)</f>
        <v>1573</v>
      </c>
      <c r="I177" s="15" t="s">
        <v>2683</v>
      </c>
      <c r="J177" t="str">
        <f>VLOOKUP(I177,phong!$C$2:$E$183,3,0)</f>
        <v>64</v>
      </c>
      <c r="L177" t="s">
        <v>916</v>
      </c>
    </row>
    <row r="178" spans="5:12" ht="15.5">
      <c r="E178" s="12" t="s">
        <v>2830</v>
      </c>
      <c r="F178">
        <f t="shared" si="2"/>
        <v>71</v>
      </c>
      <c r="G178" t="str">
        <f>VLOOKUP(E178,lop!$A$2:$B$44,2,0)</f>
        <v>1573</v>
      </c>
      <c r="I178" s="15" t="s">
        <v>2683</v>
      </c>
      <c r="J178" t="str">
        <f>VLOOKUP(I178,phong!$C$2:$E$183,3,0)</f>
        <v>64</v>
      </c>
      <c r="L178" t="s">
        <v>874</v>
      </c>
    </row>
    <row r="179" spans="5:12" ht="15.5">
      <c r="E179" s="12" t="s">
        <v>2830</v>
      </c>
      <c r="F179">
        <f t="shared" si="2"/>
        <v>71</v>
      </c>
      <c r="G179" t="str">
        <f>VLOOKUP(E179,lop!$A$2:$B$44,2,0)</f>
        <v>1573</v>
      </c>
      <c r="I179" s="15" t="s">
        <v>2683</v>
      </c>
      <c r="J179" t="str">
        <f>VLOOKUP(I179,phong!$C$2:$E$183,3,0)</f>
        <v>64</v>
      </c>
      <c r="L179" t="s">
        <v>895</v>
      </c>
    </row>
    <row r="180" spans="5:12" ht="15.5">
      <c r="E180" s="12" t="s">
        <v>2830</v>
      </c>
      <c r="F180">
        <f t="shared" si="2"/>
        <v>71</v>
      </c>
      <c r="G180" t="str">
        <f>VLOOKUP(E180,lop!$A$2:$B$44,2,0)</f>
        <v>1573</v>
      </c>
      <c r="I180" s="15" t="s">
        <v>3378</v>
      </c>
      <c r="J180" t="str">
        <f>VLOOKUP(I180,phong!$C$2:$E$183,3,0)</f>
        <v>155</v>
      </c>
      <c r="L180" t="s">
        <v>859</v>
      </c>
    </row>
    <row r="181" spans="5:12" ht="15.5">
      <c r="E181" s="12" t="s">
        <v>2830</v>
      </c>
      <c r="F181">
        <f t="shared" si="2"/>
        <v>71</v>
      </c>
      <c r="G181" t="str">
        <f>VLOOKUP(E181,lop!$A$2:$B$44,2,0)</f>
        <v>1573</v>
      </c>
      <c r="I181" s="15" t="s">
        <v>2683</v>
      </c>
      <c r="J181" t="str">
        <f>VLOOKUP(I181,phong!$C$2:$E$183,3,0)</f>
        <v>64</v>
      </c>
      <c r="L181" t="s">
        <v>517</v>
      </c>
    </row>
    <row r="182" spans="5:12" ht="15.5">
      <c r="E182" s="12" t="s">
        <v>2838</v>
      </c>
      <c r="F182">
        <f t="shared" si="2"/>
        <v>43</v>
      </c>
      <c r="G182" t="str">
        <f>VLOOKUP(E182,lop!$A$2:$B$44,2,0)</f>
        <v>1577</v>
      </c>
      <c r="I182" s="15" t="s">
        <v>2841</v>
      </c>
      <c r="J182" t="str">
        <f>VLOOKUP(I182,phong!$C$2:$E$183,3,0)</f>
        <v>3</v>
      </c>
      <c r="L182" t="s">
        <v>1576</v>
      </c>
    </row>
    <row r="183" spans="5:12" ht="15.5">
      <c r="E183" s="12" t="s">
        <v>2838</v>
      </c>
      <c r="F183">
        <f t="shared" si="2"/>
        <v>43</v>
      </c>
      <c r="G183" t="str">
        <f>VLOOKUP(E183,lop!$A$2:$B$44,2,0)</f>
        <v>1577</v>
      </c>
      <c r="I183" s="15" t="s">
        <v>2841</v>
      </c>
      <c r="J183" t="str">
        <f>VLOOKUP(I183,phong!$C$2:$E$183,3,0)</f>
        <v>3</v>
      </c>
      <c r="L183" t="s">
        <v>1576</v>
      </c>
    </row>
    <row r="184" spans="5:12" ht="15.5">
      <c r="E184" s="12" t="s">
        <v>2838</v>
      </c>
      <c r="F184">
        <f t="shared" si="2"/>
        <v>43</v>
      </c>
      <c r="G184" t="str">
        <f>VLOOKUP(E184,lop!$A$2:$B$44,2,0)</f>
        <v>1577</v>
      </c>
      <c r="I184" s="15" t="s">
        <v>2841</v>
      </c>
      <c r="J184" t="str">
        <f>VLOOKUP(I184,phong!$C$2:$E$183,3,0)</f>
        <v>3</v>
      </c>
      <c r="L184" t="s">
        <v>1578</v>
      </c>
    </row>
    <row r="185" spans="5:12" ht="15.5">
      <c r="E185" s="12" t="s">
        <v>2838</v>
      </c>
      <c r="F185">
        <f t="shared" si="2"/>
        <v>43</v>
      </c>
      <c r="G185" t="str">
        <f>VLOOKUP(E185,lop!$A$2:$B$44,2,0)</f>
        <v>1577</v>
      </c>
      <c r="I185" s="15" t="s">
        <v>2841</v>
      </c>
      <c r="J185" t="str">
        <f>VLOOKUP(I185,phong!$C$2:$E$183,3,0)</f>
        <v>3</v>
      </c>
      <c r="L185" t="s">
        <v>1578</v>
      </c>
    </row>
    <row r="186" spans="5:12" ht="15.5">
      <c r="E186" s="12" t="s">
        <v>2838</v>
      </c>
      <c r="F186">
        <f t="shared" si="2"/>
        <v>43</v>
      </c>
      <c r="G186" t="str">
        <f>VLOOKUP(E186,lop!$A$2:$B$44,2,0)</f>
        <v>1577</v>
      </c>
      <c r="I186" s="15" t="s">
        <v>2586</v>
      </c>
      <c r="J186" t="str">
        <f>VLOOKUP(I186,phong!$C$2:$E$183,3,0)</f>
        <v>156</v>
      </c>
      <c r="L186" t="s">
        <v>1578</v>
      </c>
    </row>
    <row r="187" spans="5:12" ht="15.5">
      <c r="E187" s="12" t="s">
        <v>2838</v>
      </c>
      <c r="F187">
        <f t="shared" si="2"/>
        <v>43</v>
      </c>
      <c r="G187" t="str">
        <f>VLOOKUP(E187,lop!$A$2:$B$44,2,0)</f>
        <v>1577</v>
      </c>
      <c r="I187" s="15" t="s">
        <v>2841</v>
      </c>
      <c r="J187" t="str">
        <f>VLOOKUP(I187,phong!$C$2:$E$183,3,0)</f>
        <v>3</v>
      </c>
      <c r="L187" t="s">
        <v>1589</v>
      </c>
    </row>
    <row r="188" spans="5:12" ht="15.5">
      <c r="E188" s="12" t="s">
        <v>2838</v>
      </c>
      <c r="F188">
        <f t="shared" si="2"/>
        <v>43</v>
      </c>
      <c r="G188" t="str">
        <f>VLOOKUP(E188,lop!$A$2:$B$44,2,0)</f>
        <v>1577</v>
      </c>
      <c r="I188" s="15" t="s">
        <v>2841</v>
      </c>
      <c r="J188" t="str">
        <f>VLOOKUP(I188,phong!$C$2:$E$183,3,0)</f>
        <v>3</v>
      </c>
      <c r="L188" t="s">
        <v>1597</v>
      </c>
    </row>
    <row r="189" spans="5:12" ht="15.5">
      <c r="E189" s="12" t="s">
        <v>2838</v>
      </c>
      <c r="F189">
        <f t="shared" si="2"/>
        <v>43</v>
      </c>
      <c r="G189" t="str">
        <f>VLOOKUP(E189,lop!$A$2:$B$44,2,0)</f>
        <v>1577</v>
      </c>
      <c r="I189" s="15" t="s">
        <v>3378</v>
      </c>
      <c r="J189" t="str">
        <f>VLOOKUP(I189,phong!$C$2:$E$183,3,0)</f>
        <v>155</v>
      </c>
      <c r="L189" t="s">
        <v>1699</v>
      </c>
    </row>
    <row r="190" spans="5:12" ht="16.5">
      <c r="E190" s="13" t="s">
        <v>2848</v>
      </c>
      <c r="F190">
        <f t="shared" si="2"/>
        <v>54</v>
      </c>
      <c r="G190" t="str">
        <f>VLOOKUP(E190,lop!$A$2:$B$44,2,0)</f>
        <v>1578</v>
      </c>
      <c r="I190" s="15" t="s">
        <v>3378</v>
      </c>
      <c r="J190" t="str">
        <f>VLOOKUP(I190,phong!$C$2:$E$183,3,0)</f>
        <v>155</v>
      </c>
      <c r="L190" t="s">
        <v>2850</v>
      </c>
    </row>
    <row r="191" spans="5:12" ht="16.5">
      <c r="E191" s="13" t="s">
        <v>2848</v>
      </c>
      <c r="F191">
        <f t="shared" si="2"/>
        <v>54</v>
      </c>
      <c r="G191" t="str">
        <f>VLOOKUP(E191,lop!$A$2:$B$44,2,0)</f>
        <v>1578</v>
      </c>
      <c r="I191" s="15" t="s">
        <v>2854</v>
      </c>
      <c r="J191" t="str">
        <f>VLOOKUP(I191,phong!$C$2:$E$183,3,0)</f>
        <v>56</v>
      </c>
      <c r="L191" t="s">
        <v>2852</v>
      </c>
    </row>
    <row r="192" spans="5:12" ht="16.5">
      <c r="E192" s="13" t="s">
        <v>2848</v>
      </c>
      <c r="F192">
        <f t="shared" si="2"/>
        <v>54</v>
      </c>
      <c r="G192" t="str">
        <f>VLOOKUP(E192,lop!$A$2:$B$44,2,0)</f>
        <v>1578</v>
      </c>
      <c r="I192" s="15" t="s">
        <v>2586</v>
      </c>
      <c r="J192" t="str">
        <f>VLOOKUP(I192,phong!$C$2:$E$183,3,0)</f>
        <v>156</v>
      </c>
      <c r="L192" t="s">
        <v>2852</v>
      </c>
    </row>
    <row r="193" spans="5:12" ht="16.5">
      <c r="E193" s="13" t="s">
        <v>2848</v>
      </c>
      <c r="F193">
        <f t="shared" si="2"/>
        <v>54</v>
      </c>
      <c r="G193" t="str">
        <f>VLOOKUP(E193,lop!$A$2:$B$44,2,0)</f>
        <v>1578</v>
      </c>
      <c r="I193" s="15" t="s">
        <v>2854</v>
      </c>
      <c r="J193" t="str">
        <f>VLOOKUP(I193,phong!$C$2:$E$183,3,0)</f>
        <v>56</v>
      </c>
      <c r="L193" t="s">
        <v>2856</v>
      </c>
    </row>
    <row r="194" spans="5:12" ht="16.5">
      <c r="E194" s="13" t="s">
        <v>2848</v>
      </c>
      <c r="F194">
        <f t="shared" ref="F194:F257" si="3">VLOOKUP(E194,$A$1:$B$43,2,0)</f>
        <v>54</v>
      </c>
      <c r="G194" t="str">
        <f>VLOOKUP(E194,lop!$A$2:$B$44,2,0)</f>
        <v>1578</v>
      </c>
      <c r="I194" s="15" t="s">
        <v>2586</v>
      </c>
      <c r="J194" t="str">
        <f>VLOOKUP(I194,phong!$C$2:$E$183,3,0)</f>
        <v>156</v>
      </c>
      <c r="L194" t="s">
        <v>2856</v>
      </c>
    </row>
    <row r="195" spans="5:12" ht="16.5">
      <c r="E195" s="13" t="s">
        <v>2848</v>
      </c>
      <c r="F195">
        <f t="shared" si="3"/>
        <v>54</v>
      </c>
      <c r="G195" t="str">
        <f>VLOOKUP(E195,lop!$A$2:$B$44,2,0)</f>
        <v>1578</v>
      </c>
      <c r="I195" s="15" t="s">
        <v>2854</v>
      </c>
      <c r="J195" t="str">
        <f>VLOOKUP(I195,phong!$C$2:$E$183,3,0)</f>
        <v>56</v>
      </c>
      <c r="L195" t="s">
        <v>2858</v>
      </c>
    </row>
    <row r="196" spans="5:12" ht="16.5">
      <c r="E196" s="13" t="s">
        <v>2848</v>
      </c>
      <c r="F196">
        <f t="shared" si="3"/>
        <v>54</v>
      </c>
      <c r="G196" t="str">
        <f>VLOOKUP(E196,lop!$A$2:$B$44,2,0)</f>
        <v>1578</v>
      </c>
      <c r="I196" s="15" t="s">
        <v>2586</v>
      </c>
      <c r="J196" t="str">
        <f>VLOOKUP(I196,phong!$C$2:$E$183,3,0)</f>
        <v>156</v>
      </c>
      <c r="L196" t="s">
        <v>2858</v>
      </c>
    </row>
    <row r="197" spans="5:12" ht="16.5">
      <c r="E197" s="13" t="s">
        <v>2848</v>
      </c>
      <c r="F197">
        <f t="shared" si="3"/>
        <v>54</v>
      </c>
      <c r="G197" t="str">
        <f>VLOOKUP(E197,lop!$A$2:$B$44,2,0)</f>
        <v>1578</v>
      </c>
      <c r="I197" s="15" t="s">
        <v>2854</v>
      </c>
      <c r="J197" t="str">
        <f>VLOOKUP(I197,phong!$C$2:$E$183,3,0)</f>
        <v>56</v>
      </c>
      <c r="L197" t="s">
        <v>2861</v>
      </c>
    </row>
    <row r="198" spans="5:12" ht="16.5">
      <c r="E198" s="13" t="s">
        <v>2848</v>
      </c>
      <c r="F198">
        <f t="shared" si="3"/>
        <v>54</v>
      </c>
      <c r="G198" t="str">
        <f>VLOOKUP(E198,lop!$A$2:$B$44,2,0)</f>
        <v>1578</v>
      </c>
      <c r="I198" s="15" t="s">
        <v>2586</v>
      </c>
      <c r="J198" t="str">
        <f>VLOOKUP(I198,phong!$C$2:$E$183,3,0)</f>
        <v>156</v>
      </c>
      <c r="L198" t="s">
        <v>2861</v>
      </c>
    </row>
    <row r="199" spans="5:12" ht="16.5">
      <c r="E199" s="13" t="s">
        <v>2848</v>
      </c>
      <c r="F199">
        <f t="shared" si="3"/>
        <v>54</v>
      </c>
      <c r="G199" t="str">
        <f>VLOOKUP(E199,lop!$A$2:$B$44,2,0)</f>
        <v>1578</v>
      </c>
      <c r="I199" s="15" t="s">
        <v>2854</v>
      </c>
      <c r="J199" t="str">
        <f>VLOOKUP(I199,phong!$C$2:$E$183,3,0)</f>
        <v>56</v>
      </c>
      <c r="L199" t="s">
        <v>2864</v>
      </c>
    </row>
    <row r="200" spans="5:12" ht="16.5">
      <c r="E200" s="13" t="s">
        <v>2848</v>
      </c>
      <c r="F200">
        <f t="shared" si="3"/>
        <v>54</v>
      </c>
      <c r="G200" t="str">
        <f>VLOOKUP(E200,lop!$A$2:$B$44,2,0)</f>
        <v>1578</v>
      </c>
      <c r="I200" s="15" t="s">
        <v>2586</v>
      </c>
      <c r="J200" t="str">
        <f>VLOOKUP(I200,phong!$C$2:$E$183,3,0)</f>
        <v>156</v>
      </c>
      <c r="L200" t="s">
        <v>2864</v>
      </c>
    </row>
    <row r="201" spans="5:12" ht="15.5">
      <c r="E201" s="12" t="s">
        <v>2866</v>
      </c>
      <c r="F201">
        <f t="shared" si="3"/>
        <v>46</v>
      </c>
      <c r="G201" t="str">
        <f>VLOOKUP(E201,lop!$A$2:$B$44,2,0)</f>
        <v>1561</v>
      </c>
      <c r="I201" s="15" t="s">
        <v>2868</v>
      </c>
      <c r="J201" t="str">
        <f>VLOOKUP(I201,phong!$C$2:$E$183,3,0)</f>
        <v>38</v>
      </c>
      <c r="L201" t="s">
        <v>104</v>
      </c>
    </row>
    <row r="202" spans="5:12" ht="15.5">
      <c r="E202" s="12" t="s">
        <v>2866</v>
      </c>
      <c r="F202">
        <f t="shared" si="3"/>
        <v>46</v>
      </c>
      <c r="G202" t="str">
        <f>VLOOKUP(E202,lop!$A$2:$B$44,2,0)</f>
        <v>1561</v>
      </c>
      <c r="I202" s="15" t="s">
        <v>2868</v>
      </c>
      <c r="J202" t="str">
        <f>VLOOKUP(I202,phong!$C$2:$E$183,3,0)</f>
        <v>38</v>
      </c>
      <c r="L202" t="s">
        <v>104</v>
      </c>
    </row>
    <row r="203" spans="5:12" ht="15.5">
      <c r="E203" s="12" t="s">
        <v>2866</v>
      </c>
      <c r="F203">
        <f t="shared" si="3"/>
        <v>46</v>
      </c>
      <c r="G203" t="str">
        <f>VLOOKUP(E203,lop!$A$2:$B$44,2,0)</f>
        <v>1561</v>
      </c>
      <c r="I203" s="15" t="s">
        <v>2868</v>
      </c>
      <c r="J203" t="str">
        <f>VLOOKUP(I203,phong!$C$2:$E$183,3,0)</f>
        <v>38</v>
      </c>
      <c r="L203" t="s">
        <v>262</v>
      </c>
    </row>
    <row r="204" spans="5:12" ht="15.5">
      <c r="E204" s="12" t="s">
        <v>2866</v>
      </c>
      <c r="F204">
        <f t="shared" si="3"/>
        <v>46</v>
      </c>
      <c r="G204" t="str">
        <f>VLOOKUP(E204,lop!$A$2:$B$44,2,0)</f>
        <v>1561</v>
      </c>
      <c r="I204" s="15" t="s">
        <v>2868</v>
      </c>
      <c r="J204" t="str">
        <f>VLOOKUP(I204,phong!$C$2:$E$183,3,0)</f>
        <v>38</v>
      </c>
      <c r="L204" t="s">
        <v>258</v>
      </c>
    </row>
    <row r="205" spans="5:12" ht="15.5">
      <c r="E205" s="12" t="s">
        <v>2866</v>
      </c>
      <c r="F205">
        <f t="shared" si="3"/>
        <v>46</v>
      </c>
      <c r="G205" t="str">
        <f>VLOOKUP(E205,lop!$A$2:$B$44,2,0)</f>
        <v>1561</v>
      </c>
      <c r="I205" s="15" t="s">
        <v>2868</v>
      </c>
      <c r="J205" t="str">
        <f>VLOOKUP(I205,phong!$C$2:$E$183,3,0)</f>
        <v>38</v>
      </c>
      <c r="L205" t="s">
        <v>2872</v>
      </c>
    </row>
    <row r="206" spans="5:12" ht="15.5">
      <c r="E206" s="12" t="s">
        <v>2866</v>
      </c>
      <c r="F206">
        <f t="shared" si="3"/>
        <v>46</v>
      </c>
      <c r="G206" t="str">
        <f>VLOOKUP(E206,lop!$A$2:$B$44,2,0)</f>
        <v>1561</v>
      </c>
      <c r="I206" s="15" t="s">
        <v>2868</v>
      </c>
      <c r="J206" t="str">
        <f>VLOOKUP(I206,phong!$C$2:$E$183,3,0)</f>
        <v>38</v>
      </c>
      <c r="L206" t="s">
        <v>269</v>
      </c>
    </row>
    <row r="207" spans="5:12" ht="15.5">
      <c r="E207" s="12" t="s">
        <v>2866</v>
      </c>
      <c r="F207">
        <f t="shared" si="3"/>
        <v>46</v>
      </c>
      <c r="G207" t="str">
        <f>VLOOKUP(E207,lop!$A$2:$B$44,2,0)</f>
        <v>1561</v>
      </c>
      <c r="I207" s="15" t="s">
        <v>3378</v>
      </c>
      <c r="J207" t="str">
        <f>VLOOKUP(I207,phong!$C$2:$E$183,3,0)</f>
        <v>155</v>
      </c>
      <c r="L207" t="s">
        <v>240</v>
      </c>
    </row>
    <row r="208" spans="5:12" ht="15.5">
      <c r="E208" s="12" t="s">
        <v>2876</v>
      </c>
      <c r="F208">
        <f t="shared" si="3"/>
        <v>52</v>
      </c>
      <c r="G208" t="str">
        <f>VLOOKUP(E208,lop!$A$2:$B$44,2,0)</f>
        <v>1575</v>
      </c>
      <c r="I208" s="15" t="s">
        <v>2878</v>
      </c>
      <c r="J208" t="str">
        <f>VLOOKUP(I208,phong!$C$2:$E$183,3,0)</f>
        <v>40</v>
      </c>
      <c r="L208" t="s">
        <v>1576</v>
      </c>
    </row>
    <row r="209" spans="5:12" ht="15.5">
      <c r="E209" s="12" t="s">
        <v>2876</v>
      </c>
      <c r="F209">
        <f t="shared" si="3"/>
        <v>52</v>
      </c>
      <c r="G209" t="str">
        <f>VLOOKUP(E209,lop!$A$2:$B$44,2,0)</f>
        <v>1575</v>
      </c>
      <c r="I209" s="15" t="s">
        <v>2878</v>
      </c>
      <c r="J209" t="str">
        <f>VLOOKUP(I209,phong!$C$2:$E$183,3,0)</f>
        <v>40</v>
      </c>
      <c r="L209" t="s">
        <v>1576</v>
      </c>
    </row>
    <row r="210" spans="5:12" ht="15.5">
      <c r="E210" s="12" t="s">
        <v>2876</v>
      </c>
      <c r="F210">
        <f t="shared" si="3"/>
        <v>52</v>
      </c>
      <c r="G210" t="str">
        <f>VLOOKUP(E210,lop!$A$2:$B$44,2,0)</f>
        <v>1575</v>
      </c>
      <c r="I210" s="15" t="s">
        <v>2586</v>
      </c>
      <c r="J210" t="str">
        <f>VLOOKUP(I210,phong!$C$2:$E$183,3,0)</f>
        <v>156</v>
      </c>
      <c r="L210" t="s">
        <v>1576</v>
      </c>
    </row>
    <row r="211" spans="5:12" ht="15.5">
      <c r="E211" s="12" t="s">
        <v>2876</v>
      </c>
      <c r="F211">
        <f t="shared" si="3"/>
        <v>52</v>
      </c>
      <c r="G211" t="str">
        <f>VLOOKUP(E211,lop!$A$2:$B$44,2,0)</f>
        <v>1575</v>
      </c>
      <c r="I211" s="15" t="s">
        <v>2878</v>
      </c>
      <c r="J211" t="str">
        <f>VLOOKUP(I211,phong!$C$2:$E$183,3,0)</f>
        <v>40</v>
      </c>
      <c r="L211" t="s">
        <v>1582</v>
      </c>
    </row>
    <row r="212" spans="5:12" ht="15.5">
      <c r="E212" s="12" t="s">
        <v>2876</v>
      </c>
      <c r="F212">
        <f t="shared" si="3"/>
        <v>52</v>
      </c>
      <c r="G212" t="str">
        <f>VLOOKUP(E212,lop!$A$2:$B$44,2,0)</f>
        <v>1575</v>
      </c>
      <c r="I212" s="15" t="s">
        <v>2878</v>
      </c>
      <c r="J212" t="str">
        <f>VLOOKUP(I212,phong!$C$2:$E$183,3,0)</f>
        <v>40</v>
      </c>
      <c r="L212" t="s">
        <v>1582</v>
      </c>
    </row>
    <row r="213" spans="5:12" ht="15.5">
      <c r="E213" s="12" t="s">
        <v>2876</v>
      </c>
      <c r="F213">
        <f t="shared" si="3"/>
        <v>52</v>
      </c>
      <c r="G213" t="str">
        <f>VLOOKUP(E213,lop!$A$2:$B$44,2,0)</f>
        <v>1575</v>
      </c>
      <c r="I213" s="15" t="s">
        <v>2878</v>
      </c>
      <c r="J213" t="str">
        <f>VLOOKUP(I213,phong!$C$2:$E$183,3,0)</f>
        <v>40</v>
      </c>
      <c r="L213" t="s">
        <v>1589</v>
      </c>
    </row>
    <row r="214" spans="5:12" ht="15.5">
      <c r="E214" s="12" t="s">
        <v>2876</v>
      </c>
      <c r="F214">
        <f t="shared" si="3"/>
        <v>52</v>
      </c>
      <c r="G214" t="str">
        <f>VLOOKUP(E214,lop!$A$2:$B$44,2,0)</f>
        <v>1575</v>
      </c>
      <c r="I214" s="15" t="s">
        <v>2878</v>
      </c>
      <c r="J214" t="str">
        <f>VLOOKUP(I214,phong!$C$2:$E$183,3,0)</f>
        <v>40</v>
      </c>
      <c r="L214" t="s">
        <v>1597</v>
      </c>
    </row>
    <row r="215" spans="5:12" ht="15.5">
      <c r="E215" s="12" t="s">
        <v>2876</v>
      </c>
      <c r="F215">
        <f t="shared" si="3"/>
        <v>52</v>
      </c>
      <c r="G215" t="str">
        <f>VLOOKUP(E215,lop!$A$2:$B$44,2,0)</f>
        <v>1575</v>
      </c>
      <c r="I215" s="15" t="s">
        <v>2586</v>
      </c>
      <c r="J215" t="str">
        <f>VLOOKUP(I215,phong!$C$2:$E$183,3,0)</f>
        <v>156</v>
      </c>
      <c r="L215" t="s">
        <v>1597</v>
      </c>
    </row>
    <row r="216" spans="5:12" ht="15.5">
      <c r="E216" s="12" t="s">
        <v>2876</v>
      </c>
      <c r="F216">
        <f t="shared" si="3"/>
        <v>52</v>
      </c>
      <c r="G216" t="str">
        <f>VLOOKUP(E216,lop!$A$2:$B$44,2,0)</f>
        <v>1575</v>
      </c>
      <c r="I216" s="15" t="s">
        <v>3378</v>
      </c>
      <c r="J216" t="str">
        <f>VLOOKUP(I216,phong!$C$2:$E$183,3,0)</f>
        <v>155</v>
      </c>
      <c r="L216" t="s">
        <v>1681</v>
      </c>
    </row>
    <row r="217" spans="5:12" ht="15.5">
      <c r="E217" s="12" t="s">
        <v>2885</v>
      </c>
      <c r="F217">
        <f t="shared" si="3"/>
        <v>69</v>
      </c>
      <c r="G217" t="str">
        <f>VLOOKUP(E217,lop!$A$2:$B$44,2,0)</f>
        <v>1603</v>
      </c>
      <c r="I217" s="15" t="s">
        <v>2887</v>
      </c>
      <c r="J217" t="str">
        <f>VLOOKUP(I217,phong!$C$2:$E$183,3,0)</f>
        <v>26</v>
      </c>
      <c r="L217" t="s">
        <v>464</v>
      </c>
    </row>
    <row r="218" spans="5:12" ht="15.5">
      <c r="E218" s="12" t="s">
        <v>2885</v>
      </c>
      <c r="F218">
        <f t="shared" si="3"/>
        <v>69</v>
      </c>
      <c r="G218" t="str">
        <f>VLOOKUP(E218,lop!$A$2:$B$44,2,0)</f>
        <v>1603</v>
      </c>
      <c r="I218" s="15" t="s">
        <v>2887</v>
      </c>
      <c r="J218" t="str">
        <f>VLOOKUP(I218,phong!$C$2:$E$183,3,0)</f>
        <v>26</v>
      </c>
      <c r="L218" t="s">
        <v>529</v>
      </c>
    </row>
    <row r="219" spans="5:12" ht="15.5">
      <c r="E219" s="12" t="s">
        <v>2885</v>
      </c>
      <c r="F219">
        <f t="shared" si="3"/>
        <v>69</v>
      </c>
      <c r="G219" t="str">
        <f>VLOOKUP(E219,lop!$A$2:$B$44,2,0)</f>
        <v>1603</v>
      </c>
      <c r="I219" s="15" t="s">
        <v>2887</v>
      </c>
      <c r="J219" t="str">
        <f>VLOOKUP(I219,phong!$C$2:$E$183,3,0)</f>
        <v>26</v>
      </c>
      <c r="L219" t="s">
        <v>537</v>
      </c>
    </row>
    <row r="220" spans="5:12" ht="15.5">
      <c r="E220" s="12" t="s">
        <v>2885</v>
      </c>
      <c r="F220">
        <f t="shared" si="3"/>
        <v>69</v>
      </c>
      <c r="G220" t="str">
        <f>VLOOKUP(E220,lop!$A$2:$B$44,2,0)</f>
        <v>1603</v>
      </c>
      <c r="I220" s="15" t="s">
        <v>2887</v>
      </c>
      <c r="J220" t="str">
        <f>VLOOKUP(I220,phong!$C$2:$E$183,3,0)</f>
        <v>26</v>
      </c>
      <c r="L220" t="s">
        <v>225</v>
      </c>
    </row>
    <row r="221" spans="5:12" ht="15.5">
      <c r="E221" s="12" t="s">
        <v>2885</v>
      </c>
      <c r="F221">
        <f t="shared" si="3"/>
        <v>69</v>
      </c>
      <c r="G221" t="str">
        <f>VLOOKUP(E221,lop!$A$2:$B$44,2,0)</f>
        <v>1603</v>
      </c>
      <c r="I221" s="15" t="s">
        <v>3378</v>
      </c>
      <c r="J221" t="str">
        <f>VLOOKUP(I221,phong!$C$2:$E$183,3,0)</f>
        <v>155</v>
      </c>
      <c r="L221" t="s">
        <v>654</v>
      </c>
    </row>
    <row r="222" spans="5:12" ht="15.5">
      <c r="E222" s="12" t="s">
        <v>3379</v>
      </c>
      <c r="F222">
        <f t="shared" si="3"/>
        <v>63</v>
      </c>
      <c r="G222" t="str">
        <f>VLOOKUP(E222,lop!$A$2:$B$44,2,0)</f>
        <v>1583</v>
      </c>
      <c r="I222" s="15" t="s">
        <v>2894</v>
      </c>
      <c r="J222" t="str">
        <f>VLOOKUP(I222,phong!$C$2:$E$183,3,0)</f>
        <v>48</v>
      </c>
      <c r="L222" t="s">
        <v>1743</v>
      </c>
    </row>
    <row r="223" spans="5:12" ht="15.5">
      <c r="E223" s="12" t="s">
        <v>3379</v>
      </c>
      <c r="F223">
        <f t="shared" si="3"/>
        <v>63</v>
      </c>
      <c r="G223" t="str">
        <f>VLOOKUP(E223,lop!$A$2:$B$44,2,0)</f>
        <v>1583</v>
      </c>
      <c r="I223" s="15" t="s">
        <v>2896</v>
      </c>
      <c r="J223" t="str">
        <f>VLOOKUP(I223,phong!$C$2:$E$183,3,0)</f>
        <v>22</v>
      </c>
      <c r="L223" t="s">
        <v>1743</v>
      </c>
    </row>
    <row r="224" spans="5:12" ht="15.5">
      <c r="E224" s="12" t="s">
        <v>3379</v>
      </c>
      <c r="F224">
        <f t="shared" si="3"/>
        <v>63</v>
      </c>
      <c r="G224" t="str">
        <f>VLOOKUP(E224,lop!$A$2:$B$44,2,0)</f>
        <v>1583</v>
      </c>
      <c r="I224" s="15" t="s">
        <v>2894</v>
      </c>
      <c r="J224" t="str">
        <f>VLOOKUP(I224,phong!$C$2:$E$183,3,0)</f>
        <v>48</v>
      </c>
      <c r="L224" t="s">
        <v>1794</v>
      </c>
    </row>
    <row r="225" spans="5:12" ht="15.5">
      <c r="E225" s="12" t="s">
        <v>3379</v>
      </c>
      <c r="F225">
        <f t="shared" si="3"/>
        <v>63</v>
      </c>
      <c r="G225" t="str">
        <f>VLOOKUP(E225,lop!$A$2:$B$44,2,0)</f>
        <v>1583</v>
      </c>
      <c r="I225" s="15" t="s">
        <v>2896</v>
      </c>
      <c r="J225" t="str">
        <f>VLOOKUP(I225,phong!$C$2:$E$183,3,0)</f>
        <v>22</v>
      </c>
      <c r="L225" t="s">
        <v>1794</v>
      </c>
    </row>
    <row r="226" spans="5:12" ht="15.5">
      <c r="E226" s="12" t="s">
        <v>3379</v>
      </c>
      <c r="F226">
        <f t="shared" si="3"/>
        <v>63</v>
      </c>
      <c r="G226" t="str">
        <f>VLOOKUP(E226,lop!$A$2:$B$44,2,0)</f>
        <v>1583</v>
      </c>
      <c r="I226" s="15" t="s">
        <v>2894</v>
      </c>
      <c r="J226" t="str">
        <f>VLOOKUP(I226,phong!$C$2:$E$183,3,0)</f>
        <v>48</v>
      </c>
      <c r="L226" t="s">
        <v>1797</v>
      </c>
    </row>
    <row r="227" spans="5:12" ht="15.5">
      <c r="E227" s="12" t="s">
        <v>3379</v>
      </c>
      <c r="F227">
        <f t="shared" si="3"/>
        <v>63</v>
      </c>
      <c r="G227" t="str">
        <f>VLOOKUP(E227,lop!$A$2:$B$44,2,0)</f>
        <v>1583</v>
      </c>
      <c r="I227" s="15" t="s">
        <v>2896</v>
      </c>
      <c r="J227" t="str">
        <f>VLOOKUP(I227,phong!$C$2:$E$183,3,0)</f>
        <v>22</v>
      </c>
      <c r="L227" t="s">
        <v>1797</v>
      </c>
    </row>
    <row r="228" spans="5:12" ht="15.5">
      <c r="E228" s="12" t="s">
        <v>3379</v>
      </c>
      <c r="F228">
        <f t="shared" si="3"/>
        <v>63</v>
      </c>
      <c r="G228" t="str">
        <f>VLOOKUP(E228,lop!$A$2:$B$44,2,0)</f>
        <v>1583</v>
      </c>
      <c r="I228" s="15" t="s">
        <v>2894</v>
      </c>
      <c r="J228" t="str">
        <f>VLOOKUP(I228,phong!$C$2:$E$183,3,0)</f>
        <v>48</v>
      </c>
      <c r="L228" t="s">
        <v>1800</v>
      </c>
    </row>
    <row r="229" spans="5:12" ht="15.5">
      <c r="E229" s="12" t="s">
        <v>3379</v>
      </c>
      <c r="F229">
        <f t="shared" si="3"/>
        <v>63</v>
      </c>
      <c r="G229" t="str">
        <f>VLOOKUP(E229,lop!$A$2:$B$44,2,0)</f>
        <v>1583</v>
      </c>
      <c r="I229" s="15" t="s">
        <v>2894</v>
      </c>
      <c r="J229" t="str">
        <f>VLOOKUP(I229,phong!$C$2:$E$183,3,0)</f>
        <v>48</v>
      </c>
      <c r="L229" t="s">
        <v>1800</v>
      </c>
    </row>
    <row r="230" spans="5:12" ht="15.5">
      <c r="E230" s="12" t="s">
        <v>3379</v>
      </c>
      <c r="F230">
        <f t="shared" si="3"/>
        <v>63</v>
      </c>
      <c r="G230" t="str">
        <f>VLOOKUP(E230,lop!$A$2:$B$44,2,0)</f>
        <v>1583</v>
      </c>
      <c r="I230" s="15" t="s">
        <v>2894</v>
      </c>
      <c r="J230" t="str">
        <f>VLOOKUP(I230,phong!$C$2:$E$183,3,0)</f>
        <v>48</v>
      </c>
      <c r="L230" t="s">
        <v>1800</v>
      </c>
    </row>
    <row r="231" spans="5:12" ht="15.5">
      <c r="E231" s="12" t="s">
        <v>3379</v>
      </c>
      <c r="F231">
        <f t="shared" si="3"/>
        <v>63</v>
      </c>
      <c r="G231" t="str">
        <f>VLOOKUP(E231,lop!$A$2:$B$44,2,0)</f>
        <v>1583</v>
      </c>
      <c r="I231" s="15" t="s">
        <v>2896</v>
      </c>
      <c r="J231" t="str">
        <f>VLOOKUP(I231,phong!$C$2:$E$183,3,0)</f>
        <v>22</v>
      </c>
      <c r="L231" t="s">
        <v>1800</v>
      </c>
    </row>
    <row r="232" spans="5:12" ht="15.5">
      <c r="E232" s="12" t="s">
        <v>3379</v>
      </c>
      <c r="F232">
        <f t="shared" si="3"/>
        <v>63</v>
      </c>
      <c r="G232" t="str">
        <f>VLOOKUP(E232,lop!$A$2:$B$44,2,0)</f>
        <v>1583</v>
      </c>
      <c r="I232" s="15" t="s">
        <v>2896</v>
      </c>
      <c r="J232" t="str">
        <f>VLOOKUP(I232,phong!$C$2:$E$183,3,0)</f>
        <v>22</v>
      </c>
      <c r="L232" t="s">
        <v>1800</v>
      </c>
    </row>
    <row r="233" spans="5:12" ht="15.5">
      <c r="E233" s="12" t="s">
        <v>3379</v>
      </c>
      <c r="F233">
        <f t="shared" si="3"/>
        <v>63</v>
      </c>
      <c r="G233" t="str">
        <f>VLOOKUP(E233,lop!$A$2:$B$44,2,0)</f>
        <v>1583</v>
      </c>
      <c r="I233" s="15" t="s">
        <v>2896</v>
      </c>
      <c r="J233" t="str">
        <f>VLOOKUP(I233,phong!$C$2:$E$183,3,0)</f>
        <v>22</v>
      </c>
      <c r="L233" t="s">
        <v>1800</v>
      </c>
    </row>
    <row r="234" spans="5:12" ht="15.5">
      <c r="E234" s="12" t="s">
        <v>3379</v>
      </c>
      <c r="F234">
        <f t="shared" si="3"/>
        <v>63</v>
      </c>
      <c r="G234" t="str">
        <f>VLOOKUP(E234,lop!$A$2:$B$44,2,0)</f>
        <v>1583</v>
      </c>
      <c r="I234" s="15" t="s">
        <v>2894</v>
      </c>
      <c r="J234" t="str">
        <f>VLOOKUP(I234,phong!$C$2:$E$183,3,0)</f>
        <v>48</v>
      </c>
      <c r="L234" t="s">
        <v>1795</v>
      </c>
    </row>
    <row r="235" spans="5:12" ht="15.5">
      <c r="E235" s="12" t="s">
        <v>3379</v>
      </c>
      <c r="F235">
        <f t="shared" si="3"/>
        <v>63</v>
      </c>
      <c r="G235" t="str">
        <f>VLOOKUP(E235,lop!$A$2:$B$44,2,0)</f>
        <v>1583</v>
      </c>
      <c r="I235" s="15" t="s">
        <v>2641</v>
      </c>
      <c r="J235" t="str">
        <f>VLOOKUP(I235,phong!$C$2:$E$183,3,0)</f>
        <v>84</v>
      </c>
      <c r="L235" t="s">
        <v>1795</v>
      </c>
    </row>
    <row r="236" spans="5:12" ht="15.5">
      <c r="E236" s="12" t="s">
        <v>2906</v>
      </c>
      <c r="F236">
        <f t="shared" si="3"/>
        <v>62</v>
      </c>
      <c r="G236" t="str">
        <f>VLOOKUP(E236,lop!$A$2:$B$44,2,0)</f>
        <v>1585</v>
      </c>
      <c r="I236" s="15" t="s">
        <v>2908</v>
      </c>
      <c r="J236" t="str">
        <f>VLOOKUP(I236,phong!$C$2:$E$183,3,0)</f>
        <v>49</v>
      </c>
      <c r="L236" t="s">
        <v>979</v>
      </c>
    </row>
    <row r="237" spans="5:12" ht="15.5">
      <c r="E237" s="12" t="s">
        <v>2906</v>
      </c>
      <c r="F237">
        <f t="shared" si="3"/>
        <v>62</v>
      </c>
      <c r="G237" t="str">
        <f>VLOOKUP(E237,lop!$A$2:$B$44,2,0)</f>
        <v>1585</v>
      </c>
      <c r="I237" s="15" t="s">
        <v>3378</v>
      </c>
      <c r="J237" t="str">
        <f>VLOOKUP(I237,phong!$C$2:$E$183,3,0)</f>
        <v>155</v>
      </c>
      <c r="L237" t="s">
        <v>1847</v>
      </c>
    </row>
    <row r="238" spans="5:12" ht="15.5">
      <c r="E238" s="12" t="s">
        <v>2906</v>
      </c>
      <c r="F238">
        <f t="shared" si="3"/>
        <v>62</v>
      </c>
      <c r="G238" t="str">
        <f>VLOOKUP(E238,lop!$A$2:$B$44,2,0)</f>
        <v>1585</v>
      </c>
      <c r="I238" s="15" t="s">
        <v>2908</v>
      </c>
      <c r="J238" t="str">
        <f>VLOOKUP(I238,phong!$C$2:$E$183,3,0)</f>
        <v>49</v>
      </c>
      <c r="L238" t="s">
        <v>977</v>
      </c>
    </row>
    <row r="239" spans="5:12" ht="15.5">
      <c r="E239" s="12" t="s">
        <v>2906</v>
      </c>
      <c r="F239">
        <f t="shared" si="3"/>
        <v>62</v>
      </c>
      <c r="G239" t="str">
        <f>VLOOKUP(E239,lop!$A$2:$B$44,2,0)</f>
        <v>1585</v>
      </c>
      <c r="I239" s="15" t="s">
        <v>2908</v>
      </c>
      <c r="J239" t="str">
        <f>VLOOKUP(I239,phong!$C$2:$E$183,3,0)</f>
        <v>49</v>
      </c>
      <c r="L239" t="s">
        <v>998</v>
      </c>
    </row>
    <row r="240" spans="5:12" ht="15.5">
      <c r="E240" s="12" t="s">
        <v>2906</v>
      </c>
      <c r="F240">
        <f t="shared" si="3"/>
        <v>62</v>
      </c>
      <c r="G240" t="str">
        <f>VLOOKUP(E240,lop!$A$2:$B$44,2,0)</f>
        <v>1585</v>
      </c>
      <c r="I240" s="15" t="s">
        <v>2908</v>
      </c>
      <c r="J240" t="str">
        <f>VLOOKUP(I240,phong!$C$2:$E$183,3,0)</f>
        <v>49</v>
      </c>
      <c r="L240" t="s">
        <v>1037</v>
      </c>
    </row>
    <row r="241" spans="5:12" ht="15.5">
      <c r="E241" s="12" t="s">
        <v>2906</v>
      </c>
      <c r="F241">
        <f t="shared" si="3"/>
        <v>62</v>
      </c>
      <c r="G241" t="str">
        <f>VLOOKUP(E241,lop!$A$2:$B$44,2,0)</f>
        <v>1585</v>
      </c>
      <c r="I241" s="15" t="s">
        <v>2908</v>
      </c>
      <c r="J241" t="str">
        <f>VLOOKUP(I241,phong!$C$2:$E$183,3,0)</f>
        <v>49</v>
      </c>
      <c r="L241" t="s">
        <v>1049</v>
      </c>
    </row>
    <row r="242" spans="5:12" ht="15.5">
      <c r="E242" s="12" t="s">
        <v>2914</v>
      </c>
      <c r="F242">
        <f t="shared" si="3"/>
        <v>61</v>
      </c>
      <c r="G242" t="str">
        <f>VLOOKUP(E242,lop!$A$2:$B$44,2,0)</f>
        <v>1595</v>
      </c>
      <c r="I242" s="15" t="s">
        <v>2916</v>
      </c>
      <c r="J242" t="str">
        <f>VLOOKUP(I242,phong!$C$2:$E$183,3,0)</f>
        <v>63</v>
      </c>
      <c r="L242" t="s">
        <v>1724</v>
      </c>
    </row>
    <row r="243" spans="5:12" ht="15.5">
      <c r="E243" s="12" t="s">
        <v>2914</v>
      </c>
      <c r="F243">
        <f t="shared" si="3"/>
        <v>61</v>
      </c>
      <c r="G243" t="str">
        <f>VLOOKUP(E243,lop!$A$2:$B$44,2,0)</f>
        <v>1595</v>
      </c>
      <c r="I243" s="15" t="s">
        <v>2916</v>
      </c>
      <c r="J243" t="str">
        <f>VLOOKUP(I243,phong!$C$2:$E$183,3,0)</f>
        <v>63</v>
      </c>
      <c r="L243" t="s">
        <v>94</v>
      </c>
    </row>
    <row r="244" spans="5:12" ht="15.5">
      <c r="E244" s="12" t="s">
        <v>2914</v>
      </c>
      <c r="F244">
        <f t="shared" si="3"/>
        <v>61</v>
      </c>
      <c r="G244" t="str">
        <f>VLOOKUP(E244,lop!$A$2:$B$44,2,0)</f>
        <v>1595</v>
      </c>
      <c r="I244" s="15" t="s">
        <v>2916</v>
      </c>
      <c r="J244" t="str">
        <f>VLOOKUP(I244,phong!$C$2:$E$183,3,0)</f>
        <v>63</v>
      </c>
      <c r="L244" t="s">
        <v>1743</v>
      </c>
    </row>
    <row r="245" spans="5:12" ht="15.5">
      <c r="E245" s="12" t="s">
        <v>2914</v>
      </c>
      <c r="F245">
        <f t="shared" si="3"/>
        <v>61</v>
      </c>
      <c r="G245" t="str">
        <f>VLOOKUP(E245,lop!$A$2:$B$44,2,0)</f>
        <v>1595</v>
      </c>
      <c r="I245" s="15" t="s">
        <v>2916</v>
      </c>
      <c r="J245" t="str">
        <f>VLOOKUP(I245,phong!$C$2:$E$183,3,0)</f>
        <v>63</v>
      </c>
      <c r="L245" t="s">
        <v>1774</v>
      </c>
    </row>
    <row r="246" spans="5:12" ht="15.5">
      <c r="E246" s="12" t="s">
        <v>2914</v>
      </c>
      <c r="F246">
        <f t="shared" si="3"/>
        <v>61</v>
      </c>
      <c r="G246" t="str">
        <f>VLOOKUP(E246,lop!$A$2:$B$44,2,0)</f>
        <v>1595</v>
      </c>
      <c r="I246" s="15" t="s">
        <v>2586</v>
      </c>
      <c r="J246" t="str">
        <f>VLOOKUP(I246,phong!$C$2:$E$183,3,0)</f>
        <v>156</v>
      </c>
      <c r="L246" t="s">
        <v>1774</v>
      </c>
    </row>
    <row r="247" spans="5:12" ht="15.5">
      <c r="E247" s="12" t="s">
        <v>2914</v>
      </c>
      <c r="F247">
        <f t="shared" si="3"/>
        <v>61</v>
      </c>
      <c r="G247" t="str">
        <f>VLOOKUP(E247,lop!$A$2:$B$44,2,0)</f>
        <v>1595</v>
      </c>
      <c r="I247" s="15" t="s">
        <v>2916</v>
      </c>
      <c r="J247" t="str">
        <f>VLOOKUP(I247,phong!$C$2:$E$183,3,0)</f>
        <v>63</v>
      </c>
      <c r="L247" t="s">
        <v>1761</v>
      </c>
    </row>
    <row r="248" spans="5:12" ht="15.5">
      <c r="E248" s="12" t="s">
        <v>2914</v>
      </c>
      <c r="F248">
        <f t="shared" si="3"/>
        <v>61</v>
      </c>
      <c r="G248" t="str">
        <f>VLOOKUP(E248,lop!$A$2:$B$44,2,0)</f>
        <v>1595</v>
      </c>
      <c r="I248" s="15" t="s">
        <v>2586</v>
      </c>
      <c r="J248" t="str">
        <f>VLOOKUP(I248,phong!$C$2:$E$183,3,0)</f>
        <v>156</v>
      </c>
      <c r="L248" t="s">
        <v>1761</v>
      </c>
    </row>
    <row r="249" spans="5:12" ht="15.5">
      <c r="E249" s="12" t="s">
        <v>2914</v>
      </c>
      <c r="F249">
        <f t="shared" si="3"/>
        <v>61</v>
      </c>
      <c r="G249" t="str">
        <f>VLOOKUP(E249,lop!$A$2:$B$44,2,0)</f>
        <v>1595</v>
      </c>
      <c r="I249" s="15" t="s">
        <v>2916</v>
      </c>
      <c r="J249" t="str">
        <f>VLOOKUP(I249,phong!$C$2:$E$183,3,0)</f>
        <v>63</v>
      </c>
      <c r="L249" t="s">
        <v>445</v>
      </c>
    </row>
    <row r="250" spans="5:12" ht="15.5">
      <c r="E250" s="12" t="s">
        <v>2923</v>
      </c>
      <c r="F250">
        <f t="shared" si="3"/>
        <v>41</v>
      </c>
      <c r="G250" t="str">
        <f>VLOOKUP(E250,lop!$A$2:$B$44,2,0)</f>
        <v>1588</v>
      </c>
      <c r="I250" s="15" t="s">
        <v>2925</v>
      </c>
      <c r="J250" t="str">
        <f>VLOOKUP(I250,phong!$C$2:$E$183,3,0)</f>
        <v>65</v>
      </c>
      <c r="L250" t="s">
        <v>63</v>
      </c>
    </row>
    <row r="251" spans="5:12" ht="15.5">
      <c r="E251" s="12" t="s">
        <v>2923</v>
      </c>
      <c r="F251">
        <f t="shared" si="3"/>
        <v>41</v>
      </c>
      <c r="G251" t="str">
        <f>VLOOKUP(E251,lop!$A$2:$B$44,2,0)</f>
        <v>1588</v>
      </c>
      <c r="I251" s="15" t="s">
        <v>2925</v>
      </c>
      <c r="J251" t="str">
        <f>VLOOKUP(I251,phong!$C$2:$E$183,3,0)</f>
        <v>65</v>
      </c>
      <c r="L251" t="s">
        <v>483</v>
      </c>
    </row>
    <row r="252" spans="5:12" ht="15.5">
      <c r="E252" s="12" t="s">
        <v>2923</v>
      </c>
      <c r="F252">
        <f t="shared" si="3"/>
        <v>41</v>
      </c>
      <c r="G252" t="str">
        <f>VLOOKUP(E252,lop!$A$2:$B$44,2,0)</f>
        <v>1588</v>
      </c>
      <c r="I252" s="15" t="s">
        <v>2925</v>
      </c>
      <c r="J252" t="str">
        <f>VLOOKUP(I252,phong!$C$2:$E$183,3,0)</f>
        <v>65</v>
      </c>
      <c r="L252" t="s">
        <v>496</v>
      </c>
    </row>
    <row r="253" spans="5:12" ht="15.5">
      <c r="E253" s="12" t="s">
        <v>2923</v>
      </c>
      <c r="F253">
        <f t="shared" si="3"/>
        <v>41</v>
      </c>
      <c r="G253" t="str">
        <f>VLOOKUP(E253,lop!$A$2:$B$44,2,0)</f>
        <v>1588</v>
      </c>
      <c r="I253" s="15" t="s">
        <v>2925</v>
      </c>
      <c r="J253" t="str">
        <f>VLOOKUP(I253,phong!$C$2:$E$183,3,0)</f>
        <v>65</v>
      </c>
      <c r="L253" t="s">
        <v>494</v>
      </c>
    </row>
    <row r="254" spans="5:12" ht="15.5">
      <c r="E254" s="12" t="s">
        <v>2923</v>
      </c>
      <c r="F254">
        <f t="shared" si="3"/>
        <v>41</v>
      </c>
      <c r="G254" t="str">
        <f>VLOOKUP(E254,lop!$A$2:$B$44,2,0)</f>
        <v>1588</v>
      </c>
      <c r="I254" s="15" t="s">
        <v>3378</v>
      </c>
      <c r="J254" t="str">
        <f>VLOOKUP(I254,phong!$C$2:$E$183,3,0)</f>
        <v>155</v>
      </c>
      <c r="L254" t="s">
        <v>467</v>
      </c>
    </row>
    <row r="255" spans="5:12" ht="15.5">
      <c r="E255" s="12" t="s">
        <v>2923</v>
      </c>
      <c r="F255">
        <f t="shared" si="3"/>
        <v>41</v>
      </c>
      <c r="G255" t="str">
        <f>VLOOKUP(E255,lop!$A$2:$B$44,2,0)</f>
        <v>1588</v>
      </c>
      <c r="I255" s="15" t="s">
        <v>2925</v>
      </c>
      <c r="J255" t="str">
        <f>VLOOKUP(I255,phong!$C$2:$E$183,3,0)</f>
        <v>65</v>
      </c>
      <c r="L255" t="s">
        <v>462</v>
      </c>
    </row>
    <row r="256" spans="5:12" ht="16.5">
      <c r="E256" s="13" t="s">
        <v>3151</v>
      </c>
      <c r="F256">
        <f t="shared" si="3"/>
        <v>46</v>
      </c>
      <c r="G256" t="str">
        <f>VLOOKUP(E256,lop!$A$2:$B$44,2,0)</f>
        <v>1581</v>
      </c>
      <c r="I256" s="15" t="s">
        <v>2854</v>
      </c>
      <c r="J256" t="str">
        <f>VLOOKUP(I256,phong!$C$2:$E$183,3,0)</f>
        <v>56</v>
      </c>
      <c r="L256" t="s">
        <v>2933</v>
      </c>
    </row>
    <row r="257" spans="5:12" ht="16.5">
      <c r="E257" s="13" t="s">
        <v>3151</v>
      </c>
      <c r="F257">
        <f t="shared" si="3"/>
        <v>46</v>
      </c>
      <c r="G257" t="str">
        <f>VLOOKUP(E257,lop!$A$2:$B$44,2,0)</f>
        <v>1581</v>
      </c>
      <c r="I257" s="15" t="s">
        <v>2854</v>
      </c>
      <c r="J257" t="str">
        <f>VLOOKUP(I257,phong!$C$2:$E$183,3,0)</f>
        <v>56</v>
      </c>
      <c r="L257" t="s">
        <v>2933</v>
      </c>
    </row>
    <row r="258" spans="5:12" ht="16.5">
      <c r="E258" s="13" t="s">
        <v>3151</v>
      </c>
      <c r="F258">
        <f t="shared" ref="F258:F321" si="4">VLOOKUP(E258,$A$1:$B$43,2,0)</f>
        <v>46</v>
      </c>
      <c r="G258" t="str">
        <f>VLOOKUP(E258,lop!$A$2:$B$44,2,0)</f>
        <v>1581</v>
      </c>
      <c r="I258" s="15" t="s">
        <v>2779</v>
      </c>
      <c r="J258" t="str">
        <f>VLOOKUP(I258,phong!$C$2:$E$183,3,0)</f>
        <v>59</v>
      </c>
      <c r="L258" t="s">
        <v>2933</v>
      </c>
    </row>
    <row r="259" spans="5:12" ht="16.5">
      <c r="E259" s="13" t="s">
        <v>3151</v>
      </c>
      <c r="F259">
        <f t="shared" si="4"/>
        <v>46</v>
      </c>
      <c r="G259" t="str">
        <f>VLOOKUP(E259,lop!$A$2:$B$44,2,0)</f>
        <v>1581</v>
      </c>
      <c r="I259" s="15" t="s">
        <v>2854</v>
      </c>
      <c r="J259" t="str">
        <f>VLOOKUP(I259,phong!$C$2:$E$183,3,0)</f>
        <v>56</v>
      </c>
      <c r="L259" t="s">
        <v>2938</v>
      </c>
    </row>
    <row r="260" spans="5:12" ht="16.5">
      <c r="E260" s="13" t="s">
        <v>3151</v>
      </c>
      <c r="F260">
        <f t="shared" si="4"/>
        <v>46</v>
      </c>
      <c r="G260" t="str">
        <f>VLOOKUP(E260,lop!$A$2:$B$44,2,0)</f>
        <v>1581</v>
      </c>
      <c r="I260" s="15" t="s">
        <v>2779</v>
      </c>
      <c r="J260" t="str">
        <f>VLOOKUP(I260,phong!$C$2:$E$183,3,0)</f>
        <v>59</v>
      </c>
      <c r="L260" t="s">
        <v>2938</v>
      </c>
    </row>
    <row r="261" spans="5:12" ht="16.5">
      <c r="E261" s="13" t="s">
        <v>3151</v>
      </c>
      <c r="F261">
        <f t="shared" si="4"/>
        <v>46</v>
      </c>
      <c r="G261" t="str">
        <f>VLOOKUP(E261,lop!$A$2:$B$44,2,0)</f>
        <v>1581</v>
      </c>
      <c r="I261" s="15" t="s">
        <v>2854</v>
      </c>
      <c r="J261" t="str">
        <f>VLOOKUP(I261,phong!$C$2:$E$183,3,0)</f>
        <v>56</v>
      </c>
      <c r="L261" t="s">
        <v>2942</v>
      </c>
    </row>
    <row r="262" spans="5:12" ht="16.5">
      <c r="E262" s="13" t="s">
        <v>3151</v>
      </c>
      <c r="F262">
        <f t="shared" si="4"/>
        <v>46</v>
      </c>
      <c r="G262" t="str">
        <f>VLOOKUP(E262,lop!$A$2:$B$44,2,0)</f>
        <v>1581</v>
      </c>
      <c r="I262" s="15" t="s">
        <v>2779</v>
      </c>
      <c r="J262" t="str">
        <f>VLOOKUP(I262,phong!$C$2:$E$183,3,0)</f>
        <v>59</v>
      </c>
      <c r="L262" t="s">
        <v>2942</v>
      </c>
    </row>
    <row r="263" spans="5:12" ht="16.5">
      <c r="E263" s="13" t="s">
        <v>3151</v>
      </c>
      <c r="F263">
        <f t="shared" si="4"/>
        <v>46</v>
      </c>
      <c r="G263" t="str">
        <f>VLOOKUP(E263,lop!$A$2:$B$44,2,0)</f>
        <v>1581</v>
      </c>
      <c r="I263" s="15" t="s">
        <v>2854</v>
      </c>
      <c r="J263" t="str">
        <f>VLOOKUP(I263,phong!$C$2:$E$183,3,0)</f>
        <v>56</v>
      </c>
      <c r="L263" t="s">
        <v>2945</v>
      </c>
    </row>
    <row r="264" spans="5:12" ht="16.5">
      <c r="E264" s="13" t="s">
        <v>3151</v>
      </c>
      <c r="F264">
        <f t="shared" si="4"/>
        <v>46</v>
      </c>
      <c r="G264" t="str">
        <f>VLOOKUP(E264,lop!$A$2:$B$44,2,0)</f>
        <v>1581</v>
      </c>
      <c r="I264" s="15" t="s">
        <v>2779</v>
      </c>
      <c r="J264" t="str">
        <f>VLOOKUP(I264,phong!$C$2:$E$183,3,0)</f>
        <v>59</v>
      </c>
      <c r="L264" t="s">
        <v>2945</v>
      </c>
    </row>
    <row r="265" spans="5:12" ht="16.5">
      <c r="E265" s="13" t="s">
        <v>3151</v>
      </c>
      <c r="F265">
        <f t="shared" si="4"/>
        <v>46</v>
      </c>
      <c r="G265" t="str">
        <f>VLOOKUP(E265,lop!$A$2:$B$44,2,0)</f>
        <v>1581</v>
      </c>
      <c r="I265" s="15" t="s">
        <v>3378</v>
      </c>
      <c r="J265" t="str">
        <f>VLOOKUP(I265,phong!$C$2:$E$183,3,0)</f>
        <v>155</v>
      </c>
      <c r="L265" t="s">
        <v>2949</v>
      </c>
    </row>
    <row r="266" spans="5:12" ht="16.5">
      <c r="E266" s="13" t="s">
        <v>3151</v>
      </c>
      <c r="F266">
        <f t="shared" si="4"/>
        <v>46</v>
      </c>
      <c r="G266" t="str">
        <f>VLOOKUP(E266,lop!$A$2:$B$44,2,0)</f>
        <v>1581</v>
      </c>
      <c r="I266" s="15" t="s">
        <v>3378</v>
      </c>
      <c r="J266" t="str">
        <f>VLOOKUP(I266,phong!$C$2:$E$183,3,0)</f>
        <v>155</v>
      </c>
      <c r="L266" t="s">
        <v>2949</v>
      </c>
    </row>
    <row r="267" spans="5:12" ht="15.5">
      <c r="E267" s="12" t="s">
        <v>2951</v>
      </c>
      <c r="F267">
        <f t="shared" si="4"/>
        <v>51</v>
      </c>
      <c r="G267" t="str">
        <f>VLOOKUP(E267,lop!$A$2:$B$44,2,0)</f>
        <v>1587</v>
      </c>
      <c r="I267" s="15" t="s">
        <v>2953</v>
      </c>
      <c r="J267" t="str">
        <f>VLOOKUP(I267,phong!$C$2:$E$183,3,0)</f>
        <v>100</v>
      </c>
      <c r="L267" t="s">
        <v>979</v>
      </c>
    </row>
    <row r="268" spans="5:12" ht="15.5">
      <c r="E268" s="12" t="s">
        <v>2951</v>
      </c>
      <c r="F268">
        <f t="shared" si="4"/>
        <v>51</v>
      </c>
      <c r="G268" t="str">
        <f>VLOOKUP(E268,lop!$A$2:$B$44,2,0)</f>
        <v>1587</v>
      </c>
      <c r="I268" s="15" t="s">
        <v>3378</v>
      </c>
      <c r="J268" t="str">
        <f>VLOOKUP(I268,phong!$C$2:$E$183,3,0)</f>
        <v>155</v>
      </c>
      <c r="L268" t="s">
        <v>1847</v>
      </c>
    </row>
    <row r="269" spans="5:12" ht="15.5">
      <c r="E269" s="12" t="s">
        <v>2951</v>
      </c>
      <c r="F269">
        <f t="shared" si="4"/>
        <v>51</v>
      </c>
      <c r="G269" t="str">
        <f>VLOOKUP(E269,lop!$A$2:$B$44,2,0)</f>
        <v>1587</v>
      </c>
      <c r="I269" s="15" t="s">
        <v>2953</v>
      </c>
      <c r="J269" t="str">
        <f>VLOOKUP(I269,phong!$C$2:$E$183,3,0)</f>
        <v>100</v>
      </c>
      <c r="L269" t="s">
        <v>1849</v>
      </c>
    </row>
    <row r="270" spans="5:12" ht="15.5">
      <c r="E270" s="12" t="s">
        <v>2951</v>
      </c>
      <c r="F270">
        <f t="shared" si="4"/>
        <v>51</v>
      </c>
      <c r="G270" t="str">
        <f>VLOOKUP(E270,lop!$A$2:$B$44,2,0)</f>
        <v>1587</v>
      </c>
      <c r="I270" s="15" t="s">
        <v>2953</v>
      </c>
      <c r="J270" t="str">
        <f>VLOOKUP(I270,phong!$C$2:$E$183,3,0)</f>
        <v>100</v>
      </c>
      <c r="L270" t="s">
        <v>1040</v>
      </c>
    </row>
    <row r="271" spans="5:12" ht="15.5">
      <c r="E271" s="12" t="s">
        <v>2951</v>
      </c>
      <c r="F271">
        <f t="shared" si="4"/>
        <v>51</v>
      </c>
      <c r="G271" t="str">
        <f>VLOOKUP(E271,lop!$A$2:$B$44,2,0)</f>
        <v>1587</v>
      </c>
      <c r="I271" s="15" t="s">
        <v>2953</v>
      </c>
      <c r="J271" t="str">
        <f>VLOOKUP(I271,phong!$C$2:$E$183,3,0)</f>
        <v>100</v>
      </c>
      <c r="L271" t="s">
        <v>1023</v>
      </c>
    </row>
    <row r="272" spans="5:12" ht="15.5">
      <c r="E272" s="12" t="s">
        <v>2951</v>
      </c>
      <c r="F272">
        <f t="shared" si="4"/>
        <v>51</v>
      </c>
      <c r="G272" t="str">
        <f>VLOOKUP(E272,lop!$A$2:$B$44,2,0)</f>
        <v>1587</v>
      </c>
      <c r="I272" s="15" t="s">
        <v>2953</v>
      </c>
      <c r="J272" t="str">
        <f>VLOOKUP(I272,phong!$C$2:$E$183,3,0)</f>
        <v>100</v>
      </c>
      <c r="L272" t="s">
        <v>1016</v>
      </c>
    </row>
    <row r="273" spans="5:12" ht="15.5">
      <c r="E273" s="12" t="s">
        <v>2959</v>
      </c>
      <c r="F273">
        <f t="shared" si="4"/>
        <v>57</v>
      </c>
      <c r="G273" t="str">
        <f>VLOOKUP(E273,lop!$A$2:$B$44,2,0)</f>
        <v>1590</v>
      </c>
      <c r="I273" s="15" t="s">
        <v>2961</v>
      </c>
      <c r="J273" t="str">
        <f>VLOOKUP(I273,phong!$C$2:$E$183,3,0)</f>
        <v>152</v>
      </c>
      <c r="L273" t="s">
        <v>464</v>
      </c>
    </row>
    <row r="274" spans="5:12" ht="15.5">
      <c r="E274" s="12" t="s">
        <v>2959</v>
      </c>
      <c r="F274">
        <f t="shared" si="4"/>
        <v>57</v>
      </c>
      <c r="G274" t="str">
        <f>VLOOKUP(E274,lop!$A$2:$B$44,2,0)</f>
        <v>1590</v>
      </c>
      <c r="I274" s="15" t="s">
        <v>2586</v>
      </c>
      <c r="J274" t="str">
        <f>VLOOKUP(I274,phong!$C$2:$E$183,3,0)</f>
        <v>156</v>
      </c>
      <c r="L274" t="s">
        <v>464</v>
      </c>
    </row>
    <row r="275" spans="5:12" ht="15.5">
      <c r="E275" s="12" t="s">
        <v>2959</v>
      </c>
      <c r="F275">
        <f t="shared" si="4"/>
        <v>57</v>
      </c>
      <c r="G275" t="str">
        <f>VLOOKUP(E275,lop!$A$2:$B$44,2,0)</f>
        <v>1590</v>
      </c>
      <c r="I275" s="15" t="s">
        <v>2961</v>
      </c>
      <c r="J275" t="str">
        <f>VLOOKUP(I275,phong!$C$2:$E$183,3,0)</f>
        <v>152</v>
      </c>
      <c r="L275" t="s">
        <v>529</v>
      </c>
    </row>
    <row r="276" spans="5:12" ht="15.5">
      <c r="E276" s="12" t="s">
        <v>2959</v>
      </c>
      <c r="F276">
        <f t="shared" si="4"/>
        <v>57</v>
      </c>
      <c r="G276" t="str">
        <f>VLOOKUP(E276,lop!$A$2:$B$44,2,0)</f>
        <v>1590</v>
      </c>
      <c r="I276" s="15" t="s">
        <v>2961</v>
      </c>
      <c r="J276" t="str">
        <f>VLOOKUP(I276,phong!$C$2:$E$183,3,0)</f>
        <v>152</v>
      </c>
      <c r="L276" t="s">
        <v>461</v>
      </c>
    </row>
    <row r="277" spans="5:12" ht="15.5">
      <c r="E277" s="12" t="s">
        <v>2959</v>
      </c>
      <c r="F277">
        <f t="shared" si="4"/>
        <v>57</v>
      </c>
      <c r="G277" t="str">
        <f>VLOOKUP(E277,lop!$A$2:$B$44,2,0)</f>
        <v>1590</v>
      </c>
      <c r="I277" s="15" t="s">
        <v>2961</v>
      </c>
      <c r="J277" t="str">
        <f>VLOOKUP(I277,phong!$C$2:$E$183,3,0)</f>
        <v>152</v>
      </c>
      <c r="L277" t="s">
        <v>539</v>
      </c>
    </row>
    <row r="278" spans="5:12" ht="15.5">
      <c r="E278" s="12" t="s">
        <v>2959</v>
      </c>
      <c r="F278">
        <f t="shared" si="4"/>
        <v>57</v>
      </c>
      <c r="G278" t="str">
        <f>VLOOKUP(E278,lop!$A$2:$B$44,2,0)</f>
        <v>1590</v>
      </c>
      <c r="I278" s="15" t="s">
        <v>2961</v>
      </c>
      <c r="J278" t="str">
        <f>VLOOKUP(I278,phong!$C$2:$E$183,3,0)</f>
        <v>152</v>
      </c>
      <c r="L278" t="s">
        <v>545</v>
      </c>
    </row>
    <row r="279" spans="5:12" ht="15.5">
      <c r="E279" s="12" t="s">
        <v>2959</v>
      </c>
      <c r="F279">
        <f t="shared" si="4"/>
        <v>57</v>
      </c>
      <c r="G279" t="str">
        <f>VLOOKUP(E279,lop!$A$2:$B$44,2,0)</f>
        <v>1590</v>
      </c>
      <c r="I279" s="15" t="s">
        <v>2961</v>
      </c>
      <c r="J279" t="str">
        <f>VLOOKUP(I279,phong!$C$2:$E$183,3,0)</f>
        <v>152</v>
      </c>
      <c r="L279" t="s">
        <v>545</v>
      </c>
    </row>
    <row r="280" spans="5:12" ht="15.5">
      <c r="E280" s="12" t="s">
        <v>2959</v>
      </c>
      <c r="F280">
        <f t="shared" si="4"/>
        <v>57</v>
      </c>
      <c r="G280" t="str">
        <f>VLOOKUP(E280,lop!$A$2:$B$44,2,0)</f>
        <v>1590</v>
      </c>
      <c r="I280" s="15" t="s">
        <v>2961</v>
      </c>
      <c r="J280" t="str">
        <f>VLOOKUP(I280,phong!$C$2:$E$183,3,0)</f>
        <v>152</v>
      </c>
      <c r="L280" t="s">
        <v>545</v>
      </c>
    </row>
    <row r="281" spans="5:12" ht="15.5">
      <c r="E281" s="12" t="s">
        <v>2959</v>
      </c>
      <c r="F281">
        <f t="shared" si="4"/>
        <v>57</v>
      </c>
      <c r="G281" t="str">
        <f>VLOOKUP(E281,lop!$A$2:$B$44,2,0)</f>
        <v>1590</v>
      </c>
      <c r="I281" s="15" t="s">
        <v>2961</v>
      </c>
      <c r="J281" t="str">
        <f>VLOOKUP(I281,phong!$C$2:$E$183,3,0)</f>
        <v>152</v>
      </c>
      <c r="L281" t="s">
        <v>545</v>
      </c>
    </row>
    <row r="282" spans="5:12" ht="15.5">
      <c r="E282" s="12" t="s">
        <v>2959</v>
      </c>
      <c r="F282">
        <f t="shared" si="4"/>
        <v>57</v>
      </c>
      <c r="G282" t="str">
        <f>VLOOKUP(E282,lop!$A$2:$B$44,2,0)</f>
        <v>1590</v>
      </c>
      <c r="I282" s="15" t="s">
        <v>2961</v>
      </c>
      <c r="J282" t="str">
        <f>VLOOKUP(I282,phong!$C$2:$E$183,3,0)</f>
        <v>152</v>
      </c>
      <c r="L282" t="s">
        <v>164</v>
      </c>
    </row>
    <row r="283" spans="5:12" ht="15.5">
      <c r="E283" s="12" t="s">
        <v>2959</v>
      </c>
      <c r="F283">
        <f t="shared" si="4"/>
        <v>57</v>
      </c>
      <c r="G283" t="str">
        <f>VLOOKUP(E283,lop!$A$2:$B$44,2,0)</f>
        <v>1590</v>
      </c>
      <c r="I283" s="15" t="s">
        <v>3378</v>
      </c>
      <c r="J283" t="str">
        <f>VLOOKUP(I283,phong!$C$2:$E$183,3,0)</f>
        <v>155</v>
      </c>
      <c r="L283" t="s">
        <v>692</v>
      </c>
    </row>
    <row r="284" spans="5:12" ht="15.5">
      <c r="E284" s="12" t="s">
        <v>2969</v>
      </c>
      <c r="F284">
        <f t="shared" si="4"/>
        <v>74</v>
      </c>
      <c r="G284" t="str">
        <f>VLOOKUP(E284,lop!$A$2:$B$44,2,0)</f>
        <v>1597</v>
      </c>
      <c r="I284" s="15" t="s">
        <v>2973</v>
      </c>
      <c r="J284" t="str">
        <f>VLOOKUP(I284,phong!$C$2:$E$183,3,0)</f>
        <v>101</v>
      </c>
      <c r="L284" t="s">
        <v>1978</v>
      </c>
    </row>
    <row r="285" spans="5:12" ht="15.5">
      <c r="E285" s="12" t="s">
        <v>2969</v>
      </c>
      <c r="F285">
        <f t="shared" si="4"/>
        <v>74</v>
      </c>
      <c r="G285" t="str">
        <f>VLOOKUP(E285,lop!$A$2:$B$44,2,0)</f>
        <v>1597</v>
      </c>
      <c r="I285" s="15" t="s">
        <v>2668</v>
      </c>
      <c r="J285" t="str">
        <f>VLOOKUP(I285,phong!$C$2:$E$183,3,0)</f>
        <v>53</v>
      </c>
      <c r="L285" t="s">
        <v>1978</v>
      </c>
    </row>
    <row r="286" spans="5:12" ht="15.5">
      <c r="E286" s="12" t="s">
        <v>2969</v>
      </c>
      <c r="F286">
        <f t="shared" si="4"/>
        <v>74</v>
      </c>
      <c r="G286" t="str">
        <f>VLOOKUP(E286,lop!$A$2:$B$44,2,0)</f>
        <v>1597</v>
      </c>
      <c r="I286" s="15" t="s">
        <v>2973</v>
      </c>
      <c r="J286" t="str">
        <f>VLOOKUP(I286,phong!$C$2:$E$183,3,0)</f>
        <v>101</v>
      </c>
      <c r="L286" t="s">
        <v>1980</v>
      </c>
    </row>
    <row r="287" spans="5:12" ht="15.5">
      <c r="E287" s="12" t="s">
        <v>2969</v>
      </c>
      <c r="F287">
        <f t="shared" si="4"/>
        <v>74</v>
      </c>
      <c r="G287" t="str">
        <f>VLOOKUP(E287,lop!$A$2:$B$44,2,0)</f>
        <v>1597</v>
      </c>
      <c r="I287" s="15" t="s">
        <v>2977</v>
      </c>
      <c r="J287" t="str">
        <f>VLOOKUP(I287,phong!$C$2:$E$183,3,0)</f>
        <v>61</v>
      </c>
      <c r="L287" t="s">
        <v>1980</v>
      </c>
    </row>
    <row r="288" spans="5:12" ht="15.5">
      <c r="E288" s="12" t="s">
        <v>2969</v>
      </c>
      <c r="F288">
        <f t="shared" si="4"/>
        <v>74</v>
      </c>
      <c r="G288" t="str">
        <f>VLOOKUP(E288,lop!$A$2:$B$44,2,0)</f>
        <v>1597</v>
      </c>
      <c r="I288" s="15" t="s">
        <v>3378</v>
      </c>
      <c r="J288" t="str">
        <f>VLOOKUP(I288,phong!$C$2:$E$183,3,0)</f>
        <v>155</v>
      </c>
      <c r="L288" t="s">
        <v>1966</v>
      </c>
    </row>
    <row r="289" spans="5:12" ht="15.5">
      <c r="E289" s="12" t="s">
        <v>2969</v>
      </c>
      <c r="F289">
        <f t="shared" si="4"/>
        <v>74</v>
      </c>
      <c r="G289" t="str">
        <f>VLOOKUP(E289,lop!$A$2:$B$44,2,0)</f>
        <v>1597</v>
      </c>
      <c r="I289" s="15" t="s">
        <v>2973</v>
      </c>
      <c r="J289" t="str">
        <f>VLOOKUP(I289,phong!$C$2:$E$183,3,0)</f>
        <v>101</v>
      </c>
      <c r="L289" t="s">
        <v>2980</v>
      </c>
    </row>
    <row r="290" spans="5:12" ht="15.5">
      <c r="E290" s="12" t="s">
        <v>2969</v>
      </c>
      <c r="F290">
        <f t="shared" si="4"/>
        <v>74</v>
      </c>
      <c r="G290" t="str">
        <f>VLOOKUP(E290,lop!$A$2:$B$44,2,0)</f>
        <v>1597</v>
      </c>
      <c r="I290" s="15" t="s">
        <v>2977</v>
      </c>
      <c r="J290" t="str">
        <f>VLOOKUP(I290,phong!$C$2:$E$183,3,0)</f>
        <v>61</v>
      </c>
      <c r="L290" t="s">
        <v>2980</v>
      </c>
    </row>
    <row r="291" spans="5:12" ht="15.5">
      <c r="E291" s="12" t="s">
        <v>2969</v>
      </c>
      <c r="F291">
        <f t="shared" si="4"/>
        <v>74</v>
      </c>
      <c r="G291" t="str">
        <f>VLOOKUP(E291,lop!$A$2:$B$44,2,0)</f>
        <v>1597</v>
      </c>
      <c r="I291" s="15" t="s">
        <v>2973</v>
      </c>
      <c r="J291" t="str">
        <f>VLOOKUP(I291,phong!$C$2:$E$183,3,0)</f>
        <v>101</v>
      </c>
      <c r="L291" t="s">
        <v>2984</v>
      </c>
    </row>
    <row r="292" spans="5:12" ht="15.5">
      <c r="E292" s="12" t="s">
        <v>2969</v>
      </c>
      <c r="F292">
        <f t="shared" si="4"/>
        <v>74</v>
      </c>
      <c r="G292" t="str">
        <f>VLOOKUP(E292,lop!$A$2:$B$44,2,0)</f>
        <v>1597</v>
      </c>
      <c r="I292" s="15" t="s">
        <v>2977</v>
      </c>
      <c r="J292" t="str">
        <f>VLOOKUP(I292,phong!$C$2:$E$183,3,0)</f>
        <v>61</v>
      </c>
      <c r="L292" t="s">
        <v>2984</v>
      </c>
    </row>
    <row r="293" spans="5:12" ht="15.5">
      <c r="E293" s="16" t="s">
        <v>2969</v>
      </c>
      <c r="F293">
        <f t="shared" si="4"/>
        <v>74</v>
      </c>
      <c r="G293" t="str">
        <f>VLOOKUP(E293,lop!$A$2:$B$44,2,0)</f>
        <v>1597</v>
      </c>
      <c r="I293" s="18" t="s">
        <v>2977</v>
      </c>
      <c r="J293" t="str">
        <f>VLOOKUP(I293,phong!$C$2:$E$183,3,0)</f>
        <v>61</v>
      </c>
      <c r="L293" t="s">
        <v>33</v>
      </c>
    </row>
    <row r="294" spans="5:12" ht="15.5">
      <c r="E294" s="11" t="s">
        <v>2988</v>
      </c>
      <c r="F294">
        <f t="shared" si="4"/>
        <v>75</v>
      </c>
      <c r="G294" t="str">
        <f>VLOOKUP(E294,lop!$A$2:$B$44,2,0)</f>
        <v>1598</v>
      </c>
      <c r="I294" s="14" t="s">
        <v>2990</v>
      </c>
      <c r="J294" t="str">
        <f>VLOOKUP(I294,phong!$C$2:$E$183,3,0)</f>
        <v>70</v>
      </c>
      <c r="L294" t="s">
        <v>33</v>
      </c>
    </row>
    <row r="295" spans="5:12" ht="15.5">
      <c r="E295" s="12" t="s">
        <v>2988</v>
      </c>
      <c r="F295">
        <f t="shared" si="4"/>
        <v>75</v>
      </c>
      <c r="G295" t="str">
        <f>VLOOKUP(E295,lop!$A$2:$B$44,2,0)</f>
        <v>1598</v>
      </c>
      <c r="I295" s="15" t="s">
        <v>2990</v>
      </c>
      <c r="J295" t="str">
        <f>VLOOKUP(I295,phong!$C$2:$E$183,3,0)</f>
        <v>70</v>
      </c>
      <c r="L295" t="s">
        <v>773</v>
      </c>
    </row>
    <row r="296" spans="5:12" ht="15.5">
      <c r="E296" s="12" t="s">
        <v>2988</v>
      </c>
      <c r="F296">
        <f t="shared" si="4"/>
        <v>75</v>
      </c>
      <c r="G296" t="str">
        <f>VLOOKUP(E296,lop!$A$2:$B$44,2,0)</f>
        <v>1598</v>
      </c>
      <c r="I296" s="15" t="s">
        <v>2990</v>
      </c>
      <c r="J296" t="str">
        <f>VLOOKUP(I296,phong!$C$2:$E$183,3,0)</f>
        <v>70</v>
      </c>
      <c r="L296" t="s">
        <v>1259</v>
      </c>
    </row>
    <row r="297" spans="5:12" ht="15.5">
      <c r="E297" s="12" t="s">
        <v>2988</v>
      </c>
      <c r="F297">
        <f t="shared" si="4"/>
        <v>75</v>
      </c>
      <c r="G297" t="str">
        <f>VLOOKUP(E297,lop!$A$2:$B$44,2,0)</f>
        <v>1598</v>
      </c>
      <c r="I297" s="15" t="s">
        <v>2990</v>
      </c>
      <c r="J297" t="str">
        <f>VLOOKUP(I297,phong!$C$2:$E$183,3,0)</f>
        <v>70</v>
      </c>
      <c r="L297" t="s">
        <v>1261</v>
      </c>
    </row>
    <row r="298" spans="5:12" ht="15.5">
      <c r="E298" s="12" t="s">
        <v>2988</v>
      </c>
      <c r="F298">
        <f t="shared" si="4"/>
        <v>75</v>
      </c>
      <c r="G298" t="str">
        <f>VLOOKUP(E298,lop!$A$2:$B$44,2,0)</f>
        <v>1598</v>
      </c>
      <c r="I298" s="15" t="s">
        <v>2586</v>
      </c>
      <c r="J298" t="str">
        <f>VLOOKUP(I298,phong!$C$2:$E$183,3,0)</f>
        <v>156</v>
      </c>
      <c r="L298" t="s">
        <v>1261</v>
      </c>
    </row>
    <row r="299" spans="5:12" ht="15.5">
      <c r="E299" s="12" t="s">
        <v>2988</v>
      </c>
      <c r="F299">
        <f t="shared" si="4"/>
        <v>75</v>
      </c>
      <c r="G299" t="str">
        <f>VLOOKUP(E299,lop!$A$2:$B$44,2,0)</f>
        <v>1598</v>
      </c>
      <c r="I299" s="15" t="s">
        <v>2990</v>
      </c>
      <c r="J299" t="str">
        <f>VLOOKUP(I299,phong!$C$2:$E$183,3,0)</f>
        <v>70</v>
      </c>
      <c r="L299" t="s">
        <v>1263</v>
      </c>
    </row>
    <row r="300" spans="5:12" ht="15.5">
      <c r="E300" s="16" t="s">
        <v>2988</v>
      </c>
      <c r="F300">
        <f t="shared" si="4"/>
        <v>75</v>
      </c>
      <c r="G300" t="str">
        <f>VLOOKUP(E300,lop!$A$2:$B$44,2,0)</f>
        <v>1598</v>
      </c>
      <c r="I300" s="15" t="s">
        <v>3378</v>
      </c>
      <c r="J300" t="str">
        <f>VLOOKUP(I300,phong!$C$2:$E$183,3,0)</f>
        <v>155</v>
      </c>
      <c r="L300" t="s">
        <v>1300</v>
      </c>
    </row>
    <row r="301" spans="5:12" ht="15.5">
      <c r="E301" s="12" t="s">
        <v>2988</v>
      </c>
      <c r="F301">
        <f t="shared" si="4"/>
        <v>75</v>
      </c>
      <c r="G301" t="str">
        <f>VLOOKUP(E301,lop!$A$2:$B$44,2,0)</f>
        <v>1598</v>
      </c>
      <c r="I301" s="15" t="s">
        <v>2990</v>
      </c>
      <c r="J301" t="str">
        <f>VLOOKUP(I301,phong!$C$2:$E$183,3,0)</f>
        <v>70</v>
      </c>
      <c r="L301" t="s">
        <v>1294</v>
      </c>
    </row>
    <row r="302" spans="5:12" ht="15.5">
      <c r="E302" s="12" t="s">
        <v>2885</v>
      </c>
      <c r="F302">
        <f t="shared" si="4"/>
        <v>69</v>
      </c>
      <c r="G302" t="str">
        <f>VLOOKUP(E302,lop!$A$2:$B$44,2,0)</f>
        <v>1603</v>
      </c>
      <c r="I302" s="15" t="s">
        <v>2887</v>
      </c>
      <c r="J302" t="str">
        <f>VLOOKUP(I302,phong!$C$2:$E$183,3,0)</f>
        <v>26</v>
      </c>
      <c r="L302" t="s">
        <v>661</v>
      </c>
    </row>
    <row r="303" spans="5:12" ht="15.5">
      <c r="E303" s="12" t="s">
        <v>2988</v>
      </c>
      <c r="F303">
        <f t="shared" si="4"/>
        <v>75</v>
      </c>
      <c r="G303" t="str">
        <f>VLOOKUP(E303,lop!$A$2:$B$44,2,0)</f>
        <v>1598</v>
      </c>
      <c r="I303" s="15" t="s">
        <v>2586</v>
      </c>
      <c r="J303" t="str">
        <f>VLOOKUP(I303,phong!$C$2:$E$183,3,0)</f>
        <v>156</v>
      </c>
      <c r="L303" t="s">
        <v>1259</v>
      </c>
    </row>
    <row r="304" spans="5:12" ht="15.5">
      <c r="E304" s="17" t="s">
        <v>2988</v>
      </c>
      <c r="F304">
        <f t="shared" si="4"/>
        <v>75</v>
      </c>
      <c r="G304" t="str">
        <f>VLOOKUP(E304,lop!$A$2:$B$44,2,0)</f>
        <v>1598</v>
      </c>
      <c r="I304" s="19" t="s">
        <v>2990</v>
      </c>
      <c r="J304" t="str">
        <f>VLOOKUP(I304,phong!$C$2:$E$183,3,0)</f>
        <v>70</v>
      </c>
      <c r="L304" t="s">
        <v>1259</v>
      </c>
    </row>
    <row r="305" spans="5:12" ht="15.5">
      <c r="E305" s="12" t="s">
        <v>2764</v>
      </c>
      <c r="F305">
        <f t="shared" si="4"/>
        <v>52</v>
      </c>
      <c r="G305" t="str">
        <f>VLOOKUP(E305,lop!$A$2:$B$44,2,0)</f>
        <v>1584</v>
      </c>
      <c r="I305" s="15" t="s">
        <v>2767</v>
      </c>
      <c r="J305" t="str">
        <f>VLOOKUP(I305,phong!$C$2:$E$183,3,0)</f>
        <v>39</v>
      </c>
      <c r="L305" t="s">
        <v>518</v>
      </c>
    </row>
    <row r="306" spans="5:12" ht="16.5">
      <c r="E306" s="13" t="s">
        <v>2775</v>
      </c>
      <c r="F306">
        <f t="shared" si="4"/>
        <v>44</v>
      </c>
      <c r="G306" t="str">
        <f>VLOOKUP(E306,lop!$A$2:$B$44,2,0)</f>
        <v>1586</v>
      </c>
      <c r="I306" s="15" t="s">
        <v>2779</v>
      </c>
      <c r="J306" t="str">
        <f>VLOOKUP(I306,phong!$C$2:$E$183,3,0)</f>
        <v>59</v>
      </c>
      <c r="L306" t="s">
        <v>2777</v>
      </c>
    </row>
    <row r="307" spans="5:12" ht="15.5">
      <c r="E307" s="12" t="s">
        <v>2906</v>
      </c>
      <c r="F307">
        <f t="shared" si="4"/>
        <v>62</v>
      </c>
      <c r="G307" t="str">
        <f>VLOOKUP(E307,lop!$A$2:$B$44,2,0)</f>
        <v>1585</v>
      </c>
      <c r="I307" s="15" t="s">
        <v>2908</v>
      </c>
      <c r="J307" t="str">
        <f>VLOOKUP(I307,phong!$C$2:$E$183,3,0)</f>
        <v>49</v>
      </c>
      <c r="L307" t="s">
        <v>977</v>
      </c>
    </row>
    <row r="308" spans="5:12" ht="15.5">
      <c r="E308" s="12" t="s">
        <v>2951</v>
      </c>
      <c r="F308">
        <f t="shared" si="4"/>
        <v>51</v>
      </c>
      <c r="G308" t="str">
        <f>VLOOKUP(E308,lop!$A$2:$B$44,2,0)</f>
        <v>1587</v>
      </c>
      <c r="I308" s="15" t="s">
        <v>2953</v>
      </c>
      <c r="J308" t="str">
        <f>VLOOKUP(I308,phong!$C$2:$E$183,3,0)</f>
        <v>100</v>
      </c>
      <c r="L308" t="s">
        <v>979</v>
      </c>
    </row>
    <row r="309" spans="5:12" ht="15.5">
      <c r="E309" s="12" t="s">
        <v>2764</v>
      </c>
      <c r="F309">
        <f t="shared" si="4"/>
        <v>52</v>
      </c>
      <c r="G309" t="str">
        <f>VLOOKUP(E309,lop!$A$2:$B$44,2,0)</f>
        <v>1584</v>
      </c>
      <c r="I309" s="15" t="s">
        <v>2767</v>
      </c>
      <c r="J309" t="str">
        <f>VLOOKUP(I309,phong!$C$2:$E$183,3,0)</f>
        <v>39</v>
      </c>
      <c r="L309" t="s">
        <v>974</v>
      </c>
    </row>
    <row r="310" spans="5:12" ht="16.5">
      <c r="E310" s="13" t="s">
        <v>2775</v>
      </c>
      <c r="F310">
        <f t="shared" si="4"/>
        <v>44</v>
      </c>
      <c r="G310" t="str">
        <f>VLOOKUP(E310,lop!$A$2:$B$44,2,0)</f>
        <v>1586</v>
      </c>
      <c r="I310" s="15" t="s">
        <v>2779</v>
      </c>
      <c r="J310" t="str">
        <f>VLOOKUP(I310,phong!$C$2:$E$183,3,0)</f>
        <v>59</v>
      </c>
      <c r="L310" t="s">
        <v>2781</v>
      </c>
    </row>
    <row r="311" spans="5:12" ht="15.5">
      <c r="E311" s="12" t="s">
        <v>2906</v>
      </c>
      <c r="F311">
        <f t="shared" si="4"/>
        <v>62</v>
      </c>
      <c r="G311" t="str">
        <f>VLOOKUP(E311,lop!$A$2:$B$44,2,0)</f>
        <v>1585</v>
      </c>
      <c r="I311" s="15" t="s">
        <v>2908</v>
      </c>
      <c r="J311" t="str">
        <f>VLOOKUP(I311,phong!$C$2:$E$183,3,0)</f>
        <v>49</v>
      </c>
      <c r="L311" t="s">
        <v>979</v>
      </c>
    </row>
    <row r="312" spans="5:12" ht="15.5">
      <c r="E312" s="12" t="s">
        <v>2951</v>
      </c>
      <c r="F312">
        <f t="shared" si="4"/>
        <v>51</v>
      </c>
      <c r="G312" t="str">
        <f>VLOOKUP(E312,lop!$A$2:$B$44,2,0)</f>
        <v>1587</v>
      </c>
      <c r="I312" s="15" t="s">
        <v>2953</v>
      </c>
      <c r="J312" t="str">
        <f>VLOOKUP(I312,phong!$C$2:$E$183,3,0)</f>
        <v>100</v>
      </c>
      <c r="L312" t="s">
        <v>1849</v>
      </c>
    </row>
    <row r="313" spans="5:12" ht="15.5">
      <c r="E313" s="12" t="s">
        <v>2764</v>
      </c>
      <c r="F313">
        <f t="shared" si="4"/>
        <v>52</v>
      </c>
      <c r="G313" t="str">
        <f>VLOOKUP(E313,lop!$A$2:$B$44,2,0)</f>
        <v>1584</v>
      </c>
      <c r="I313" s="15" t="s">
        <v>2767</v>
      </c>
      <c r="J313" t="str">
        <f>VLOOKUP(I313,phong!$C$2:$E$183,3,0)</f>
        <v>39</v>
      </c>
      <c r="L313" t="s">
        <v>979</v>
      </c>
    </row>
    <row r="314" spans="5:12" ht="16.5">
      <c r="E314" s="13" t="s">
        <v>2775</v>
      </c>
      <c r="F314">
        <f t="shared" si="4"/>
        <v>44</v>
      </c>
      <c r="G314" t="str">
        <f>VLOOKUP(E314,lop!$A$2:$B$44,2,0)</f>
        <v>1586</v>
      </c>
      <c r="I314" s="15" t="s">
        <v>2779</v>
      </c>
      <c r="J314" t="str">
        <f>VLOOKUP(I314,phong!$C$2:$E$183,3,0)</f>
        <v>59</v>
      </c>
      <c r="L314" t="s">
        <v>2786</v>
      </c>
    </row>
    <row r="315" spans="5:12" ht="15.5">
      <c r="E315" s="12" t="s">
        <v>2906</v>
      </c>
      <c r="F315">
        <f t="shared" si="4"/>
        <v>62</v>
      </c>
      <c r="G315" t="str">
        <f>VLOOKUP(E315,lop!$A$2:$B$44,2,0)</f>
        <v>1585</v>
      </c>
      <c r="I315" s="15" t="s">
        <v>2908</v>
      </c>
      <c r="J315" t="str">
        <f>VLOOKUP(I315,phong!$C$2:$E$183,3,0)</f>
        <v>49</v>
      </c>
      <c r="L315" t="s">
        <v>1049</v>
      </c>
    </row>
    <row r="316" spans="5:12" ht="15.5">
      <c r="E316" s="12" t="s">
        <v>2951</v>
      </c>
      <c r="F316">
        <f t="shared" si="4"/>
        <v>51</v>
      </c>
      <c r="G316" t="str">
        <f>VLOOKUP(E316,lop!$A$2:$B$44,2,0)</f>
        <v>1587</v>
      </c>
      <c r="I316" s="15" t="s">
        <v>2586</v>
      </c>
      <c r="J316" t="str">
        <f>VLOOKUP(I316,phong!$C$2:$E$183,3,0)</f>
        <v>156</v>
      </c>
      <c r="L316" t="s">
        <v>979</v>
      </c>
    </row>
    <row r="317" spans="5:12" ht="15.5">
      <c r="E317" s="12" t="s">
        <v>2951</v>
      </c>
      <c r="F317">
        <f t="shared" si="4"/>
        <v>51</v>
      </c>
      <c r="G317" t="str">
        <f>VLOOKUP(E317,lop!$A$2:$B$44,2,0)</f>
        <v>1587</v>
      </c>
      <c r="I317" s="15" t="s">
        <v>2953</v>
      </c>
      <c r="J317" t="str">
        <f>VLOOKUP(I317,phong!$C$2:$E$183,3,0)</f>
        <v>100</v>
      </c>
      <c r="L317" t="s">
        <v>1040</v>
      </c>
    </row>
    <row r="318" spans="5:12" ht="15.5">
      <c r="E318" s="12" t="s">
        <v>2764</v>
      </c>
      <c r="F318">
        <f t="shared" si="4"/>
        <v>52</v>
      </c>
      <c r="G318" t="str">
        <f>VLOOKUP(E318,lop!$A$2:$B$44,2,0)</f>
        <v>1584</v>
      </c>
      <c r="I318" s="15" t="s">
        <v>2767</v>
      </c>
      <c r="J318" t="str">
        <f>VLOOKUP(I318,phong!$C$2:$E$183,3,0)</f>
        <v>39</v>
      </c>
      <c r="L318" t="s">
        <v>989</v>
      </c>
    </row>
    <row r="319" spans="5:12" ht="16.5">
      <c r="E319" s="13" t="s">
        <v>2775</v>
      </c>
      <c r="F319">
        <f t="shared" si="4"/>
        <v>44</v>
      </c>
      <c r="G319" t="str">
        <f>VLOOKUP(E319,lop!$A$2:$B$44,2,0)</f>
        <v>1586</v>
      </c>
      <c r="I319" s="15" t="s">
        <v>2779</v>
      </c>
      <c r="J319" t="str">
        <f>VLOOKUP(I319,phong!$C$2:$E$183,3,0)</f>
        <v>59</v>
      </c>
      <c r="L319" t="s">
        <v>2784</v>
      </c>
    </row>
    <row r="320" spans="5:12" ht="15.5">
      <c r="E320" s="12" t="s">
        <v>2906</v>
      </c>
      <c r="F320">
        <f t="shared" si="4"/>
        <v>62</v>
      </c>
      <c r="G320" t="str">
        <f>VLOOKUP(E320,lop!$A$2:$B$44,2,0)</f>
        <v>1585</v>
      </c>
      <c r="I320" s="15" t="s">
        <v>2586</v>
      </c>
      <c r="J320" t="str">
        <f>VLOOKUP(I320,phong!$C$2:$E$183,3,0)</f>
        <v>156</v>
      </c>
      <c r="L320" t="s">
        <v>977</v>
      </c>
    </row>
    <row r="321" spans="5:12" ht="15.5">
      <c r="E321" s="12" t="s">
        <v>2906</v>
      </c>
      <c r="F321">
        <f t="shared" si="4"/>
        <v>62</v>
      </c>
      <c r="G321" t="str">
        <f>VLOOKUP(E321,lop!$A$2:$B$44,2,0)</f>
        <v>1585</v>
      </c>
      <c r="I321" s="15" t="s">
        <v>2908</v>
      </c>
      <c r="J321" t="str">
        <f>VLOOKUP(I321,phong!$C$2:$E$183,3,0)</f>
        <v>49</v>
      </c>
      <c r="L321" t="s">
        <v>998</v>
      </c>
    </row>
    <row r="322" spans="5:12" ht="15.5">
      <c r="E322" s="12" t="s">
        <v>2951</v>
      </c>
      <c r="F322">
        <f>VLOOKUP(E322,$A$1:$B$43,2,0)</f>
        <v>51</v>
      </c>
      <c r="G322" t="str">
        <f>VLOOKUP(E322,lop!$A$2:$B$44,2,0)</f>
        <v>1587</v>
      </c>
      <c r="I322" s="15" t="s">
        <v>2953</v>
      </c>
      <c r="J322" t="str">
        <f>VLOOKUP(I322,phong!$C$2:$E$183,3,0)</f>
        <v>100</v>
      </c>
      <c r="L322" t="s">
        <v>1023</v>
      </c>
    </row>
    <row r="323" spans="5:12" ht="15.5">
      <c r="E323" s="12" t="s">
        <v>2764</v>
      </c>
      <c r="F323">
        <f>VLOOKUP(E323,$A$1:$B$43,2,0)</f>
        <v>52</v>
      </c>
      <c r="G323" t="str">
        <f>VLOOKUP(E323,lop!$A$2:$B$44,2,0)</f>
        <v>1584</v>
      </c>
      <c r="I323" s="15" t="s">
        <v>2767</v>
      </c>
      <c r="J323" t="str">
        <f>VLOOKUP(I323,phong!$C$2:$E$183,3,0)</f>
        <v>39</v>
      </c>
      <c r="L323" t="s">
        <v>998</v>
      </c>
    </row>
    <row r="324" spans="5:12" ht="16.5">
      <c r="E324" s="13" t="s">
        <v>2775</v>
      </c>
      <c r="F324">
        <f>VLOOKUP(E324,$A$1:$B$43,2,0)</f>
        <v>44</v>
      </c>
      <c r="G324" t="str">
        <f>VLOOKUP(E324,lop!$A$2:$B$44,2,0)</f>
        <v>1586</v>
      </c>
      <c r="I324" s="15" t="s">
        <v>2779</v>
      </c>
      <c r="J324" t="str">
        <f>VLOOKUP(I324,phong!$C$2:$E$183,3,0)</f>
        <v>59</v>
      </c>
      <c r="L324" t="s">
        <v>2788</v>
      </c>
    </row>
    <row r="325" spans="5:12" ht="15.5">
      <c r="E325" s="12" t="s">
        <v>2906</v>
      </c>
      <c r="F325">
        <f>VLOOKUP(E325,$A$1:$B$43,2,0)</f>
        <v>62</v>
      </c>
      <c r="G325" t="str">
        <f>VLOOKUP(E325,lop!$A$2:$B$44,2,0)</f>
        <v>1585</v>
      </c>
      <c r="I325" s="15" t="s">
        <v>2908</v>
      </c>
      <c r="J325" t="str">
        <f>VLOOKUP(I325,phong!$C$2:$E$183,3,0)</f>
        <v>49</v>
      </c>
      <c r="L325" t="s">
        <v>1037</v>
      </c>
    </row>
    <row r="326" spans="5:12" ht="15.5">
      <c r="E326" s="12" t="s">
        <v>2951</v>
      </c>
      <c r="F326">
        <f>VLOOKUP(E326,$A$1:$B$43,2,0)</f>
        <v>51</v>
      </c>
      <c r="G326" t="str">
        <f>VLOOKUP(E326,lop!$A$2:$B$44,2,0)</f>
        <v>1587</v>
      </c>
      <c r="I326" s="15" t="s">
        <v>2953</v>
      </c>
      <c r="J326" t="str">
        <f>VLOOKUP(I326,phong!$C$2:$E$183,3,0)</f>
        <v>100</v>
      </c>
      <c r="L326" t="s">
        <v>1016</v>
      </c>
    </row>
  </sheetData>
  <autoFilter ref="A1:J326" xr:uid="{00000000-0009-0000-0000-000004000000}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83"/>
  <sheetViews>
    <sheetView topLeftCell="A148" workbookViewId="0">
      <selection activeCell="F26" sqref="F26"/>
    </sheetView>
  </sheetViews>
  <sheetFormatPr defaultColWidth="9.1796875" defaultRowHeight="14.5"/>
  <cols>
    <col min="1" max="1" width="8.08984375" style="1" customWidth="1"/>
    <col min="2" max="2" width="10" style="1" customWidth="1"/>
    <col min="3" max="3" width="17.26953125" style="1" customWidth="1"/>
    <col min="4" max="4" width="17" style="1" customWidth="1"/>
    <col min="5" max="5" width="7.81640625" style="1" customWidth="1"/>
    <col min="6" max="16384" width="9.1796875" style="1"/>
  </cols>
  <sheetData>
    <row r="1" spans="1:5" ht="24" customHeight="1">
      <c r="A1" s="4" t="s">
        <v>3007</v>
      </c>
      <c r="B1" s="5" t="s">
        <v>3381</v>
      </c>
      <c r="C1" s="5" t="s">
        <v>3022</v>
      </c>
      <c r="D1" s="5" t="s">
        <v>3382</v>
      </c>
      <c r="E1" s="5" t="s">
        <v>2562</v>
      </c>
    </row>
    <row r="2" spans="1:5" ht="15.75" customHeight="1">
      <c r="A2" s="6" t="s">
        <v>3085</v>
      </c>
      <c r="B2" s="7" t="s">
        <v>3383</v>
      </c>
      <c r="C2" s="7" t="s">
        <v>3384</v>
      </c>
      <c r="D2" s="7" t="s">
        <v>3385</v>
      </c>
      <c r="E2" s="7" t="s">
        <v>3383</v>
      </c>
    </row>
    <row r="3" spans="1:5" ht="15.75" customHeight="1">
      <c r="A3" s="6" t="s">
        <v>2661</v>
      </c>
      <c r="B3" s="7" t="s">
        <v>3386</v>
      </c>
      <c r="C3" s="7" t="s">
        <v>3387</v>
      </c>
      <c r="D3" s="7" t="s">
        <v>3385</v>
      </c>
      <c r="E3" s="7" t="s">
        <v>3386</v>
      </c>
    </row>
    <row r="4" spans="1:5" ht="16.5" customHeight="1">
      <c r="A4" s="6" t="s">
        <v>3120</v>
      </c>
      <c r="B4" s="7" t="s">
        <v>3388</v>
      </c>
      <c r="C4" s="7" t="s">
        <v>3389</v>
      </c>
      <c r="D4" s="7" t="s">
        <v>3385</v>
      </c>
      <c r="E4" s="7" t="s">
        <v>3388</v>
      </c>
    </row>
    <row r="5" spans="1:5" ht="15.75" customHeight="1">
      <c r="A5" s="6" t="s">
        <v>2844</v>
      </c>
      <c r="B5" s="7" t="s">
        <v>3390</v>
      </c>
      <c r="C5" s="7" t="s">
        <v>3391</v>
      </c>
      <c r="D5" s="7" t="s">
        <v>3385</v>
      </c>
      <c r="E5" s="7" t="s">
        <v>3390</v>
      </c>
    </row>
    <row r="6" spans="1:5" ht="15.75" customHeight="1">
      <c r="A6" s="6" t="s">
        <v>2999</v>
      </c>
      <c r="B6" s="7" t="s">
        <v>3048</v>
      </c>
      <c r="C6" s="7" t="s">
        <v>2586</v>
      </c>
      <c r="D6" s="7" t="s">
        <v>3385</v>
      </c>
      <c r="E6" s="7" t="s">
        <v>3048</v>
      </c>
    </row>
    <row r="7" spans="1:5" ht="15.75" customHeight="1">
      <c r="A7" s="6" t="s">
        <v>3041</v>
      </c>
      <c r="B7" s="7" t="s">
        <v>3392</v>
      </c>
      <c r="C7" s="7" t="s">
        <v>3393</v>
      </c>
      <c r="D7" s="7" t="s">
        <v>3385</v>
      </c>
      <c r="E7" s="7" t="s">
        <v>3392</v>
      </c>
    </row>
    <row r="8" spans="1:5" ht="15.75" customHeight="1">
      <c r="A8" s="6" t="s">
        <v>3394</v>
      </c>
      <c r="B8" s="7" t="s">
        <v>3395</v>
      </c>
      <c r="C8" s="7" t="s">
        <v>3396</v>
      </c>
      <c r="D8" s="7" t="s">
        <v>3385</v>
      </c>
      <c r="E8" s="7" t="s">
        <v>3395</v>
      </c>
    </row>
    <row r="9" spans="1:5" ht="15.75" customHeight="1">
      <c r="A9" s="6" t="s">
        <v>3397</v>
      </c>
      <c r="B9" s="7" t="s">
        <v>3398</v>
      </c>
      <c r="C9" s="7" t="s">
        <v>3399</v>
      </c>
      <c r="D9" s="7" t="s">
        <v>3400</v>
      </c>
      <c r="E9" s="7" t="s">
        <v>3398</v>
      </c>
    </row>
    <row r="10" spans="1:5" ht="16.5" customHeight="1">
      <c r="A10" s="6" t="s">
        <v>3401</v>
      </c>
      <c r="B10" s="7" t="s">
        <v>3402</v>
      </c>
      <c r="C10" s="7" t="s">
        <v>3403</v>
      </c>
      <c r="D10" s="7" t="s">
        <v>3400</v>
      </c>
      <c r="E10" s="7" t="s">
        <v>3402</v>
      </c>
    </row>
    <row r="11" spans="1:5" ht="15.75" customHeight="1">
      <c r="A11" s="6" t="s">
        <v>3404</v>
      </c>
      <c r="B11" s="7" t="s">
        <v>3405</v>
      </c>
      <c r="C11" s="7" t="s">
        <v>3406</v>
      </c>
      <c r="D11" s="7" t="s">
        <v>3400</v>
      </c>
      <c r="E11" s="7" t="s">
        <v>3405</v>
      </c>
    </row>
    <row r="12" spans="1:5" ht="15.75" customHeight="1">
      <c r="A12" s="6" t="s">
        <v>3037</v>
      </c>
      <c r="B12" s="7" t="s">
        <v>3066</v>
      </c>
      <c r="C12" s="7" t="s">
        <v>2641</v>
      </c>
      <c r="D12" s="7" t="s">
        <v>3400</v>
      </c>
      <c r="E12" s="7" t="s">
        <v>3066</v>
      </c>
    </row>
    <row r="13" spans="1:5" ht="15.75" customHeight="1">
      <c r="A13" s="6" t="s">
        <v>3407</v>
      </c>
      <c r="B13" s="7" t="s">
        <v>2661</v>
      </c>
      <c r="C13" s="7" t="s">
        <v>3406</v>
      </c>
      <c r="D13" s="7" t="s">
        <v>3400</v>
      </c>
      <c r="E13" s="7" t="s">
        <v>2661</v>
      </c>
    </row>
    <row r="14" spans="1:5" ht="15.75" customHeight="1">
      <c r="A14" s="6" t="s">
        <v>3408</v>
      </c>
      <c r="B14" s="7" t="s">
        <v>3120</v>
      </c>
      <c r="C14" s="7" t="s">
        <v>2841</v>
      </c>
      <c r="D14" s="7" t="s">
        <v>3400</v>
      </c>
      <c r="E14" s="7" t="s">
        <v>3120</v>
      </c>
    </row>
    <row r="15" spans="1:5" ht="15.75" customHeight="1">
      <c r="A15" s="6" t="s">
        <v>3409</v>
      </c>
      <c r="B15" s="7" t="s">
        <v>2844</v>
      </c>
      <c r="C15" s="7" t="s">
        <v>2749</v>
      </c>
      <c r="D15" s="7" t="s">
        <v>3400</v>
      </c>
      <c r="E15" s="7" t="s">
        <v>2844</v>
      </c>
    </row>
    <row r="16" spans="1:5" ht="16.5" customHeight="1">
      <c r="A16" s="6" t="s">
        <v>3410</v>
      </c>
      <c r="B16" s="7" t="s">
        <v>2999</v>
      </c>
      <c r="C16" s="7" t="s">
        <v>3411</v>
      </c>
      <c r="D16" s="7" t="s">
        <v>3400</v>
      </c>
      <c r="E16" s="7" t="s">
        <v>2999</v>
      </c>
    </row>
    <row r="17" spans="1:5" ht="15.75" customHeight="1">
      <c r="A17" s="6" t="s">
        <v>3412</v>
      </c>
      <c r="B17" s="7" t="s">
        <v>3041</v>
      </c>
      <c r="C17" s="7" t="s">
        <v>3413</v>
      </c>
      <c r="D17" s="7" t="s">
        <v>3400</v>
      </c>
      <c r="E17" s="7" t="s">
        <v>3041</v>
      </c>
    </row>
    <row r="18" spans="1:5" ht="15.75" customHeight="1">
      <c r="A18" s="6" t="s">
        <v>3414</v>
      </c>
      <c r="B18" s="7" t="s">
        <v>3394</v>
      </c>
      <c r="C18" s="7" t="s">
        <v>3415</v>
      </c>
      <c r="D18" s="7" t="s">
        <v>3400</v>
      </c>
      <c r="E18" s="7" t="s">
        <v>3394</v>
      </c>
    </row>
    <row r="19" spans="1:5" ht="15.75" customHeight="1">
      <c r="A19" s="6" t="s">
        <v>3100</v>
      </c>
      <c r="B19" s="7" t="s">
        <v>3397</v>
      </c>
      <c r="C19" s="7" t="s">
        <v>3416</v>
      </c>
      <c r="D19" s="7" t="s">
        <v>3400</v>
      </c>
      <c r="E19" s="7" t="s">
        <v>3397</v>
      </c>
    </row>
    <row r="20" spans="1:5" ht="15.75" customHeight="1">
      <c r="A20" s="6" t="s">
        <v>3417</v>
      </c>
      <c r="B20" s="7" t="s">
        <v>3401</v>
      </c>
      <c r="C20" s="7" t="s">
        <v>3418</v>
      </c>
      <c r="D20" s="7" t="s">
        <v>3400</v>
      </c>
      <c r="E20" s="7" t="s">
        <v>3401</v>
      </c>
    </row>
    <row r="21" spans="1:5" ht="15.75" customHeight="1">
      <c r="A21" s="6" t="s">
        <v>3419</v>
      </c>
      <c r="B21" s="7" t="s">
        <v>3404</v>
      </c>
      <c r="C21" s="7" t="s">
        <v>3420</v>
      </c>
      <c r="D21" s="7" t="s">
        <v>3400</v>
      </c>
      <c r="E21" s="7" t="s">
        <v>3404</v>
      </c>
    </row>
    <row r="22" spans="1:5" ht="16.5" customHeight="1">
      <c r="A22" s="6" t="s">
        <v>3421</v>
      </c>
      <c r="B22" s="7" t="s">
        <v>3037</v>
      </c>
      <c r="C22" s="7" t="s">
        <v>3422</v>
      </c>
      <c r="D22" s="7" t="s">
        <v>3400</v>
      </c>
      <c r="E22" s="7" t="s">
        <v>3037</v>
      </c>
    </row>
    <row r="23" spans="1:5" ht="15.75" customHeight="1">
      <c r="A23" s="6" t="s">
        <v>3138</v>
      </c>
      <c r="B23" s="7" t="s">
        <v>3407</v>
      </c>
      <c r="C23" s="7" t="s">
        <v>3423</v>
      </c>
      <c r="D23" s="7" t="s">
        <v>3400</v>
      </c>
      <c r="E23" s="7" t="s">
        <v>3407</v>
      </c>
    </row>
    <row r="24" spans="1:5" ht="15.75" customHeight="1">
      <c r="A24" s="6" t="s">
        <v>3169</v>
      </c>
      <c r="B24" s="7" t="s">
        <v>3408</v>
      </c>
      <c r="C24" s="7" t="s">
        <v>3424</v>
      </c>
      <c r="D24" s="7" t="s">
        <v>3400</v>
      </c>
      <c r="E24" s="7" t="s">
        <v>3408</v>
      </c>
    </row>
    <row r="25" spans="1:5" ht="15.75" customHeight="1">
      <c r="A25" s="6" t="s">
        <v>3043</v>
      </c>
      <c r="B25" s="7" t="s">
        <v>3409</v>
      </c>
      <c r="C25" s="7" t="s">
        <v>3425</v>
      </c>
      <c r="D25" s="7" t="s">
        <v>3400</v>
      </c>
      <c r="E25" s="7" t="s">
        <v>3409</v>
      </c>
    </row>
    <row r="26" spans="1:5" ht="15.75" customHeight="1">
      <c r="A26" s="6" t="s">
        <v>3088</v>
      </c>
      <c r="B26" s="7" t="s">
        <v>3410</v>
      </c>
      <c r="C26" s="7" t="s">
        <v>3426</v>
      </c>
      <c r="D26" s="7" t="s">
        <v>3400</v>
      </c>
      <c r="E26" s="7" t="s">
        <v>3410</v>
      </c>
    </row>
    <row r="27" spans="1:5" ht="15.75" customHeight="1">
      <c r="A27" s="6" t="s">
        <v>3133</v>
      </c>
      <c r="B27" s="7" t="s">
        <v>3412</v>
      </c>
      <c r="C27" s="7" t="s">
        <v>3427</v>
      </c>
      <c r="D27" s="7" t="s">
        <v>3400</v>
      </c>
      <c r="E27" s="7" t="s">
        <v>3412</v>
      </c>
    </row>
    <row r="28" spans="1:5" ht="16.5" customHeight="1">
      <c r="A28" s="6" t="s">
        <v>3111</v>
      </c>
      <c r="B28" s="7" t="s">
        <v>3414</v>
      </c>
      <c r="C28" s="7" t="s">
        <v>3428</v>
      </c>
      <c r="D28" s="7" t="s">
        <v>3400</v>
      </c>
      <c r="E28" s="7" t="s">
        <v>3414</v>
      </c>
    </row>
    <row r="29" spans="1:5" ht="15.75" customHeight="1">
      <c r="A29" s="6" t="s">
        <v>3429</v>
      </c>
      <c r="B29" s="7" t="s">
        <v>3100</v>
      </c>
      <c r="C29" s="7" t="s">
        <v>2757</v>
      </c>
      <c r="D29" s="7" t="s">
        <v>3400</v>
      </c>
      <c r="E29" s="7" t="s">
        <v>3100</v>
      </c>
    </row>
    <row r="30" spans="1:5" ht="15.75" customHeight="1">
      <c r="A30" s="6" t="s">
        <v>3430</v>
      </c>
      <c r="B30" s="7" t="s">
        <v>3417</v>
      </c>
      <c r="C30" s="7" t="s">
        <v>3431</v>
      </c>
      <c r="D30" s="7" t="s">
        <v>3400</v>
      </c>
      <c r="E30" s="7" t="s">
        <v>3417</v>
      </c>
    </row>
    <row r="31" spans="1:5" ht="15.75" customHeight="1">
      <c r="A31" s="6" t="s">
        <v>3432</v>
      </c>
      <c r="B31" s="7" t="s">
        <v>3419</v>
      </c>
      <c r="C31" s="7" t="s">
        <v>3433</v>
      </c>
      <c r="D31" s="7" t="s">
        <v>3400</v>
      </c>
      <c r="E31" s="7" t="s">
        <v>3419</v>
      </c>
    </row>
    <row r="32" spans="1:5" ht="15.75" customHeight="1">
      <c r="A32" s="6" t="s">
        <v>3434</v>
      </c>
      <c r="B32" s="7" t="s">
        <v>3421</v>
      </c>
      <c r="C32" s="7" t="s">
        <v>3435</v>
      </c>
      <c r="D32" s="7" t="s">
        <v>3400</v>
      </c>
      <c r="E32" s="7" t="s">
        <v>3421</v>
      </c>
    </row>
    <row r="33" spans="1:5" ht="15.75" customHeight="1">
      <c r="A33" s="6" t="s">
        <v>3038</v>
      </c>
      <c r="B33" s="7" t="s">
        <v>3138</v>
      </c>
      <c r="C33" s="7" t="s">
        <v>2896</v>
      </c>
      <c r="D33" s="7" t="s">
        <v>3400</v>
      </c>
      <c r="E33" s="7" t="s">
        <v>3138</v>
      </c>
    </row>
    <row r="34" spans="1:5" ht="15.75" customHeight="1">
      <c r="A34" s="6" t="s">
        <v>3040</v>
      </c>
      <c r="B34" s="7" t="s">
        <v>3169</v>
      </c>
      <c r="C34" s="7" t="s">
        <v>3436</v>
      </c>
      <c r="D34" s="7" t="s">
        <v>3400</v>
      </c>
      <c r="E34" s="7" t="s">
        <v>3169</v>
      </c>
    </row>
    <row r="35" spans="1:5" ht="16.5" customHeight="1">
      <c r="A35" s="6" t="s">
        <v>3224</v>
      </c>
      <c r="B35" s="7" t="s">
        <v>3043</v>
      </c>
      <c r="C35" s="7" t="s">
        <v>3437</v>
      </c>
      <c r="D35" s="7" t="s">
        <v>3400</v>
      </c>
      <c r="E35" s="7" t="s">
        <v>3043</v>
      </c>
    </row>
    <row r="36" spans="1:5" ht="15.75" customHeight="1">
      <c r="A36" s="6" t="s">
        <v>3045</v>
      </c>
      <c r="B36" s="7" t="s">
        <v>3088</v>
      </c>
      <c r="C36" s="7" t="s">
        <v>2719</v>
      </c>
      <c r="D36" s="7" t="s">
        <v>3400</v>
      </c>
      <c r="E36" s="7" t="s">
        <v>3088</v>
      </c>
    </row>
    <row r="37" spans="1:5" ht="15.75" customHeight="1">
      <c r="A37" s="6" t="s">
        <v>3167</v>
      </c>
      <c r="B37" s="7" t="s">
        <v>3133</v>
      </c>
      <c r="C37" s="7" t="s">
        <v>2887</v>
      </c>
      <c r="D37" s="7" t="s">
        <v>3400</v>
      </c>
      <c r="E37" s="7" t="s">
        <v>3133</v>
      </c>
    </row>
    <row r="38" spans="1:5" ht="15.75" customHeight="1">
      <c r="A38" s="6" t="s">
        <v>3121</v>
      </c>
      <c r="B38" s="7" t="s">
        <v>3111</v>
      </c>
      <c r="C38" s="7" t="s">
        <v>2802</v>
      </c>
      <c r="D38" s="7" t="s">
        <v>3400</v>
      </c>
      <c r="E38" s="7" t="s">
        <v>3111</v>
      </c>
    </row>
    <row r="39" spans="1:5" ht="15.75" customHeight="1">
      <c r="A39" s="6" t="s">
        <v>3047</v>
      </c>
      <c r="B39" s="7" t="s">
        <v>3429</v>
      </c>
      <c r="C39" s="7" t="s">
        <v>3438</v>
      </c>
      <c r="D39" s="7" t="s">
        <v>3400</v>
      </c>
      <c r="E39" s="7" t="s">
        <v>3429</v>
      </c>
    </row>
    <row r="40" spans="1:5" ht="15.75" customHeight="1">
      <c r="A40" s="6" t="s">
        <v>3036</v>
      </c>
      <c r="B40" s="7" t="s">
        <v>3430</v>
      </c>
      <c r="C40" s="7" t="s">
        <v>3439</v>
      </c>
      <c r="D40" s="7" t="s">
        <v>3400</v>
      </c>
      <c r="E40" s="7" t="s">
        <v>3430</v>
      </c>
    </row>
    <row r="41" spans="1:5" ht="16.5" customHeight="1">
      <c r="A41" s="6" t="s">
        <v>3130</v>
      </c>
      <c r="B41" s="7" t="s">
        <v>3432</v>
      </c>
      <c r="C41" s="7" t="s">
        <v>3440</v>
      </c>
      <c r="D41" s="7" t="s">
        <v>3400</v>
      </c>
      <c r="E41" s="7" t="s">
        <v>3432</v>
      </c>
    </row>
    <row r="42" spans="1:5" ht="15.75" customHeight="1">
      <c r="A42" s="6" t="s">
        <v>3144</v>
      </c>
      <c r="B42" s="7" t="s">
        <v>3434</v>
      </c>
      <c r="C42" s="7" t="s">
        <v>3441</v>
      </c>
      <c r="D42" s="7" t="s">
        <v>3400</v>
      </c>
      <c r="E42" s="7" t="s">
        <v>3434</v>
      </c>
    </row>
    <row r="43" spans="1:5" ht="15.75" customHeight="1">
      <c r="A43" s="6" t="s">
        <v>3170</v>
      </c>
      <c r="B43" s="7" t="s">
        <v>3038</v>
      </c>
      <c r="C43" s="7" t="s">
        <v>2568</v>
      </c>
      <c r="D43" s="7" t="s">
        <v>3442</v>
      </c>
      <c r="E43" s="7" t="s">
        <v>3038</v>
      </c>
    </row>
    <row r="44" spans="1:5" ht="15.75" customHeight="1">
      <c r="A44" s="6" t="s">
        <v>3298</v>
      </c>
      <c r="B44" s="7" t="s">
        <v>3040</v>
      </c>
      <c r="C44" s="7" t="s">
        <v>3443</v>
      </c>
      <c r="D44" s="7" t="s">
        <v>3442</v>
      </c>
      <c r="E44" s="7" t="s">
        <v>3040</v>
      </c>
    </row>
    <row r="45" spans="1:5" ht="15.75" customHeight="1">
      <c r="A45" s="6" t="s">
        <v>3052</v>
      </c>
      <c r="B45" s="7" t="s">
        <v>3224</v>
      </c>
      <c r="C45" s="7" t="s">
        <v>3444</v>
      </c>
      <c r="D45" s="7" t="s">
        <v>3442</v>
      </c>
      <c r="E45" s="7" t="s">
        <v>3224</v>
      </c>
    </row>
    <row r="46" spans="1:5" ht="15.75" customHeight="1">
      <c r="A46" s="6" t="s">
        <v>3445</v>
      </c>
      <c r="B46" s="7" t="s">
        <v>3045</v>
      </c>
      <c r="C46" s="7" t="s">
        <v>3446</v>
      </c>
      <c r="D46" s="7" t="s">
        <v>3442</v>
      </c>
      <c r="E46" s="7" t="s">
        <v>3045</v>
      </c>
    </row>
    <row r="47" spans="1:5" ht="16.5" customHeight="1">
      <c r="A47" s="6" t="s">
        <v>3447</v>
      </c>
      <c r="B47" s="7" t="s">
        <v>3167</v>
      </c>
      <c r="C47" s="7" t="s">
        <v>3448</v>
      </c>
      <c r="D47" s="7" t="s">
        <v>3442</v>
      </c>
      <c r="E47" s="7" t="s">
        <v>3167</v>
      </c>
    </row>
    <row r="48" spans="1:5" ht="15.75" customHeight="1">
      <c r="A48" s="6" t="s">
        <v>3449</v>
      </c>
      <c r="B48" s="7" t="s">
        <v>3121</v>
      </c>
      <c r="C48" s="7" t="s">
        <v>3450</v>
      </c>
      <c r="D48" s="7" t="s">
        <v>3442</v>
      </c>
      <c r="E48" s="7" t="s">
        <v>3121</v>
      </c>
    </row>
    <row r="49" spans="1:5" ht="15.75" customHeight="1">
      <c r="A49" s="6" t="s">
        <v>3136</v>
      </c>
      <c r="B49" s="7" t="s">
        <v>3047</v>
      </c>
      <c r="C49" s="7" t="s">
        <v>2868</v>
      </c>
      <c r="D49" s="7" t="s">
        <v>3442</v>
      </c>
      <c r="E49" s="7" t="s">
        <v>3047</v>
      </c>
    </row>
    <row r="50" spans="1:5" ht="15.75" customHeight="1">
      <c r="A50" s="6" t="s">
        <v>3141</v>
      </c>
      <c r="B50" s="7" t="s">
        <v>3036</v>
      </c>
      <c r="C50" s="7" t="s">
        <v>2767</v>
      </c>
      <c r="D50" s="7" t="s">
        <v>3442</v>
      </c>
      <c r="E50" s="7" t="s">
        <v>3036</v>
      </c>
    </row>
    <row r="51" spans="1:5" ht="15.75" customHeight="1">
      <c r="A51" s="6" t="s">
        <v>3082</v>
      </c>
      <c r="B51" s="7" t="s">
        <v>3451</v>
      </c>
      <c r="C51" s="7" t="s">
        <v>3452</v>
      </c>
      <c r="D51" s="7" t="s">
        <v>3442</v>
      </c>
      <c r="E51" s="7" t="s">
        <v>3451</v>
      </c>
    </row>
    <row r="52" spans="1:5" ht="15.75" customHeight="1">
      <c r="A52" s="6" t="s">
        <v>3453</v>
      </c>
      <c r="B52" s="7" t="s">
        <v>3454</v>
      </c>
      <c r="C52" s="7" t="s">
        <v>3455</v>
      </c>
      <c r="D52" s="7" t="s">
        <v>3442</v>
      </c>
      <c r="E52" s="7" t="s">
        <v>3454</v>
      </c>
    </row>
    <row r="53" spans="1:5" ht="16.5" customHeight="1">
      <c r="A53" s="6" t="s">
        <v>3456</v>
      </c>
      <c r="B53" s="7" t="s">
        <v>3130</v>
      </c>
      <c r="C53" s="7" t="s">
        <v>2878</v>
      </c>
      <c r="D53" s="7" t="s">
        <v>3457</v>
      </c>
      <c r="E53" s="7" t="s">
        <v>3130</v>
      </c>
    </row>
    <row r="54" spans="1:5" ht="15.75" customHeight="1">
      <c r="A54" s="6" t="s">
        <v>3073</v>
      </c>
      <c r="B54" s="7" t="s">
        <v>3144</v>
      </c>
      <c r="C54" s="7" t="s">
        <v>3458</v>
      </c>
      <c r="D54" s="7" t="s">
        <v>3457</v>
      </c>
      <c r="E54" s="7" t="s">
        <v>3144</v>
      </c>
    </row>
    <row r="55" spans="1:5" ht="15.75" customHeight="1">
      <c r="A55" s="6" t="s">
        <v>3459</v>
      </c>
      <c r="B55" s="7" t="s">
        <v>3170</v>
      </c>
      <c r="C55" s="7" t="s">
        <v>3460</v>
      </c>
      <c r="D55" s="7" t="s">
        <v>3457</v>
      </c>
      <c r="E55" s="7" t="s">
        <v>3170</v>
      </c>
    </row>
    <row r="56" spans="1:5" ht="15.75" customHeight="1">
      <c r="A56" s="6" t="s">
        <v>3461</v>
      </c>
      <c r="B56" s="7" t="s">
        <v>3298</v>
      </c>
      <c r="C56" s="7" t="s">
        <v>3462</v>
      </c>
      <c r="D56" s="7" t="s">
        <v>3457</v>
      </c>
      <c r="E56" s="7" t="s">
        <v>3298</v>
      </c>
    </row>
    <row r="57" spans="1:5" ht="15.75" customHeight="1">
      <c r="A57" s="6" t="s">
        <v>3124</v>
      </c>
      <c r="B57" s="7" t="s">
        <v>3052</v>
      </c>
      <c r="C57" s="7" t="s">
        <v>3463</v>
      </c>
      <c r="D57" s="7" t="s">
        <v>3457</v>
      </c>
      <c r="E57" s="7" t="s">
        <v>3052</v>
      </c>
    </row>
    <row r="58" spans="1:5" ht="15.75" customHeight="1">
      <c r="A58" s="6" t="s">
        <v>3464</v>
      </c>
      <c r="B58" s="7" t="s">
        <v>3445</v>
      </c>
      <c r="C58" s="7" t="s">
        <v>3465</v>
      </c>
      <c r="D58" s="7" t="s">
        <v>3457</v>
      </c>
      <c r="E58" s="7" t="s">
        <v>3445</v>
      </c>
    </row>
    <row r="59" spans="1:5" ht="16.5" customHeight="1">
      <c r="A59" s="6" t="s">
        <v>3466</v>
      </c>
      <c r="B59" s="7" t="s">
        <v>3447</v>
      </c>
      <c r="C59" s="7" t="s">
        <v>3467</v>
      </c>
      <c r="D59" s="7" t="s">
        <v>3457</v>
      </c>
      <c r="E59" s="7" t="s">
        <v>3447</v>
      </c>
    </row>
    <row r="60" spans="1:5" ht="15.75" customHeight="1">
      <c r="A60" s="6" t="s">
        <v>3105</v>
      </c>
      <c r="B60" s="7" t="s">
        <v>3449</v>
      </c>
      <c r="C60" s="7" t="s">
        <v>3468</v>
      </c>
      <c r="D60" s="7" t="s">
        <v>3457</v>
      </c>
      <c r="E60" s="7" t="s">
        <v>3449</v>
      </c>
    </row>
    <row r="61" spans="1:5" ht="15.75" customHeight="1">
      <c r="A61" s="6" t="s">
        <v>3469</v>
      </c>
      <c r="B61" s="7" t="s">
        <v>3470</v>
      </c>
      <c r="C61" s="7" t="s">
        <v>3471</v>
      </c>
      <c r="D61" s="7" t="s">
        <v>3457</v>
      </c>
      <c r="E61" s="7" t="s">
        <v>3470</v>
      </c>
    </row>
    <row r="62" spans="1:5" ht="15.75" customHeight="1">
      <c r="A62" s="6" t="s">
        <v>3163</v>
      </c>
      <c r="B62" s="7" t="s">
        <v>3472</v>
      </c>
      <c r="C62" s="7" t="s">
        <v>3473</v>
      </c>
      <c r="D62" s="7" t="s">
        <v>3474</v>
      </c>
      <c r="E62" s="7" t="s">
        <v>3472</v>
      </c>
    </row>
    <row r="63" spans="1:5" ht="15.75" customHeight="1">
      <c r="A63" s="6" t="s">
        <v>3475</v>
      </c>
      <c r="B63" s="7" t="s">
        <v>3476</v>
      </c>
      <c r="C63" s="7" t="s">
        <v>3477</v>
      </c>
      <c r="D63" s="7" t="s">
        <v>3474</v>
      </c>
      <c r="E63" s="7" t="s">
        <v>3476</v>
      </c>
    </row>
    <row r="64" spans="1:5" ht="15.75" customHeight="1">
      <c r="A64" s="6" t="s">
        <v>3146</v>
      </c>
      <c r="B64" s="7" t="s">
        <v>3136</v>
      </c>
      <c r="C64" s="7" t="s">
        <v>2894</v>
      </c>
      <c r="D64" s="7" t="s">
        <v>3474</v>
      </c>
      <c r="E64" s="7" t="s">
        <v>3136</v>
      </c>
    </row>
    <row r="65" spans="1:5" ht="16.5" customHeight="1">
      <c r="A65" s="6" t="s">
        <v>3076</v>
      </c>
      <c r="B65" s="7" t="s">
        <v>3141</v>
      </c>
      <c r="C65" s="7" t="s">
        <v>2908</v>
      </c>
      <c r="D65" s="7" t="s">
        <v>3474</v>
      </c>
      <c r="E65" s="7" t="s">
        <v>3141</v>
      </c>
    </row>
    <row r="66" spans="1:5" ht="15.75" customHeight="1">
      <c r="A66" s="6" t="s">
        <v>3149</v>
      </c>
      <c r="B66" s="7" t="s">
        <v>3082</v>
      </c>
      <c r="C66" s="7" t="s">
        <v>2699</v>
      </c>
      <c r="D66" s="7" t="s">
        <v>3474</v>
      </c>
      <c r="E66" s="7" t="s">
        <v>3082</v>
      </c>
    </row>
    <row r="67" spans="1:5" ht="15.75" customHeight="1">
      <c r="A67" s="6" t="s">
        <v>3079</v>
      </c>
      <c r="B67" s="7" t="s">
        <v>3453</v>
      </c>
      <c r="C67" s="7" t="s">
        <v>3478</v>
      </c>
      <c r="D67" s="7" t="s">
        <v>3474</v>
      </c>
      <c r="E67" s="7" t="s">
        <v>3453</v>
      </c>
    </row>
    <row r="68" spans="1:5" ht="15.75" customHeight="1">
      <c r="A68" s="6" t="s">
        <v>3114</v>
      </c>
      <c r="B68" s="7" t="s">
        <v>3456</v>
      </c>
      <c r="C68" s="7" t="s">
        <v>3479</v>
      </c>
      <c r="D68" s="7" t="s">
        <v>3474</v>
      </c>
      <c r="E68" s="7" t="s">
        <v>3456</v>
      </c>
    </row>
    <row r="69" spans="1:5" ht="15.75" customHeight="1">
      <c r="A69" s="6" t="s">
        <v>3060</v>
      </c>
      <c r="B69" s="7" t="s">
        <v>3073</v>
      </c>
      <c r="C69" s="7" t="s">
        <v>2668</v>
      </c>
      <c r="D69" s="7" t="s">
        <v>3474</v>
      </c>
      <c r="E69" s="7" t="s">
        <v>3073</v>
      </c>
    </row>
    <row r="70" spans="1:5" ht="15.75" customHeight="1">
      <c r="A70" s="6" t="s">
        <v>3480</v>
      </c>
      <c r="B70" s="7" t="s">
        <v>3459</v>
      </c>
      <c r="C70" s="7" t="s">
        <v>3481</v>
      </c>
      <c r="D70" s="7" t="s">
        <v>3474</v>
      </c>
      <c r="E70" s="7" t="s">
        <v>3459</v>
      </c>
    </row>
    <row r="71" spans="1:5" ht="16.5" customHeight="1">
      <c r="A71" s="6" t="s">
        <v>3165</v>
      </c>
      <c r="B71" s="7" t="s">
        <v>3461</v>
      </c>
      <c r="C71" s="7" t="s">
        <v>3482</v>
      </c>
      <c r="D71" s="7" t="s">
        <v>3474</v>
      </c>
      <c r="E71" s="7" t="s">
        <v>3461</v>
      </c>
    </row>
    <row r="72" spans="1:5" ht="15.75" customHeight="1">
      <c r="A72" s="6" t="s">
        <v>3057</v>
      </c>
      <c r="B72" s="7" t="s">
        <v>3124</v>
      </c>
      <c r="C72" s="7" t="s">
        <v>2854</v>
      </c>
      <c r="D72" s="7" t="s">
        <v>3474</v>
      </c>
      <c r="E72" s="7" t="s">
        <v>3124</v>
      </c>
    </row>
    <row r="73" spans="1:5" ht="15.75" customHeight="1">
      <c r="A73" s="6" t="s">
        <v>3180</v>
      </c>
      <c r="B73" s="7" t="s">
        <v>3464</v>
      </c>
      <c r="C73" s="7" t="s">
        <v>3483</v>
      </c>
      <c r="D73" s="7" t="s">
        <v>3474</v>
      </c>
      <c r="E73" s="7" t="s">
        <v>3464</v>
      </c>
    </row>
    <row r="74" spans="1:5" ht="15.75" customHeight="1">
      <c r="A74" s="6" t="s">
        <v>3484</v>
      </c>
      <c r="B74" s="7" t="s">
        <v>3466</v>
      </c>
      <c r="C74" s="7" t="s">
        <v>3485</v>
      </c>
      <c r="D74" s="7" t="s">
        <v>3474</v>
      </c>
      <c r="E74" s="7" t="s">
        <v>3466</v>
      </c>
    </row>
    <row r="75" spans="1:5" ht="15.75" customHeight="1">
      <c r="A75" s="6" t="s">
        <v>3486</v>
      </c>
      <c r="B75" s="7" t="s">
        <v>3105</v>
      </c>
      <c r="C75" s="7" t="s">
        <v>2779</v>
      </c>
      <c r="D75" s="7" t="s">
        <v>3474</v>
      </c>
      <c r="E75" s="7" t="s">
        <v>3105</v>
      </c>
    </row>
    <row r="76" spans="1:5" ht="15.75" customHeight="1">
      <c r="A76" s="6" t="s">
        <v>3487</v>
      </c>
      <c r="B76" s="7" t="s">
        <v>3469</v>
      </c>
      <c r="C76" s="7" t="s">
        <v>3488</v>
      </c>
      <c r="D76" s="7" t="s">
        <v>3474</v>
      </c>
      <c r="E76" s="7" t="s">
        <v>3469</v>
      </c>
    </row>
    <row r="77" spans="1:5" ht="16.5" customHeight="1">
      <c r="A77" s="6" t="s">
        <v>3046</v>
      </c>
      <c r="B77" s="7" t="s">
        <v>3163</v>
      </c>
      <c r="C77" s="7" t="s">
        <v>2977</v>
      </c>
      <c r="D77" s="7" t="s">
        <v>3474</v>
      </c>
      <c r="E77" s="7" t="s">
        <v>3163</v>
      </c>
    </row>
    <row r="78" spans="1:5" ht="15.75" customHeight="1">
      <c r="A78" s="6" t="s">
        <v>3489</v>
      </c>
      <c r="B78" s="7" t="s">
        <v>3475</v>
      </c>
      <c r="C78" s="7" t="s">
        <v>3490</v>
      </c>
      <c r="D78" s="7" t="s">
        <v>3474</v>
      </c>
      <c r="E78" s="7" t="s">
        <v>3475</v>
      </c>
    </row>
    <row r="79" spans="1:5" ht="15.75" customHeight="1">
      <c r="A79" s="6" t="s">
        <v>3063</v>
      </c>
      <c r="B79" s="7" t="s">
        <v>3146</v>
      </c>
      <c r="C79" s="7" t="s">
        <v>2916</v>
      </c>
      <c r="D79" s="7" t="s">
        <v>3491</v>
      </c>
      <c r="E79" s="7" t="s">
        <v>3146</v>
      </c>
    </row>
    <row r="80" spans="1:5" ht="15.75" customHeight="1">
      <c r="A80" s="6" t="s">
        <v>3492</v>
      </c>
      <c r="B80" s="7" t="s">
        <v>3117</v>
      </c>
      <c r="C80" s="7" t="s">
        <v>2820</v>
      </c>
      <c r="D80" s="7" t="s">
        <v>3491</v>
      </c>
      <c r="E80" s="7" t="s">
        <v>3117</v>
      </c>
    </row>
    <row r="81" spans="1:5" ht="15.75" customHeight="1">
      <c r="A81" s="6" t="s">
        <v>3493</v>
      </c>
      <c r="B81" s="7" t="s">
        <v>3070</v>
      </c>
      <c r="C81" s="7" t="s">
        <v>2650</v>
      </c>
      <c r="D81" s="7" t="s">
        <v>3491</v>
      </c>
      <c r="E81" s="7" t="s">
        <v>3070</v>
      </c>
    </row>
    <row r="82" spans="1:5" ht="15.75" customHeight="1">
      <c r="A82" s="6" t="s">
        <v>3494</v>
      </c>
      <c r="B82" s="7" t="s">
        <v>3156</v>
      </c>
      <c r="C82" s="7" t="s">
        <v>2953</v>
      </c>
      <c r="D82" s="7" t="s">
        <v>3491</v>
      </c>
      <c r="E82" s="7" t="s">
        <v>3156</v>
      </c>
    </row>
    <row r="83" spans="1:5" ht="16.5" customHeight="1">
      <c r="A83" s="6" t="s">
        <v>3405</v>
      </c>
      <c r="B83" s="7" t="s">
        <v>3208</v>
      </c>
      <c r="C83" s="7" t="s">
        <v>2973</v>
      </c>
      <c r="D83" s="7" t="s">
        <v>3491</v>
      </c>
      <c r="E83" s="7" t="s">
        <v>3208</v>
      </c>
    </row>
    <row r="84" spans="1:5" ht="15.75" customHeight="1">
      <c r="A84" s="6" t="s">
        <v>3495</v>
      </c>
      <c r="B84" s="7" t="s">
        <v>3053</v>
      </c>
      <c r="C84" s="7" t="s">
        <v>2595</v>
      </c>
      <c r="D84" s="7" t="s">
        <v>3491</v>
      </c>
      <c r="E84" s="7" t="s">
        <v>3053</v>
      </c>
    </row>
    <row r="85" spans="1:5" ht="15.75" customHeight="1">
      <c r="A85" s="6" t="s">
        <v>3066</v>
      </c>
      <c r="B85" s="7" t="s">
        <v>3159</v>
      </c>
      <c r="C85" s="7" t="s">
        <v>2961</v>
      </c>
      <c r="D85" s="7" t="s">
        <v>3491</v>
      </c>
      <c r="E85" s="7" t="s">
        <v>3159</v>
      </c>
    </row>
    <row r="86" spans="1:5" ht="15.75" customHeight="1">
      <c r="A86" s="6" t="s">
        <v>3496</v>
      </c>
      <c r="B86" s="7" t="s">
        <v>3108</v>
      </c>
      <c r="C86" s="7" t="s">
        <v>2794</v>
      </c>
      <c r="D86" s="7" t="s">
        <v>3491</v>
      </c>
      <c r="E86" s="7" t="s">
        <v>3108</v>
      </c>
    </row>
    <row r="87" spans="1:5" ht="15.75" customHeight="1">
      <c r="A87" s="6" t="s">
        <v>3497</v>
      </c>
      <c r="B87" s="7" t="s">
        <v>3498</v>
      </c>
      <c r="C87" s="7" t="s">
        <v>3499</v>
      </c>
      <c r="D87" s="7" t="s">
        <v>3500</v>
      </c>
      <c r="E87" s="7" t="s">
        <v>3498</v>
      </c>
    </row>
    <row r="88" spans="1:5" ht="15.75" customHeight="1">
      <c r="A88" s="6" t="s">
        <v>3094</v>
      </c>
      <c r="B88" s="7" t="s">
        <v>3501</v>
      </c>
      <c r="C88" s="7" t="s">
        <v>3502</v>
      </c>
      <c r="D88" s="7" t="s">
        <v>3500</v>
      </c>
      <c r="E88" s="7" t="s">
        <v>3501</v>
      </c>
    </row>
    <row r="89" spans="1:5" ht="16.5" customHeight="1">
      <c r="A89" s="6" t="s">
        <v>3503</v>
      </c>
      <c r="B89" s="7" t="s">
        <v>3504</v>
      </c>
      <c r="C89" s="7" t="s">
        <v>3505</v>
      </c>
      <c r="D89" s="7" t="s">
        <v>3500</v>
      </c>
      <c r="E89" s="7" t="s">
        <v>3504</v>
      </c>
    </row>
    <row r="90" spans="1:5" ht="15.75" customHeight="1">
      <c r="A90" s="6" t="s">
        <v>3506</v>
      </c>
      <c r="B90" s="7" t="s">
        <v>3076</v>
      </c>
      <c r="C90" s="7" t="s">
        <v>2683</v>
      </c>
      <c r="D90" s="7" t="s">
        <v>3500</v>
      </c>
      <c r="E90" s="7" t="s">
        <v>3076</v>
      </c>
    </row>
    <row r="91" spans="1:5" ht="15.75" customHeight="1">
      <c r="A91" s="6" t="s">
        <v>3507</v>
      </c>
      <c r="B91" s="7" t="s">
        <v>3149</v>
      </c>
      <c r="C91" s="7" t="s">
        <v>2925</v>
      </c>
      <c r="D91" s="7" t="s">
        <v>3500</v>
      </c>
      <c r="E91" s="7" t="s">
        <v>3149</v>
      </c>
    </row>
    <row r="92" spans="1:5" ht="15.75" customHeight="1">
      <c r="A92" s="6" t="s">
        <v>3508</v>
      </c>
      <c r="B92" s="7" t="s">
        <v>3079</v>
      </c>
      <c r="C92" s="7" t="s">
        <v>2691</v>
      </c>
      <c r="D92" s="7" t="s">
        <v>3500</v>
      </c>
      <c r="E92" s="7" t="s">
        <v>3079</v>
      </c>
    </row>
    <row r="93" spans="1:5" ht="15.75" customHeight="1">
      <c r="A93" s="6" t="s">
        <v>3509</v>
      </c>
      <c r="B93" s="7" t="s">
        <v>3114</v>
      </c>
      <c r="C93" s="7" t="s">
        <v>2812</v>
      </c>
      <c r="D93" s="7" t="s">
        <v>3500</v>
      </c>
      <c r="E93" s="7" t="s">
        <v>3114</v>
      </c>
    </row>
    <row r="94" spans="1:5" ht="15.75" customHeight="1">
      <c r="A94" s="6" t="s">
        <v>3510</v>
      </c>
      <c r="B94" s="7" t="s">
        <v>3060</v>
      </c>
      <c r="C94" s="7" t="s">
        <v>2623</v>
      </c>
      <c r="D94" s="7" t="s">
        <v>3500</v>
      </c>
      <c r="E94" s="7" t="s">
        <v>3060</v>
      </c>
    </row>
    <row r="95" spans="1:5" ht="16.5" customHeight="1">
      <c r="A95" s="6" t="s">
        <v>3511</v>
      </c>
      <c r="B95" s="7" t="s">
        <v>3480</v>
      </c>
      <c r="C95" s="7" t="s">
        <v>3512</v>
      </c>
      <c r="D95" s="7" t="s">
        <v>3500</v>
      </c>
      <c r="E95" s="7" t="s">
        <v>3480</v>
      </c>
    </row>
    <row r="96" spans="1:5" ht="15.75" customHeight="1">
      <c r="A96" s="6" t="s">
        <v>3513</v>
      </c>
      <c r="B96" s="7" t="s">
        <v>3165</v>
      </c>
      <c r="C96" s="7" t="s">
        <v>2990</v>
      </c>
      <c r="D96" s="7" t="s">
        <v>3500</v>
      </c>
      <c r="E96" s="7" t="s">
        <v>3165</v>
      </c>
    </row>
    <row r="97" spans="1:5" ht="15.75" customHeight="1">
      <c r="A97" s="6" t="s">
        <v>3091</v>
      </c>
      <c r="B97" s="7" t="s">
        <v>3057</v>
      </c>
      <c r="C97" s="7" t="s">
        <v>2610</v>
      </c>
      <c r="D97" s="7" t="s">
        <v>3500</v>
      </c>
      <c r="E97" s="7" t="s">
        <v>3057</v>
      </c>
    </row>
    <row r="98" spans="1:5" ht="15.75" customHeight="1">
      <c r="A98" s="6" t="s">
        <v>3092</v>
      </c>
      <c r="B98" s="7" t="s">
        <v>3180</v>
      </c>
      <c r="C98" s="7" t="s">
        <v>2658</v>
      </c>
      <c r="D98" s="7" t="s">
        <v>3500</v>
      </c>
      <c r="E98" s="7" t="s">
        <v>3180</v>
      </c>
    </row>
    <row r="99" spans="1:5" ht="15.75" customHeight="1">
      <c r="A99" s="6" t="s">
        <v>3514</v>
      </c>
      <c r="B99" s="7" t="s">
        <v>3484</v>
      </c>
      <c r="C99" s="7" t="s">
        <v>3515</v>
      </c>
      <c r="D99" s="7" t="s">
        <v>3500</v>
      </c>
      <c r="E99" s="7" t="s">
        <v>3484</v>
      </c>
    </row>
    <row r="100" spans="1:5" ht="15.75" customHeight="1">
      <c r="A100" s="6" t="s">
        <v>3070</v>
      </c>
      <c r="B100" s="7" t="s">
        <v>3486</v>
      </c>
      <c r="C100" s="7" t="s">
        <v>3516</v>
      </c>
      <c r="D100" s="7" t="s">
        <v>3500</v>
      </c>
      <c r="E100" s="7" t="s">
        <v>3486</v>
      </c>
    </row>
    <row r="101" spans="1:5" ht="16.5" customHeight="1">
      <c r="A101" s="6" t="s">
        <v>3156</v>
      </c>
      <c r="B101" s="7" t="s">
        <v>3487</v>
      </c>
      <c r="C101" s="7" t="s">
        <v>3517</v>
      </c>
      <c r="D101" s="7" t="s">
        <v>3500</v>
      </c>
      <c r="E101" s="7" t="s">
        <v>3487</v>
      </c>
    </row>
    <row r="102" spans="1:5" ht="15.75" customHeight="1">
      <c r="A102" s="6" t="s">
        <v>3208</v>
      </c>
      <c r="B102" s="7" t="s">
        <v>3046</v>
      </c>
      <c r="C102" s="7" t="s">
        <v>2581</v>
      </c>
      <c r="D102" s="7" t="s">
        <v>3500</v>
      </c>
      <c r="E102" s="7" t="s">
        <v>3046</v>
      </c>
    </row>
    <row r="103" spans="1:5" ht="15.75" customHeight="1">
      <c r="A103" s="6" t="s">
        <v>3053</v>
      </c>
      <c r="B103" s="7" t="s">
        <v>3489</v>
      </c>
      <c r="C103" s="7" t="s">
        <v>3518</v>
      </c>
      <c r="D103" s="7" t="s">
        <v>3500</v>
      </c>
      <c r="E103" s="7" t="s">
        <v>3489</v>
      </c>
    </row>
    <row r="104" spans="1:5" ht="15.75" customHeight="1">
      <c r="A104" s="6" t="s">
        <v>3519</v>
      </c>
      <c r="B104" s="7" t="s">
        <v>3063</v>
      </c>
      <c r="C104" s="7" t="s">
        <v>2632</v>
      </c>
      <c r="D104" s="7" t="s">
        <v>3500</v>
      </c>
      <c r="E104" s="7" t="s">
        <v>3063</v>
      </c>
    </row>
    <row r="105" spans="1:5" ht="15.75" customHeight="1">
      <c r="A105" s="6" t="s">
        <v>3402</v>
      </c>
      <c r="B105" s="7" t="s">
        <v>3492</v>
      </c>
      <c r="C105" s="7" t="s">
        <v>3520</v>
      </c>
      <c r="D105" s="7" t="s">
        <v>3521</v>
      </c>
      <c r="E105" s="7" t="s">
        <v>3492</v>
      </c>
    </row>
    <row r="106" spans="1:5" ht="15.75" customHeight="1">
      <c r="A106" s="6" t="s">
        <v>3383</v>
      </c>
      <c r="B106" s="7" t="s">
        <v>3493</v>
      </c>
      <c r="C106" s="7" t="s">
        <v>3522</v>
      </c>
      <c r="D106" s="7" t="s">
        <v>3521</v>
      </c>
      <c r="E106" s="7" t="s">
        <v>3493</v>
      </c>
    </row>
    <row r="107" spans="1:5" ht="16.5" customHeight="1">
      <c r="A107" s="6" t="s">
        <v>3386</v>
      </c>
      <c r="B107" s="7" t="s">
        <v>3523</v>
      </c>
      <c r="C107" s="7" t="s">
        <v>3524</v>
      </c>
      <c r="D107" s="7" t="s">
        <v>3521</v>
      </c>
      <c r="E107" s="7" t="s">
        <v>3523</v>
      </c>
    </row>
    <row r="108" spans="1:5" ht="15.75" customHeight="1">
      <c r="A108" s="6" t="s">
        <v>3388</v>
      </c>
      <c r="B108" s="7" t="s">
        <v>3525</v>
      </c>
      <c r="C108" s="7" t="s">
        <v>3526</v>
      </c>
      <c r="D108" s="7" t="s">
        <v>3521</v>
      </c>
      <c r="E108" s="7" t="s">
        <v>3525</v>
      </c>
    </row>
    <row r="109" spans="1:5" ht="15.75" customHeight="1">
      <c r="A109" s="6" t="s">
        <v>3390</v>
      </c>
      <c r="B109" s="7" t="s">
        <v>3494</v>
      </c>
      <c r="C109" s="7" t="s">
        <v>3527</v>
      </c>
      <c r="D109" s="7" t="s">
        <v>3528</v>
      </c>
      <c r="E109" s="7" t="s">
        <v>3494</v>
      </c>
    </row>
    <row r="110" spans="1:5" ht="15.75" customHeight="1">
      <c r="A110" s="6" t="s">
        <v>3117</v>
      </c>
      <c r="B110" s="7" t="s">
        <v>3496</v>
      </c>
      <c r="C110" s="7" t="s">
        <v>3529</v>
      </c>
      <c r="D110" s="7" t="s">
        <v>3530</v>
      </c>
      <c r="E110" s="7" t="s">
        <v>3496</v>
      </c>
    </row>
    <row r="111" spans="1:5" ht="15.75" customHeight="1">
      <c r="A111" s="6" t="s">
        <v>3531</v>
      </c>
      <c r="B111" s="7" t="s">
        <v>3497</v>
      </c>
      <c r="C111" s="7" t="s">
        <v>3532</v>
      </c>
      <c r="D111" s="7" t="s">
        <v>3530</v>
      </c>
      <c r="E111" s="7" t="s">
        <v>3497</v>
      </c>
    </row>
    <row r="112" spans="1:5" ht="15.75" customHeight="1">
      <c r="A112" s="6" t="s">
        <v>3533</v>
      </c>
      <c r="B112" s="7" t="s">
        <v>3094</v>
      </c>
      <c r="C112" s="7" t="s">
        <v>2741</v>
      </c>
      <c r="D112" s="7" t="s">
        <v>3534</v>
      </c>
      <c r="E112" s="7" t="s">
        <v>3094</v>
      </c>
    </row>
    <row r="113" spans="1:5" ht="16.5" customHeight="1">
      <c r="A113" s="6" t="s">
        <v>3501</v>
      </c>
      <c r="B113" s="7" t="s">
        <v>3503</v>
      </c>
      <c r="C113" s="7" t="s">
        <v>3535</v>
      </c>
      <c r="D113" s="7" t="s">
        <v>3534</v>
      </c>
      <c r="E113" s="7" t="s">
        <v>3503</v>
      </c>
    </row>
    <row r="114" spans="1:5" ht="15.75" customHeight="1">
      <c r="A114" s="6" t="s">
        <v>3504</v>
      </c>
      <c r="B114" s="7" t="s">
        <v>3506</v>
      </c>
      <c r="C114" s="7" t="s">
        <v>3536</v>
      </c>
      <c r="D114" s="7" t="s">
        <v>3534</v>
      </c>
      <c r="E114" s="7" t="s">
        <v>3506</v>
      </c>
    </row>
    <row r="115" spans="1:5" ht="15.75" customHeight="1">
      <c r="A115" s="6" t="s">
        <v>3537</v>
      </c>
      <c r="B115" s="7" t="s">
        <v>3507</v>
      </c>
      <c r="C115" s="7" t="s">
        <v>3538</v>
      </c>
      <c r="D115" s="7" t="s">
        <v>3534</v>
      </c>
      <c r="E115" s="7" t="s">
        <v>3507</v>
      </c>
    </row>
    <row r="116" spans="1:5" ht="15.75" customHeight="1">
      <c r="A116" s="6" t="s">
        <v>3539</v>
      </c>
      <c r="B116" s="7" t="s">
        <v>3508</v>
      </c>
      <c r="C116" s="7" t="s">
        <v>3540</v>
      </c>
      <c r="D116" s="7" t="s">
        <v>3534</v>
      </c>
      <c r="E116" s="7" t="s">
        <v>3508</v>
      </c>
    </row>
    <row r="117" spans="1:5" ht="15.75" customHeight="1">
      <c r="A117" s="6" t="s">
        <v>3541</v>
      </c>
      <c r="B117" s="7" t="s">
        <v>3509</v>
      </c>
      <c r="C117" s="7" t="s">
        <v>3542</v>
      </c>
      <c r="D117" s="7" t="s">
        <v>3534</v>
      </c>
      <c r="E117" s="7" t="s">
        <v>3509</v>
      </c>
    </row>
    <row r="118" spans="1:5" ht="15.75" customHeight="1">
      <c r="A118" s="6" t="s">
        <v>3543</v>
      </c>
      <c r="B118" s="7" t="s">
        <v>3510</v>
      </c>
      <c r="C118" s="7" t="s">
        <v>3544</v>
      </c>
      <c r="D118" s="7" t="s">
        <v>3545</v>
      </c>
      <c r="E118" s="7" t="s">
        <v>3510</v>
      </c>
    </row>
    <row r="119" spans="1:5" ht="16.5" customHeight="1">
      <c r="A119" s="6" t="s">
        <v>3546</v>
      </c>
      <c r="B119" s="7" t="s">
        <v>3511</v>
      </c>
      <c r="C119" s="7" t="s">
        <v>3547</v>
      </c>
      <c r="D119" s="7" t="s">
        <v>3545</v>
      </c>
      <c r="E119" s="7" t="s">
        <v>3511</v>
      </c>
    </row>
    <row r="120" spans="1:5" ht="15.75" customHeight="1">
      <c r="A120" s="6" t="s">
        <v>3548</v>
      </c>
      <c r="B120" s="7" t="s">
        <v>3513</v>
      </c>
      <c r="C120" s="7" t="s">
        <v>3549</v>
      </c>
      <c r="D120" s="7" t="s">
        <v>3545</v>
      </c>
      <c r="E120" s="7" t="s">
        <v>3513</v>
      </c>
    </row>
    <row r="121" spans="1:5" ht="15.75" customHeight="1">
      <c r="A121" s="6" t="s">
        <v>3550</v>
      </c>
      <c r="B121" s="7" t="s">
        <v>3091</v>
      </c>
      <c r="C121" s="7" t="s">
        <v>2729</v>
      </c>
      <c r="D121" s="7" t="s">
        <v>3545</v>
      </c>
      <c r="E121" s="7" t="s">
        <v>3091</v>
      </c>
    </row>
    <row r="122" spans="1:5" ht="15.75" customHeight="1">
      <c r="A122" s="6" t="s">
        <v>3551</v>
      </c>
      <c r="B122" s="7" t="s">
        <v>3092</v>
      </c>
      <c r="C122" s="7" t="s">
        <v>2732</v>
      </c>
      <c r="D122" s="7" t="s">
        <v>3545</v>
      </c>
      <c r="E122" s="7" t="s">
        <v>3092</v>
      </c>
    </row>
    <row r="123" spans="1:5" ht="15.75" customHeight="1">
      <c r="A123" s="6" t="s">
        <v>3552</v>
      </c>
      <c r="B123" s="7" t="s">
        <v>3514</v>
      </c>
      <c r="C123" s="7" t="s">
        <v>3553</v>
      </c>
      <c r="D123" s="7" t="s">
        <v>3554</v>
      </c>
      <c r="E123" s="7" t="s">
        <v>3514</v>
      </c>
    </row>
    <row r="124" spans="1:5" ht="15.75" customHeight="1">
      <c r="A124" s="6" t="s">
        <v>3555</v>
      </c>
      <c r="B124" s="7" t="s">
        <v>3550</v>
      </c>
      <c r="C124" s="7" t="s">
        <v>3556</v>
      </c>
      <c r="D124" s="7" t="s">
        <v>3554</v>
      </c>
      <c r="E124" s="7" t="s">
        <v>3550</v>
      </c>
    </row>
    <row r="125" spans="1:5" ht="16.5" customHeight="1">
      <c r="A125" s="6" t="s">
        <v>3557</v>
      </c>
      <c r="B125" s="7" t="s">
        <v>3533</v>
      </c>
      <c r="C125" s="7" t="s">
        <v>3558</v>
      </c>
      <c r="D125" s="7" t="s">
        <v>3559</v>
      </c>
      <c r="E125" s="7" t="s">
        <v>3533</v>
      </c>
    </row>
    <row r="126" spans="1:5" ht="15.75" customHeight="1">
      <c r="A126" s="6" t="s">
        <v>3560</v>
      </c>
      <c r="B126" s="7" t="s">
        <v>3555</v>
      </c>
      <c r="C126" s="7" t="s">
        <v>3561</v>
      </c>
      <c r="D126" s="7" t="s">
        <v>3559</v>
      </c>
      <c r="E126" s="7" t="s">
        <v>3555</v>
      </c>
    </row>
    <row r="127" spans="1:5" ht="15.75" customHeight="1">
      <c r="A127" s="6" t="s">
        <v>3562</v>
      </c>
      <c r="B127" s="7" t="s">
        <v>3537</v>
      </c>
      <c r="C127" s="7" t="s">
        <v>3563</v>
      </c>
      <c r="D127" s="7" t="s">
        <v>3559</v>
      </c>
      <c r="E127" s="7" t="s">
        <v>3537</v>
      </c>
    </row>
    <row r="128" spans="1:5" ht="15.75" customHeight="1">
      <c r="A128" s="6" t="s">
        <v>3564</v>
      </c>
      <c r="B128" s="7" t="s">
        <v>3539</v>
      </c>
      <c r="C128" s="7" t="s">
        <v>3565</v>
      </c>
      <c r="D128" s="7" t="s">
        <v>3559</v>
      </c>
      <c r="E128" s="7" t="s">
        <v>3539</v>
      </c>
    </row>
    <row r="129" spans="1:5" ht="15.75" customHeight="1">
      <c r="A129" s="6" t="s">
        <v>3566</v>
      </c>
      <c r="B129" s="7" t="s">
        <v>3541</v>
      </c>
      <c r="C129" s="7" t="s">
        <v>3567</v>
      </c>
      <c r="D129" s="7" t="s">
        <v>3559</v>
      </c>
      <c r="E129" s="7" t="s">
        <v>3541</v>
      </c>
    </row>
    <row r="130" spans="1:5" ht="15.75" customHeight="1">
      <c r="A130" s="6" t="s">
        <v>3568</v>
      </c>
      <c r="B130" s="7" t="s">
        <v>3543</v>
      </c>
      <c r="C130" s="7" t="s">
        <v>3569</v>
      </c>
      <c r="D130" s="7" t="s">
        <v>3559</v>
      </c>
      <c r="E130" s="7" t="s">
        <v>3543</v>
      </c>
    </row>
    <row r="131" spans="1:5" ht="16.5" customHeight="1">
      <c r="A131" s="6" t="s">
        <v>3570</v>
      </c>
      <c r="B131" s="7" t="s">
        <v>3546</v>
      </c>
      <c r="C131" s="7" t="s">
        <v>3571</v>
      </c>
      <c r="D131" s="7" t="s">
        <v>3559</v>
      </c>
      <c r="E131" s="7" t="s">
        <v>3546</v>
      </c>
    </row>
    <row r="132" spans="1:5" ht="15.75" customHeight="1">
      <c r="A132" s="6" t="s">
        <v>3572</v>
      </c>
      <c r="B132" s="7" t="s">
        <v>3573</v>
      </c>
      <c r="C132" s="7" t="s">
        <v>3574</v>
      </c>
      <c r="D132" s="7" t="s">
        <v>3559</v>
      </c>
      <c r="E132" s="7" t="s">
        <v>3573</v>
      </c>
    </row>
    <row r="133" spans="1:5" ht="15.75" customHeight="1">
      <c r="A133" s="6" t="s">
        <v>3575</v>
      </c>
      <c r="B133" s="7" t="s">
        <v>3576</v>
      </c>
      <c r="C133" s="7" t="s">
        <v>3577</v>
      </c>
      <c r="D133" s="7" t="s">
        <v>3559</v>
      </c>
      <c r="E133" s="7" t="s">
        <v>3576</v>
      </c>
    </row>
    <row r="134" spans="1:5" ht="15.75" customHeight="1">
      <c r="A134" s="6" t="s">
        <v>3578</v>
      </c>
      <c r="B134" s="7" t="s">
        <v>3579</v>
      </c>
      <c r="C134" s="7" t="s">
        <v>3580</v>
      </c>
      <c r="D134" s="7" t="s">
        <v>3559</v>
      </c>
      <c r="E134" s="7" t="s">
        <v>3579</v>
      </c>
    </row>
    <row r="135" spans="1:5" ht="15.75" customHeight="1">
      <c r="A135" s="6" t="s">
        <v>3523</v>
      </c>
      <c r="B135" s="7" t="s">
        <v>3581</v>
      </c>
      <c r="C135" s="7" t="s">
        <v>3582</v>
      </c>
      <c r="D135" s="7" t="s">
        <v>3559</v>
      </c>
      <c r="E135" s="7" t="s">
        <v>3581</v>
      </c>
    </row>
    <row r="136" spans="1:5" ht="15.75" customHeight="1">
      <c r="A136" s="6" t="s">
        <v>3525</v>
      </c>
      <c r="B136" s="7" t="s">
        <v>3583</v>
      </c>
      <c r="C136" s="7" t="s">
        <v>3584</v>
      </c>
      <c r="D136" s="7" t="s">
        <v>3559</v>
      </c>
      <c r="E136" s="7" t="s">
        <v>3583</v>
      </c>
    </row>
    <row r="137" spans="1:5" ht="16.5" customHeight="1">
      <c r="A137" s="6" t="s">
        <v>3451</v>
      </c>
      <c r="B137" s="7" t="s">
        <v>3548</v>
      </c>
      <c r="C137" s="7" t="s">
        <v>3585</v>
      </c>
      <c r="D137" s="7" t="s">
        <v>3586</v>
      </c>
      <c r="E137" s="7" t="s">
        <v>3548</v>
      </c>
    </row>
    <row r="138" spans="1:5" ht="15.75" customHeight="1">
      <c r="A138" s="6" t="s">
        <v>3454</v>
      </c>
      <c r="B138" s="7" t="s">
        <v>3531</v>
      </c>
      <c r="C138" s="7" t="s">
        <v>3587</v>
      </c>
      <c r="D138" s="7" t="s">
        <v>3586</v>
      </c>
      <c r="E138" s="7" t="s">
        <v>3531</v>
      </c>
    </row>
    <row r="139" spans="1:5" ht="15.75" customHeight="1">
      <c r="A139" s="6" t="s">
        <v>3588</v>
      </c>
      <c r="B139" s="7" t="s">
        <v>3551</v>
      </c>
      <c r="C139" s="7" t="s">
        <v>3589</v>
      </c>
      <c r="D139" s="7" t="s">
        <v>3586</v>
      </c>
      <c r="E139" s="7" t="s">
        <v>3551</v>
      </c>
    </row>
    <row r="140" spans="1:5" ht="15.75" customHeight="1">
      <c r="A140" s="6" t="s">
        <v>3470</v>
      </c>
      <c r="B140" s="7" t="s">
        <v>3590</v>
      </c>
      <c r="C140" s="7" t="s">
        <v>3591</v>
      </c>
      <c r="D140" s="7" t="s">
        <v>3592</v>
      </c>
      <c r="E140" s="7" t="s">
        <v>3590</v>
      </c>
    </row>
    <row r="141" spans="1:5" ht="15.75" customHeight="1">
      <c r="A141" s="6" t="s">
        <v>3498</v>
      </c>
      <c r="B141" s="7" t="s">
        <v>3593</v>
      </c>
      <c r="C141" s="7" t="s">
        <v>3594</v>
      </c>
      <c r="D141" s="7" t="s">
        <v>3592</v>
      </c>
      <c r="E141" s="7" t="s">
        <v>3593</v>
      </c>
    </row>
    <row r="142" spans="1:5" ht="15.75" customHeight="1">
      <c r="A142" s="6" t="s">
        <v>3573</v>
      </c>
      <c r="B142" s="7" t="s">
        <v>3595</v>
      </c>
      <c r="C142" s="7" t="s">
        <v>3596</v>
      </c>
      <c r="D142" s="7" t="s">
        <v>3592</v>
      </c>
      <c r="E142" s="7" t="s">
        <v>3595</v>
      </c>
    </row>
    <row r="143" spans="1:5" ht="16.5" customHeight="1">
      <c r="A143" s="6" t="s">
        <v>3576</v>
      </c>
      <c r="B143" s="7" t="s">
        <v>3597</v>
      </c>
      <c r="C143" s="7" t="s">
        <v>3598</v>
      </c>
      <c r="D143" s="7" t="s">
        <v>3592</v>
      </c>
      <c r="E143" s="7" t="s">
        <v>3597</v>
      </c>
    </row>
    <row r="144" spans="1:5" ht="15.75" customHeight="1">
      <c r="A144" s="6" t="s">
        <v>3476</v>
      </c>
      <c r="B144" s="7" t="s">
        <v>3599</v>
      </c>
      <c r="C144" s="7" t="s">
        <v>3600</v>
      </c>
      <c r="D144" s="7" t="s">
        <v>3592</v>
      </c>
      <c r="E144" s="7" t="s">
        <v>3599</v>
      </c>
    </row>
    <row r="145" spans="1:5" ht="15.75" customHeight="1">
      <c r="A145" s="6" t="s">
        <v>3601</v>
      </c>
      <c r="B145" s="7" t="s">
        <v>3602</v>
      </c>
      <c r="C145" s="7" t="s">
        <v>3603</v>
      </c>
      <c r="D145" s="7" t="s">
        <v>3592</v>
      </c>
      <c r="E145" s="7" t="s">
        <v>3602</v>
      </c>
    </row>
    <row r="146" spans="1:5" ht="15.75" customHeight="1">
      <c r="A146" s="6" t="s">
        <v>3398</v>
      </c>
      <c r="B146" s="7" t="s">
        <v>3604</v>
      </c>
      <c r="C146" s="7" t="s">
        <v>3605</v>
      </c>
      <c r="D146" s="7" t="s">
        <v>3592</v>
      </c>
      <c r="E146" s="7" t="s">
        <v>3604</v>
      </c>
    </row>
    <row r="147" spans="1:5" ht="15.75" customHeight="1">
      <c r="A147" s="6" t="s">
        <v>3472</v>
      </c>
      <c r="B147" s="7" t="s">
        <v>3606</v>
      </c>
      <c r="C147" s="7" t="s">
        <v>3607</v>
      </c>
      <c r="D147" s="7" t="s">
        <v>3592</v>
      </c>
      <c r="E147" s="7" t="s">
        <v>3606</v>
      </c>
    </row>
    <row r="148" spans="1:5" ht="15.75" customHeight="1">
      <c r="A148" s="6" t="s">
        <v>3579</v>
      </c>
      <c r="B148" s="7" t="s">
        <v>3608</v>
      </c>
      <c r="C148" s="7" t="s">
        <v>3609</v>
      </c>
      <c r="D148" s="7" t="s">
        <v>3592</v>
      </c>
      <c r="E148" s="7" t="s">
        <v>3608</v>
      </c>
    </row>
    <row r="149" spans="1:5" ht="16.5" customHeight="1">
      <c r="A149" s="6" t="s">
        <v>3581</v>
      </c>
      <c r="B149" s="7" t="s">
        <v>3610</v>
      </c>
      <c r="C149" s="7" t="s">
        <v>3611</v>
      </c>
      <c r="D149" s="7" t="s">
        <v>3592</v>
      </c>
      <c r="E149" s="7" t="s">
        <v>3610</v>
      </c>
    </row>
    <row r="150" spans="1:5" ht="15.75" customHeight="1">
      <c r="A150" s="6" t="s">
        <v>3583</v>
      </c>
      <c r="B150" s="7" t="s">
        <v>3612</v>
      </c>
      <c r="C150" s="7" t="s">
        <v>3613</v>
      </c>
      <c r="D150" s="7" t="s">
        <v>3592</v>
      </c>
      <c r="E150" s="7" t="s">
        <v>3612</v>
      </c>
    </row>
    <row r="151" spans="1:5" ht="15.75" customHeight="1">
      <c r="A151" s="6" t="s">
        <v>3392</v>
      </c>
      <c r="B151" s="7" t="s">
        <v>3614</v>
      </c>
      <c r="C151" s="7" t="s">
        <v>3615</v>
      </c>
      <c r="D151" s="7" t="s">
        <v>3592</v>
      </c>
      <c r="E151" s="7" t="s">
        <v>3614</v>
      </c>
    </row>
    <row r="152" spans="1:5" ht="15.75" customHeight="1">
      <c r="A152" s="6" t="s">
        <v>3616</v>
      </c>
      <c r="B152" s="7" t="s">
        <v>3617</v>
      </c>
      <c r="C152" s="7" t="s">
        <v>3618</v>
      </c>
      <c r="D152" s="7" t="s">
        <v>3592</v>
      </c>
      <c r="E152" s="7" t="s">
        <v>3617</v>
      </c>
    </row>
    <row r="153" spans="1:5" ht="15.75" customHeight="1">
      <c r="A153" s="6" t="s">
        <v>3159</v>
      </c>
      <c r="B153" s="7" t="s">
        <v>3619</v>
      </c>
      <c r="C153" s="7" t="s">
        <v>3620</v>
      </c>
      <c r="D153" s="7" t="s">
        <v>3592</v>
      </c>
      <c r="E153" s="7" t="s">
        <v>3619</v>
      </c>
    </row>
    <row r="154" spans="1:5" ht="15.75" customHeight="1">
      <c r="A154" s="6" t="s">
        <v>3108</v>
      </c>
      <c r="B154" s="7" t="s">
        <v>3621</v>
      </c>
      <c r="C154" s="7" t="s">
        <v>3622</v>
      </c>
      <c r="D154" s="7" t="s">
        <v>3592</v>
      </c>
      <c r="E154" s="7" t="s">
        <v>3621</v>
      </c>
    </row>
    <row r="155" spans="1:5" ht="16.5" customHeight="1">
      <c r="A155" s="6" t="s">
        <v>3395</v>
      </c>
      <c r="B155" s="7" t="s">
        <v>3623</v>
      </c>
      <c r="C155" s="7" t="s">
        <v>3624</v>
      </c>
      <c r="D155" s="7" t="s">
        <v>3592</v>
      </c>
      <c r="E155" s="7" t="s">
        <v>3623</v>
      </c>
    </row>
    <row r="156" spans="1:5" ht="15.75" customHeight="1">
      <c r="A156" s="6" t="s">
        <v>3292</v>
      </c>
      <c r="B156" s="7" t="s">
        <v>3625</v>
      </c>
      <c r="C156" s="7" t="s">
        <v>3626</v>
      </c>
      <c r="D156" s="7" t="s">
        <v>3592</v>
      </c>
      <c r="E156" s="7" t="s">
        <v>3625</v>
      </c>
    </row>
    <row r="157" spans="1:5" ht="15.75" customHeight="1">
      <c r="A157" s="6" t="s">
        <v>3048</v>
      </c>
      <c r="B157" s="7" t="s">
        <v>3627</v>
      </c>
      <c r="C157" s="7" t="s">
        <v>3628</v>
      </c>
      <c r="D157" s="7" t="s">
        <v>3592</v>
      </c>
      <c r="E157" s="7" t="s">
        <v>3627</v>
      </c>
    </row>
    <row r="158" spans="1:5" ht="15.75" customHeight="1">
      <c r="A158" s="6" t="s">
        <v>3590</v>
      </c>
      <c r="B158" s="7" t="s">
        <v>3629</v>
      </c>
      <c r="C158" s="7" t="s">
        <v>3630</v>
      </c>
      <c r="D158" s="7" t="s">
        <v>3592</v>
      </c>
      <c r="E158" s="7" t="s">
        <v>3629</v>
      </c>
    </row>
    <row r="159" spans="1:5" ht="15.75" customHeight="1">
      <c r="A159" s="6" t="s">
        <v>3593</v>
      </c>
      <c r="B159" s="7" t="s">
        <v>3631</v>
      </c>
      <c r="C159" s="7" t="s">
        <v>3632</v>
      </c>
      <c r="D159" s="7" t="s">
        <v>3592</v>
      </c>
      <c r="E159" s="7" t="s">
        <v>3631</v>
      </c>
    </row>
    <row r="160" spans="1:5" ht="15.75" customHeight="1">
      <c r="A160" s="6" t="s">
        <v>3595</v>
      </c>
      <c r="B160" s="7" t="s">
        <v>3633</v>
      </c>
      <c r="C160" s="7" t="s">
        <v>3634</v>
      </c>
      <c r="D160" s="7" t="s">
        <v>3592</v>
      </c>
      <c r="E160" s="7" t="s">
        <v>3633</v>
      </c>
    </row>
    <row r="161" spans="1:5" ht="15.75" customHeight="1">
      <c r="A161" s="6" t="s">
        <v>3597</v>
      </c>
      <c r="B161" s="7" t="s">
        <v>3635</v>
      </c>
      <c r="C161" s="7" t="s">
        <v>3636</v>
      </c>
      <c r="D161" s="7" t="s">
        <v>3592</v>
      </c>
      <c r="E161" s="7" t="s">
        <v>3635</v>
      </c>
    </row>
    <row r="162" spans="1:5" ht="16.5" customHeight="1">
      <c r="A162" s="6" t="s">
        <v>3599</v>
      </c>
      <c r="B162" s="7" t="s">
        <v>3637</v>
      </c>
      <c r="C162" s="7" t="s">
        <v>3638</v>
      </c>
      <c r="D162" s="7" t="s">
        <v>3592</v>
      </c>
      <c r="E162" s="7" t="s">
        <v>3637</v>
      </c>
    </row>
    <row r="163" spans="1:5" ht="15.75" customHeight="1">
      <c r="A163" s="6" t="s">
        <v>3602</v>
      </c>
      <c r="B163" s="7" t="s">
        <v>3639</v>
      </c>
      <c r="C163" s="7" t="s">
        <v>3640</v>
      </c>
      <c r="D163" s="7" t="s">
        <v>3592</v>
      </c>
      <c r="E163" s="7" t="s">
        <v>3639</v>
      </c>
    </row>
    <row r="164" spans="1:5" ht="15.75" customHeight="1">
      <c r="A164" s="6" t="s">
        <v>3604</v>
      </c>
      <c r="B164" s="7" t="s">
        <v>3641</v>
      </c>
      <c r="C164" s="7" t="s">
        <v>3642</v>
      </c>
      <c r="D164" s="7" t="s">
        <v>3643</v>
      </c>
      <c r="E164" s="7" t="s">
        <v>3641</v>
      </c>
    </row>
    <row r="165" spans="1:5" ht="15.75" customHeight="1">
      <c r="A165" s="6" t="s">
        <v>3606</v>
      </c>
      <c r="B165" s="7" t="s">
        <v>3644</v>
      </c>
      <c r="C165" s="7" t="s">
        <v>3634</v>
      </c>
      <c r="D165" s="7" t="s">
        <v>3643</v>
      </c>
      <c r="E165" s="7" t="s">
        <v>3644</v>
      </c>
    </row>
    <row r="166" spans="1:5" ht="15.75" customHeight="1">
      <c r="A166" s="6" t="s">
        <v>3608</v>
      </c>
      <c r="B166" s="7" t="s">
        <v>3645</v>
      </c>
      <c r="C166" s="7" t="s">
        <v>3646</v>
      </c>
      <c r="D166" s="7" t="s">
        <v>3643</v>
      </c>
      <c r="E166" s="7" t="s">
        <v>3645</v>
      </c>
    </row>
    <row r="167" spans="1:5" ht="15.75" customHeight="1">
      <c r="A167" s="6" t="s">
        <v>3610</v>
      </c>
      <c r="B167" s="7" t="s">
        <v>3647</v>
      </c>
      <c r="C167" s="7" t="s">
        <v>3596</v>
      </c>
      <c r="D167" s="7" t="s">
        <v>3643</v>
      </c>
      <c r="E167" s="7" t="s">
        <v>3647</v>
      </c>
    </row>
    <row r="168" spans="1:5" ht="16.5" customHeight="1">
      <c r="A168" s="6" t="s">
        <v>3612</v>
      </c>
      <c r="B168" s="7" t="s">
        <v>3648</v>
      </c>
      <c r="C168" s="7" t="s">
        <v>3598</v>
      </c>
      <c r="D168" s="7" t="s">
        <v>3643</v>
      </c>
      <c r="E168" s="7" t="s">
        <v>3648</v>
      </c>
    </row>
    <row r="169" spans="1:5" ht="15.75" customHeight="1">
      <c r="A169" s="6" t="s">
        <v>3614</v>
      </c>
      <c r="B169" s="7" t="s">
        <v>3649</v>
      </c>
      <c r="C169" s="7" t="s">
        <v>3650</v>
      </c>
      <c r="D169" s="7" t="s">
        <v>3651</v>
      </c>
      <c r="E169" s="7" t="s">
        <v>3649</v>
      </c>
    </row>
    <row r="170" spans="1:5" ht="15.75" customHeight="1">
      <c r="A170" s="6" t="s">
        <v>3617</v>
      </c>
      <c r="B170" s="7" t="s">
        <v>3616</v>
      </c>
      <c r="C170" s="7" t="s">
        <v>3589</v>
      </c>
      <c r="D170" s="7" t="s">
        <v>3652</v>
      </c>
      <c r="E170" s="7" t="s">
        <v>3616</v>
      </c>
    </row>
    <row r="171" spans="1:5" ht="15.75" customHeight="1">
      <c r="A171" s="6" t="s">
        <v>3619</v>
      </c>
      <c r="B171" s="7" t="s">
        <v>3557</v>
      </c>
      <c r="C171" s="7" t="s">
        <v>3653</v>
      </c>
      <c r="D171" s="7" t="s">
        <v>3652</v>
      </c>
      <c r="E171" s="7" t="s">
        <v>3557</v>
      </c>
    </row>
    <row r="172" spans="1:5" ht="15.75" customHeight="1">
      <c r="A172" s="6" t="s">
        <v>3621</v>
      </c>
      <c r="B172" s="7" t="s">
        <v>3560</v>
      </c>
      <c r="C172" s="7" t="s">
        <v>3654</v>
      </c>
      <c r="D172" s="7" t="s">
        <v>3652</v>
      </c>
      <c r="E172" s="7" t="s">
        <v>3560</v>
      </c>
    </row>
    <row r="173" spans="1:5" ht="15.75" customHeight="1">
      <c r="A173" s="6" t="s">
        <v>3623</v>
      </c>
      <c r="B173" s="7" t="s">
        <v>3562</v>
      </c>
      <c r="C173" s="7" t="s">
        <v>3655</v>
      </c>
      <c r="D173" s="7" t="s">
        <v>3652</v>
      </c>
      <c r="E173" s="7" t="s">
        <v>3562</v>
      </c>
    </row>
    <row r="174" spans="1:5" ht="16.5" customHeight="1">
      <c r="A174" s="6" t="s">
        <v>3625</v>
      </c>
      <c r="B174" s="7" t="s">
        <v>3564</v>
      </c>
      <c r="C174" s="7" t="s">
        <v>3656</v>
      </c>
      <c r="D174" s="7" t="s">
        <v>3652</v>
      </c>
      <c r="E174" s="7" t="s">
        <v>3564</v>
      </c>
    </row>
    <row r="175" spans="1:5" ht="15.75" customHeight="1">
      <c r="A175" s="6" t="s">
        <v>3627</v>
      </c>
      <c r="B175" s="7" t="s">
        <v>3566</v>
      </c>
      <c r="C175" s="7" t="s">
        <v>3657</v>
      </c>
      <c r="D175" s="7" t="s">
        <v>3652</v>
      </c>
      <c r="E175" s="7" t="s">
        <v>3566</v>
      </c>
    </row>
    <row r="176" spans="1:5" ht="15.75" customHeight="1">
      <c r="A176" s="6" t="s">
        <v>3629</v>
      </c>
      <c r="B176" s="7" t="s">
        <v>3568</v>
      </c>
      <c r="C176" s="7" t="s">
        <v>3658</v>
      </c>
      <c r="D176" s="7" t="s">
        <v>3652</v>
      </c>
      <c r="E176" s="7" t="s">
        <v>3568</v>
      </c>
    </row>
    <row r="177" spans="1:5" ht="15.75" customHeight="1">
      <c r="A177" s="6" t="s">
        <v>3631</v>
      </c>
      <c r="B177" s="7" t="s">
        <v>3570</v>
      </c>
      <c r="C177" s="7" t="s">
        <v>3659</v>
      </c>
      <c r="D177" s="7" t="s">
        <v>3652</v>
      </c>
      <c r="E177" s="7" t="s">
        <v>3570</v>
      </c>
    </row>
    <row r="178" spans="1:5" ht="15.75" customHeight="1">
      <c r="A178" s="6" t="s">
        <v>3644</v>
      </c>
      <c r="B178" s="7" t="s">
        <v>3572</v>
      </c>
      <c r="C178" s="7" t="s">
        <v>3660</v>
      </c>
      <c r="D178" s="7" t="s">
        <v>3652</v>
      </c>
      <c r="E178" s="7" t="s">
        <v>3572</v>
      </c>
    </row>
    <row r="179" spans="1:5" ht="15.75" customHeight="1">
      <c r="A179" s="6" t="s">
        <v>3645</v>
      </c>
      <c r="B179" s="7" t="s">
        <v>3575</v>
      </c>
      <c r="C179" s="7" t="s">
        <v>3661</v>
      </c>
      <c r="D179" s="7" t="s">
        <v>3652</v>
      </c>
      <c r="E179" s="7" t="s">
        <v>3575</v>
      </c>
    </row>
    <row r="180" spans="1:5" ht="16.5" customHeight="1">
      <c r="A180" s="6" t="s">
        <v>3647</v>
      </c>
      <c r="B180" s="7" t="s">
        <v>3578</v>
      </c>
      <c r="C180" s="7" t="s">
        <v>3662</v>
      </c>
      <c r="D180" s="7" t="s">
        <v>3652</v>
      </c>
      <c r="E180" s="7" t="s">
        <v>3578</v>
      </c>
    </row>
    <row r="181" spans="1:5" ht="15.75" customHeight="1">
      <c r="A181" s="6" t="s">
        <v>3648</v>
      </c>
      <c r="B181" s="7" t="s">
        <v>3588</v>
      </c>
      <c r="C181" s="7" t="s">
        <v>2661</v>
      </c>
      <c r="D181" s="7" t="s">
        <v>3663</v>
      </c>
      <c r="E181" s="7" t="s">
        <v>3588</v>
      </c>
    </row>
    <row r="182" spans="1:5" ht="15.75" customHeight="1">
      <c r="A182" s="6" t="s">
        <v>3633</v>
      </c>
      <c r="B182" s="7" t="s">
        <v>3664</v>
      </c>
      <c r="C182" s="7" t="s">
        <v>3665</v>
      </c>
      <c r="D182" s="7" t="s">
        <v>2586</v>
      </c>
      <c r="E182" s="7" t="s">
        <v>3664</v>
      </c>
    </row>
    <row r="183" spans="1:5" ht="15.75" customHeight="1">
      <c r="A183" s="6" t="s">
        <v>3649</v>
      </c>
      <c r="B183" s="7" t="s">
        <v>3292</v>
      </c>
      <c r="C183" s="7" t="s">
        <v>3666</v>
      </c>
      <c r="D183" s="7" t="s">
        <v>3667</v>
      </c>
      <c r="E183" s="7" t="s">
        <v>3292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/>
  <dimension ref="A1:I4445"/>
  <sheetViews>
    <sheetView workbookViewId="0">
      <selection activeCell="E4179" sqref="E4179"/>
    </sheetView>
  </sheetViews>
  <sheetFormatPr defaultColWidth="9.1796875" defaultRowHeight="14.5"/>
  <cols>
    <col min="1" max="1" width="8.08984375" style="1" customWidth="1"/>
    <col min="2" max="2" width="8.26953125" style="1" customWidth="1"/>
    <col min="3" max="3" width="15.26953125" style="1" customWidth="1"/>
    <col min="4" max="4" width="74.453125" style="1" customWidth="1"/>
    <col min="5" max="5" width="9.453125" style="1" customWidth="1"/>
    <col min="6" max="6" width="7.81640625" style="1" customWidth="1"/>
    <col min="7" max="7" width="9.1796875" style="1"/>
    <col min="8" max="8" width="15" style="1" customWidth="1"/>
    <col min="9" max="16384" width="9.1796875" style="1"/>
  </cols>
  <sheetData>
    <row r="1" spans="1:9" ht="24" customHeight="1">
      <c r="A1" s="4" t="s">
        <v>3007</v>
      </c>
      <c r="B1" s="5" t="s">
        <v>3668</v>
      </c>
      <c r="C1" s="5" t="s">
        <v>3669</v>
      </c>
      <c r="D1" s="5" t="s">
        <v>3008</v>
      </c>
      <c r="E1" s="5" t="s">
        <v>3670</v>
      </c>
      <c r="F1" s="5" t="s">
        <v>2562</v>
      </c>
    </row>
    <row r="2" spans="1:9" ht="15.75" hidden="1" customHeight="1">
      <c r="A2" s="6" t="s">
        <v>3085</v>
      </c>
      <c r="B2" s="7" t="s">
        <v>3085</v>
      </c>
      <c r="C2" s="7" t="s">
        <v>3671</v>
      </c>
      <c r="D2" s="7" t="s">
        <v>11</v>
      </c>
      <c r="E2" s="7" t="s">
        <v>3085</v>
      </c>
      <c r="F2" s="7"/>
      <c r="H2" t="s">
        <v>1627</v>
      </c>
      <c r="I2" s="1" t="str">
        <f>VLOOKUP(H2,$C$2:$E$4445,3,0)</f>
        <v>3652</v>
      </c>
    </row>
    <row r="3" spans="1:9" ht="15.75" hidden="1" customHeight="1">
      <c r="A3" s="6" t="s">
        <v>2661</v>
      </c>
      <c r="B3" s="7" t="s">
        <v>2661</v>
      </c>
      <c r="C3" s="7" t="s">
        <v>3672</v>
      </c>
      <c r="D3" s="7" t="s">
        <v>16</v>
      </c>
      <c r="E3" s="7" t="s">
        <v>2661</v>
      </c>
      <c r="F3" s="7"/>
      <c r="H3" t="s">
        <v>1578</v>
      </c>
      <c r="I3" s="1" t="str">
        <f t="shared" ref="I3:I66" si="0">VLOOKUP(H3,$C$2:$E$4445,3,0)</f>
        <v>3643</v>
      </c>
    </row>
    <row r="4" spans="1:9" ht="16.5" hidden="1" customHeight="1">
      <c r="A4" s="6" t="s">
        <v>3120</v>
      </c>
      <c r="B4" s="7" t="s">
        <v>3120</v>
      </c>
      <c r="C4" s="7" t="s">
        <v>3673</v>
      </c>
      <c r="D4" s="7" t="s">
        <v>12</v>
      </c>
      <c r="E4" s="7" t="s">
        <v>3120</v>
      </c>
      <c r="F4" s="7"/>
      <c r="H4" t="s">
        <v>1578</v>
      </c>
      <c r="I4" s="1" t="str">
        <f t="shared" si="0"/>
        <v>3643</v>
      </c>
    </row>
    <row r="5" spans="1:9" ht="15.75" hidden="1" customHeight="1">
      <c r="A5" s="6" t="s">
        <v>2844</v>
      </c>
      <c r="B5" s="7" t="s">
        <v>2844</v>
      </c>
      <c r="C5" s="7" t="s">
        <v>3674</v>
      </c>
      <c r="D5" s="7" t="s">
        <v>24</v>
      </c>
      <c r="E5" s="7" t="s">
        <v>2844</v>
      </c>
      <c r="F5" s="7"/>
      <c r="H5" t="s">
        <v>1578</v>
      </c>
      <c r="I5" s="1" t="str">
        <f t="shared" si="0"/>
        <v>3643</v>
      </c>
    </row>
    <row r="6" spans="1:9" ht="15.75" hidden="1" customHeight="1">
      <c r="A6" s="6" t="s">
        <v>2999</v>
      </c>
      <c r="B6" s="7" t="s">
        <v>2999</v>
      </c>
      <c r="C6" s="7" t="s">
        <v>3675</v>
      </c>
      <c r="D6" s="7" t="s">
        <v>3676</v>
      </c>
      <c r="E6" s="7" t="s">
        <v>2999</v>
      </c>
      <c r="F6" s="7"/>
      <c r="H6" t="s">
        <v>1580</v>
      </c>
      <c r="I6" s="1" t="str">
        <f t="shared" si="0"/>
        <v>3644</v>
      </c>
    </row>
    <row r="7" spans="1:9" ht="15.75" hidden="1" customHeight="1">
      <c r="A7" s="6" t="s">
        <v>3041</v>
      </c>
      <c r="B7" s="7" t="s">
        <v>3041</v>
      </c>
      <c r="C7" s="7" t="s">
        <v>3677</v>
      </c>
      <c r="D7" s="7" t="s">
        <v>27</v>
      </c>
      <c r="E7" s="7" t="s">
        <v>3041</v>
      </c>
      <c r="F7" s="7"/>
      <c r="H7" t="s">
        <v>1580</v>
      </c>
      <c r="I7" s="1" t="str">
        <f t="shared" si="0"/>
        <v>3644</v>
      </c>
    </row>
    <row r="8" spans="1:9" ht="15.75" hidden="1" customHeight="1">
      <c r="A8" s="6" t="s">
        <v>3394</v>
      </c>
      <c r="B8" s="7" t="s">
        <v>3394</v>
      </c>
      <c r="C8" s="7" t="s">
        <v>3678</v>
      </c>
      <c r="D8" s="7" t="s">
        <v>75</v>
      </c>
      <c r="E8" s="7" t="s">
        <v>3394</v>
      </c>
      <c r="F8" s="7"/>
      <c r="H8" t="s">
        <v>1582</v>
      </c>
      <c r="I8" s="1" t="str">
        <f t="shared" si="0"/>
        <v>3645</v>
      </c>
    </row>
    <row r="9" spans="1:9" ht="15.75" hidden="1" customHeight="1">
      <c r="A9" s="6" t="s">
        <v>3397</v>
      </c>
      <c r="B9" s="7" t="s">
        <v>3397</v>
      </c>
      <c r="C9" s="7" t="s">
        <v>3679</v>
      </c>
      <c r="D9" s="7" t="s">
        <v>3680</v>
      </c>
      <c r="E9" s="7" t="s">
        <v>3397</v>
      </c>
      <c r="F9" s="7"/>
      <c r="H9" t="s">
        <v>1582</v>
      </c>
      <c r="I9" s="1" t="str">
        <f t="shared" si="0"/>
        <v>3645</v>
      </c>
    </row>
    <row r="10" spans="1:9" ht="16.5" hidden="1" customHeight="1">
      <c r="A10" s="6" t="s">
        <v>3401</v>
      </c>
      <c r="B10" s="7" t="s">
        <v>3401</v>
      </c>
      <c r="C10" s="7" t="s">
        <v>3681</v>
      </c>
      <c r="D10" s="7" t="s">
        <v>3682</v>
      </c>
      <c r="E10" s="7" t="s">
        <v>3401</v>
      </c>
      <c r="F10" s="7"/>
      <c r="H10" t="s">
        <v>1619</v>
      </c>
      <c r="I10" s="1" t="str">
        <f t="shared" si="0"/>
        <v>3649</v>
      </c>
    </row>
    <row r="11" spans="1:9" ht="15.75" hidden="1" customHeight="1">
      <c r="A11" s="6" t="s">
        <v>3404</v>
      </c>
      <c r="B11" s="7" t="s">
        <v>3404</v>
      </c>
      <c r="C11" s="7" t="s">
        <v>3683</v>
      </c>
      <c r="D11" s="7" t="s">
        <v>34</v>
      </c>
      <c r="E11" s="7" t="s">
        <v>3404</v>
      </c>
      <c r="F11" s="7"/>
      <c r="H11" t="s">
        <v>1580</v>
      </c>
      <c r="I11" s="1" t="str">
        <f t="shared" si="0"/>
        <v>3644</v>
      </c>
    </row>
    <row r="12" spans="1:9" ht="15.75" hidden="1" customHeight="1">
      <c r="A12" s="6" t="s">
        <v>3037</v>
      </c>
      <c r="B12" s="7" t="s">
        <v>3037</v>
      </c>
      <c r="C12" s="7" t="s">
        <v>3684</v>
      </c>
      <c r="D12" s="7" t="s">
        <v>299</v>
      </c>
      <c r="E12" s="7" t="s">
        <v>3037</v>
      </c>
      <c r="F12" s="7"/>
      <c r="H12" t="s">
        <v>1580</v>
      </c>
      <c r="I12" s="1" t="str">
        <f t="shared" si="0"/>
        <v>3644</v>
      </c>
    </row>
    <row r="13" spans="1:9" ht="15.75" hidden="1" customHeight="1">
      <c r="A13" s="6" t="s">
        <v>3407</v>
      </c>
      <c r="B13" s="7" t="s">
        <v>3407</v>
      </c>
      <c r="C13" s="7" t="s">
        <v>3685</v>
      </c>
      <c r="D13" s="7" t="s">
        <v>217</v>
      </c>
      <c r="E13" s="7" t="s">
        <v>3407</v>
      </c>
      <c r="F13" s="7"/>
      <c r="H13" t="s">
        <v>1582</v>
      </c>
      <c r="I13" s="1" t="str">
        <f t="shared" si="0"/>
        <v>3645</v>
      </c>
    </row>
    <row r="14" spans="1:9" ht="15.75" hidden="1" customHeight="1">
      <c r="A14" s="6" t="s">
        <v>3408</v>
      </c>
      <c r="B14" s="7" t="s">
        <v>3408</v>
      </c>
      <c r="C14" s="7" t="s">
        <v>3686</v>
      </c>
      <c r="D14" s="7" t="s">
        <v>3687</v>
      </c>
      <c r="E14" s="7" t="s">
        <v>3408</v>
      </c>
      <c r="F14" s="7"/>
      <c r="H14" t="s">
        <v>1582</v>
      </c>
      <c r="I14" s="1" t="str">
        <f t="shared" si="0"/>
        <v>3645</v>
      </c>
    </row>
    <row r="15" spans="1:9" ht="15.75" hidden="1" customHeight="1">
      <c r="A15" s="6" t="s">
        <v>3409</v>
      </c>
      <c r="B15" s="7" t="s">
        <v>3409</v>
      </c>
      <c r="C15" s="7" t="s">
        <v>3688</v>
      </c>
      <c r="D15" s="7" t="s">
        <v>3689</v>
      </c>
      <c r="E15" s="7" t="s">
        <v>3409</v>
      </c>
      <c r="F15" s="7"/>
      <c r="H15" t="s">
        <v>1585</v>
      </c>
      <c r="I15" s="1" t="str">
        <f t="shared" si="0"/>
        <v>4224</v>
      </c>
    </row>
    <row r="16" spans="1:9" ht="16.5" hidden="1" customHeight="1">
      <c r="A16" s="6" t="s">
        <v>3410</v>
      </c>
      <c r="B16" s="7" t="s">
        <v>3410</v>
      </c>
      <c r="C16" s="7" t="s">
        <v>3690</v>
      </c>
      <c r="D16" s="7" t="s">
        <v>1557</v>
      </c>
      <c r="E16" s="7" t="s">
        <v>3410</v>
      </c>
      <c r="F16" s="7"/>
      <c r="H16" t="s">
        <v>1585</v>
      </c>
      <c r="I16" s="1" t="str">
        <f t="shared" si="0"/>
        <v>4224</v>
      </c>
    </row>
    <row r="17" spans="1:9" ht="15.75" hidden="1" customHeight="1">
      <c r="A17" s="6" t="s">
        <v>3412</v>
      </c>
      <c r="B17" s="7" t="s">
        <v>3412</v>
      </c>
      <c r="C17" s="7" t="s">
        <v>3691</v>
      </c>
      <c r="D17" s="7" t="s">
        <v>3692</v>
      </c>
      <c r="E17" s="7" t="s">
        <v>3412</v>
      </c>
      <c r="F17" s="7"/>
      <c r="H17" t="s">
        <v>1585</v>
      </c>
      <c r="I17" s="1" t="str">
        <f t="shared" si="0"/>
        <v>4224</v>
      </c>
    </row>
    <row r="18" spans="1:9" ht="15.75" hidden="1" customHeight="1">
      <c r="A18" s="6" t="s">
        <v>3414</v>
      </c>
      <c r="B18" s="7" t="s">
        <v>3414</v>
      </c>
      <c r="C18" s="7" t="s">
        <v>3693</v>
      </c>
      <c r="D18" s="7" t="s">
        <v>83</v>
      </c>
      <c r="E18" s="7" t="s">
        <v>3414</v>
      </c>
      <c r="F18" s="7"/>
      <c r="H18" t="s">
        <v>2590</v>
      </c>
      <c r="I18" s="1" t="str">
        <f t="shared" si="0"/>
        <v>1421</v>
      </c>
    </row>
    <row r="19" spans="1:9" ht="15.75" hidden="1" customHeight="1">
      <c r="A19" s="6" t="s">
        <v>3100</v>
      </c>
      <c r="B19" s="7" t="s">
        <v>3100</v>
      </c>
      <c r="C19" s="7" t="s">
        <v>3694</v>
      </c>
      <c r="D19" s="7" t="s">
        <v>72</v>
      </c>
      <c r="E19" s="7" t="s">
        <v>3100</v>
      </c>
      <c r="F19" s="7"/>
      <c r="H19" t="s">
        <v>1974</v>
      </c>
      <c r="I19" s="1" t="str">
        <f t="shared" si="0"/>
        <v>3900</v>
      </c>
    </row>
    <row r="20" spans="1:9" ht="15.75" hidden="1" customHeight="1">
      <c r="A20" s="6" t="s">
        <v>3417</v>
      </c>
      <c r="B20" s="7" t="s">
        <v>3419</v>
      </c>
      <c r="C20" s="7" t="s">
        <v>3695</v>
      </c>
      <c r="D20" s="7" t="s">
        <v>228</v>
      </c>
      <c r="E20" s="7" t="s">
        <v>3419</v>
      </c>
      <c r="F20" s="7"/>
      <c r="H20" t="s">
        <v>1980</v>
      </c>
      <c r="I20" s="1" t="str">
        <f t="shared" si="0"/>
        <v>3904</v>
      </c>
    </row>
    <row r="21" spans="1:9" ht="15.75" hidden="1" customHeight="1">
      <c r="A21" s="6" t="s">
        <v>3419</v>
      </c>
      <c r="B21" s="7" t="s">
        <v>3421</v>
      </c>
      <c r="C21" s="7" t="s">
        <v>3696</v>
      </c>
      <c r="D21" s="7" t="s">
        <v>40</v>
      </c>
      <c r="E21" s="7" t="s">
        <v>3421</v>
      </c>
      <c r="F21" s="7"/>
      <c r="H21" t="s">
        <v>1976</v>
      </c>
      <c r="I21" s="1" t="str">
        <f t="shared" si="0"/>
        <v>4764</v>
      </c>
    </row>
    <row r="22" spans="1:9" ht="16.5" hidden="1" customHeight="1">
      <c r="A22" s="6" t="s">
        <v>3421</v>
      </c>
      <c r="B22" s="7" t="s">
        <v>3043</v>
      </c>
      <c r="C22" s="7" t="s">
        <v>3697</v>
      </c>
      <c r="D22" s="7" t="s">
        <v>3698</v>
      </c>
      <c r="E22" s="7" t="s">
        <v>3043</v>
      </c>
      <c r="F22" s="7"/>
      <c r="H22" t="s">
        <v>1996</v>
      </c>
      <c r="I22" s="1" t="str">
        <f t="shared" si="0"/>
        <v>1944</v>
      </c>
    </row>
    <row r="23" spans="1:9" ht="15.75" hidden="1" customHeight="1">
      <c r="A23" s="6" t="s">
        <v>3138</v>
      </c>
      <c r="B23" s="7" t="s">
        <v>3088</v>
      </c>
      <c r="C23" s="7" t="s">
        <v>3699</v>
      </c>
      <c r="D23" s="7" t="s">
        <v>222</v>
      </c>
      <c r="E23" s="7" t="s">
        <v>3088</v>
      </c>
      <c r="F23" s="7"/>
      <c r="H23" t="s">
        <v>1996</v>
      </c>
      <c r="I23" s="1" t="str">
        <f t="shared" si="0"/>
        <v>1944</v>
      </c>
    </row>
    <row r="24" spans="1:9" ht="15.75" hidden="1" customHeight="1">
      <c r="A24" s="6" t="s">
        <v>3169</v>
      </c>
      <c r="B24" s="7" t="s">
        <v>3133</v>
      </c>
      <c r="C24" s="7" t="s">
        <v>3700</v>
      </c>
      <c r="D24" s="7" t="s">
        <v>248</v>
      </c>
      <c r="E24" s="7" t="s">
        <v>3133</v>
      </c>
      <c r="F24" s="7"/>
      <c r="H24" t="s">
        <v>2016</v>
      </c>
      <c r="I24" s="1" t="str">
        <f t="shared" si="0"/>
        <v>1947</v>
      </c>
    </row>
    <row r="25" spans="1:9" ht="15.75" hidden="1" customHeight="1">
      <c r="A25" s="6" t="s">
        <v>3043</v>
      </c>
      <c r="B25" s="7" t="s">
        <v>3111</v>
      </c>
      <c r="C25" s="7" t="s">
        <v>3701</v>
      </c>
      <c r="D25" s="7" t="s">
        <v>3702</v>
      </c>
      <c r="E25" s="7" t="s">
        <v>3111</v>
      </c>
      <c r="F25" s="7"/>
      <c r="H25" t="s">
        <v>2016</v>
      </c>
      <c r="I25" s="1" t="str">
        <f t="shared" si="0"/>
        <v>1947</v>
      </c>
    </row>
    <row r="26" spans="1:9" ht="15.75" hidden="1" customHeight="1">
      <c r="A26" s="6" t="s">
        <v>3088</v>
      </c>
      <c r="B26" s="7" t="s">
        <v>3429</v>
      </c>
      <c r="C26" s="7" t="s">
        <v>3703</v>
      </c>
      <c r="D26" s="7" t="s">
        <v>438</v>
      </c>
      <c r="E26" s="7" t="s">
        <v>3429</v>
      </c>
      <c r="F26" s="7"/>
      <c r="H26" t="s">
        <v>2016</v>
      </c>
      <c r="I26" s="1" t="str">
        <f t="shared" si="0"/>
        <v>1947</v>
      </c>
    </row>
    <row r="27" spans="1:9" ht="15.75" hidden="1" customHeight="1">
      <c r="A27" s="6" t="s">
        <v>3133</v>
      </c>
      <c r="B27" s="7" t="s">
        <v>3430</v>
      </c>
      <c r="C27" s="7" t="s">
        <v>3704</v>
      </c>
      <c r="D27" s="7" t="s">
        <v>99</v>
      </c>
      <c r="E27" s="7" t="s">
        <v>3430</v>
      </c>
      <c r="F27" s="7"/>
      <c r="H27" t="s">
        <v>2014</v>
      </c>
      <c r="I27" s="1" t="str">
        <f t="shared" si="0"/>
        <v>3976</v>
      </c>
    </row>
    <row r="28" spans="1:9" ht="16.5" hidden="1" customHeight="1">
      <c r="A28" s="6" t="s">
        <v>3111</v>
      </c>
      <c r="B28" s="7" t="s">
        <v>3432</v>
      </c>
      <c r="C28" s="7" t="s">
        <v>3705</v>
      </c>
      <c r="D28" s="7" t="s">
        <v>3706</v>
      </c>
      <c r="E28" s="7" t="s">
        <v>3432</v>
      </c>
      <c r="F28" s="7"/>
      <c r="H28" t="s">
        <v>112</v>
      </c>
      <c r="I28" s="1" t="str">
        <f t="shared" si="0"/>
        <v>3835</v>
      </c>
    </row>
    <row r="29" spans="1:9" ht="15.75" hidden="1" customHeight="1">
      <c r="A29" s="6" t="s">
        <v>3429</v>
      </c>
      <c r="B29" s="7" t="s">
        <v>3434</v>
      </c>
      <c r="C29" s="7" t="s">
        <v>3707</v>
      </c>
      <c r="D29" s="7" t="s">
        <v>3708</v>
      </c>
      <c r="E29" s="7" t="s">
        <v>3434</v>
      </c>
      <c r="F29" s="7"/>
      <c r="H29" t="s">
        <v>116</v>
      </c>
      <c r="I29" s="1" t="str">
        <f t="shared" si="0"/>
        <v>3837</v>
      </c>
    </row>
    <row r="30" spans="1:9" ht="15.75" hidden="1" customHeight="1">
      <c r="A30" s="6" t="s">
        <v>3430</v>
      </c>
      <c r="B30" s="7" t="s">
        <v>3038</v>
      </c>
      <c r="C30" s="7" t="s">
        <v>3709</v>
      </c>
      <c r="D30" s="7" t="s">
        <v>85</v>
      </c>
      <c r="E30" s="7" t="s">
        <v>3038</v>
      </c>
      <c r="F30" s="7"/>
      <c r="H30" s="8" t="s">
        <v>3710</v>
      </c>
      <c r="I30" s="1" t="str">
        <f>VLOOKUP(H30,$C$2:$E$4445,3,0)</f>
        <v>1177</v>
      </c>
    </row>
    <row r="31" spans="1:9" ht="15.75" hidden="1" customHeight="1">
      <c r="A31" s="6" t="s">
        <v>3432</v>
      </c>
      <c r="B31" s="7" t="s">
        <v>3040</v>
      </c>
      <c r="C31" s="7" t="s">
        <v>3711</v>
      </c>
      <c r="D31" s="7" t="s">
        <v>3712</v>
      </c>
      <c r="E31" s="7" t="s">
        <v>3040</v>
      </c>
      <c r="F31" s="7"/>
      <c r="H31" t="s">
        <v>127</v>
      </c>
      <c r="I31" s="1" t="str">
        <f>VLOOKUP(H31,$C$2:$E$4445,3,0)</f>
        <v>1572</v>
      </c>
    </row>
    <row r="32" spans="1:9" ht="15.75" hidden="1" customHeight="1">
      <c r="A32" s="6" t="s">
        <v>3434</v>
      </c>
      <c r="B32" s="7" t="s">
        <v>3224</v>
      </c>
      <c r="C32" s="7" t="s">
        <v>3713</v>
      </c>
      <c r="D32" s="7" t="s">
        <v>3714</v>
      </c>
      <c r="E32" s="7" t="s">
        <v>3224</v>
      </c>
      <c r="F32" s="7"/>
      <c r="H32" t="s">
        <v>144</v>
      </c>
      <c r="I32" s="1" t="str">
        <f t="shared" si="0"/>
        <v>3845</v>
      </c>
    </row>
    <row r="33" spans="1:9" ht="15.75" hidden="1" customHeight="1">
      <c r="A33" s="6" t="s">
        <v>3038</v>
      </c>
      <c r="B33" s="7" t="s">
        <v>3045</v>
      </c>
      <c r="C33" s="7" t="s">
        <v>3715</v>
      </c>
      <c r="D33" s="7" t="s">
        <v>3716</v>
      </c>
      <c r="E33" s="7" t="s">
        <v>3045</v>
      </c>
      <c r="F33" s="7"/>
      <c r="H33" t="s">
        <v>146</v>
      </c>
      <c r="I33" s="1" t="str">
        <f t="shared" si="0"/>
        <v>3846</v>
      </c>
    </row>
    <row r="34" spans="1:9" ht="15.75" hidden="1" customHeight="1">
      <c r="A34" s="6" t="s">
        <v>3040</v>
      </c>
      <c r="B34" s="7" t="s">
        <v>3167</v>
      </c>
      <c r="C34" s="7" t="s">
        <v>3717</v>
      </c>
      <c r="D34" s="7" t="s">
        <v>3718</v>
      </c>
      <c r="E34" s="7" t="s">
        <v>3167</v>
      </c>
      <c r="F34" s="7"/>
      <c r="H34" t="s">
        <v>616</v>
      </c>
      <c r="I34" s="1" t="str">
        <f t="shared" si="0"/>
        <v>1468</v>
      </c>
    </row>
    <row r="35" spans="1:9" ht="16.5" hidden="1" customHeight="1">
      <c r="A35" s="6" t="s">
        <v>3224</v>
      </c>
      <c r="B35" s="7" t="s">
        <v>3121</v>
      </c>
      <c r="C35" s="7" t="s">
        <v>3719</v>
      </c>
      <c r="D35" s="7" t="s">
        <v>1569</v>
      </c>
      <c r="E35" s="7" t="s">
        <v>3121</v>
      </c>
      <c r="F35" s="7"/>
      <c r="H35" t="s">
        <v>597</v>
      </c>
      <c r="I35" s="1" t="str">
        <f t="shared" si="0"/>
        <v>1528</v>
      </c>
    </row>
    <row r="36" spans="1:9" ht="15.75" hidden="1" customHeight="1">
      <c r="A36" s="6" t="s">
        <v>3045</v>
      </c>
      <c r="B36" s="7" t="s">
        <v>3047</v>
      </c>
      <c r="C36" s="7" t="s">
        <v>3720</v>
      </c>
      <c r="D36" s="7" t="s">
        <v>3721</v>
      </c>
      <c r="E36" s="7" t="s">
        <v>3047</v>
      </c>
      <c r="F36" s="7"/>
      <c r="H36" t="s">
        <v>475</v>
      </c>
      <c r="I36" s="1" t="str">
        <f t="shared" si="0"/>
        <v>3771</v>
      </c>
    </row>
    <row r="37" spans="1:9" ht="15.75" hidden="1" customHeight="1">
      <c r="A37" s="6" t="s">
        <v>3167</v>
      </c>
      <c r="B37" s="7" t="s">
        <v>3036</v>
      </c>
      <c r="C37" s="7" t="s">
        <v>3722</v>
      </c>
      <c r="D37" s="7" t="s">
        <v>1575</v>
      </c>
      <c r="E37" s="7" t="s">
        <v>3036</v>
      </c>
      <c r="F37" s="7"/>
      <c r="H37" t="s">
        <v>610</v>
      </c>
      <c r="I37" s="1" t="str">
        <f t="shared" si="0"/>
        <v>3774</v>
      </c>
    </row>
    <row r="38" spans="1:9" ht="15.75" hidden="1" customHeight="1">
      <c r="A38" s="6" t="s">
        <v>3121</v>
      </c>
      <c r="B38" s="7" t="s">
        <v>3130</v>
      </c>
      <c r="C38" s="7" t="s">
        <v>3723</v>
      </c>
      <c r="D38" s="7" t="s">
        <v>3724</v>
      </c>
      <c r="E38" s="7" t="s">
        <v>3130</v>
      </c>
      <c r="F38" s="7"/>
      <c r="H38" t="s">
        <v>447</v>
      </c>
      <c r="I38" s="1" t="str">
        <f t="shared" si="0"/>
        <v>2614</v>
      </c>
    </row>
    <row r="39" spans="1:9" ht="15.75" hidden="1" customHeight="1">
      <c r="A39" s="6" t="s">
        <v>3047</v>
      </c>
      <c r="B39" s="7" t="s">
        <v>3144</v>
      </c>
      <c r="C39" s="7" t="s">
        <v>3725</v>
      </c>
      <c r="D39" s="7" t="s">
        <v>3726</v>
      </c>
      <c r="E39" s="7" t="s">
        <v>3144</v>
      </c>
      <c r="F39" s="7"/>
      <c r="H39" t="s">
        <v>462</v>
      </c>
      <c r="I39" s="1" t="str">
        <f t="shared" si="0"/>
        <v>3769</v>
      </c>
    </row>
    <row r="40" spans="1:9" ht="15.75" hidden="1" customHeight="1">
      <c r="A40" s="6" t="s">
        <v>3036</v>
      </c>
      <c r="B40" s="7" t="s">
        <v>3170</v>
      </c>
      <c r="C40" s="7" t="s">
        <v>3727</v>
      </c>
      <c r="D40" s="7" t="s">
        <v>3728</v>
      </c>
      <c r="E40" s="7" t="s">
        <v>3170</v>
      </c>
      <c r="F40" s="7"/>
      <c r="H40" t="s">
        <v>751</v>
      </c>
      <c r="I40" s="1" t="str">
        <f t="shared" si="0"/>
        <v>3957</v>
      </c>
    </row>
    <row r="41" spans="1:9" ht="16.5" hidden="1" customHeight="1">
      <c r="A41" s="6" t="s">
        <v>3130</v>
      </c>
      <c r="B41" s="7" t="s">
        <v>3298</v>
      </c>
      <c r="C41" s="7" t="s">
        <v>3729</v>
      </c>
      <c r="D41" s="7" t="s">
        <v>3730</v>
      </c>
      <c r="E41" s="7" t="s">
        <v>3298</v>
      </c>
      <c r="F41" s="7"/>
      <c r="H41" t="s">
        <v>751</v>
      </c>
      <c r="I41" s="1" t="str">
        <f t="shared" si="0"/>
        <v>3957</v>
      </c>
    </row>
    <row r="42" spans="1:9" ht="15.75" hidden="1" customHeight="1">
      <c r="A42" s="6" t="s">
        <v>3144</v>
      </c>
      <c r="B42" s="7" t="s">
        <v>3052</v>
      </c>
      <c r="C42" s="7" t="s">
        <v>3731</v>
      </c>
      <c r="D42" s="7" t="s">
        <v>3732</v>
      </c>
      <c r="E42" s="7" t="s">
        <v>3052</v>
      </c>
      <c r="F42" s="7"/>
      <c r="H42" t="s">
        <v>763</v>
      </c>
      <c r="I42" s="1" t="str">
        <f t="shared" si="0"/>
        <v>3962</v>
      </c>
    </row>
    <row r="43" spans="1:9" ht="15.75" hidden="1" customHeight="1">
      <c r="A43" s="6" t="s">
        <v>3170</v>
      </c>
      <c r="B43" s="7" t="s">
        <v>3445</v>
      </c>
      <c r="C43" s="7" t="s">
        <v>3733</v>
      </c>
      <c r="D43" s="7" t="s">
        <v>3734</v>
      </c>
      <c r="E43" s="7" t="s">
        <v>3445</v>
      </c>
      <c r="F43" s="7"/>
      <c r="H43" t="s">
        <v>767</v>
      </c>
      <c r="I43" s="1" t="str">
        <f t="shared" si="0"/>
        <v>3964</v>
      </c>
    </row>
    <row r="44" spans="1:9" ht="15.75" hidden="1" customHeight="1">
      <c r="A44" s="6" t="s">
        <v>3298</v>
      </c>
      <c r="B44" s="7" t="s">
        <v>3447</v>
      </c>
      <c r="C44" s="7" t="s">
        <v>3735</v>
      </c>
      <c r="D44" s="7" t="s">
        <v>3736</v>
      </c>
      <c r="E44" s="7" t="s">
        <v>3447</v>
      </c>
      <c r="F44" s="7"/>
      <c r="H44" t="s">
        <v>794</v>
      </c>
      <c r="I44" s="1" t="str">
        <f t="shared" si="0"/>
        <v>3969</v>
      </c>
    </row>
    <row r="45" spans="1:9" ht="15.75" hidden="1" customHeight="1">
      <c r="A45" s="6" t="s">
        <v>3052</v>
      </c>
      <c r="B45" s="7" t="s">
        <v>3449</v>
      </c>
      <c r="C45" s="7" t="s">
        <v>3737</v>
      </c>
      <c r="D45" s="7" t="s">
        <v>3738</v>
      </c>
      <c r="E45" s="7" t="s">
        <v>3449</v>
      </c>
      <c r="F45" s="7"/>
      <c r="H45" t="s">
        <v>830</v>
      </c>
      <c r="I45" s="1" t="str">
        <f t="shared" si="0"/>
        <v>3972</v>
      </c>
    </row>
    <row r="46" spans="1:9" ht="15.75" hidden="1" customHeight="1">
      <c r="A46" s="6" t="s">
        <v>3445</v>
      </c>
      <c r="B46" s="7" t="s">
        <v>3136</v>
      </c>
      <c r="C46" s="7" t="s">
        <v>3739</v>
      </c>
      <c r="D46" s="7" t="s">
        <v>1648</v>
      </c>
      <c r="E46" s="7" t="s">
        <v>3136</v>
      </c>
      <c r="F46" s="7"/>
      <c r="H46" t="s">
        <v>814</v>
      </c>
      <c r="I46" s="1" t="str">
        <f t="shared" si="0"/>
        <v>1657</v>
      </c>
    </row>
    <row r="47" spans="1:9" ht="16.5" hidden="1" customHeight="1">
      <c r="A47" s="6" t="s">
        <v>3447</v>
      </c>
      <c r="B47" s="7" t="s">
        <v>3141</v>
      </c>
      <c r="C47" s="7" t="s">
        <v>3740</v>
      </c>
      <c r="D47" s="7" t="s">
        <v>3741</v>
      </c>
      <c r="E47" s="7" t="s">
        <v>3141</v>
      </c>
      <c r="F47" s="7"/>
      <c r="H47" t="s">
        <v>251</v>
      </c>
      <c r="I47" s="1" t="str">
        <f t="shared" si="0"/>
        <v>1435</v>
      </c>
    </row>
    <row r="48" spans="1:9" ht="15.75" hidden="1" customHeight="1">
      <c r="A48" s="6" t="s">
        <v>3449</v>
      </c>
      <c r="B48" s="7" t="s">
        <v>3082</v>
      </c>
      <c r="C48" s="7" t="s">
        <v>3742</v>
      </c>
      <c r="D48" s="7" t="s">
        <v>3743</v>
      </c>
      <c r="E48" s="7" t="s">
        <v>3082</v>
      </c>
      <c r="F48" s="7"/>
      <c r="H48" t="s">
        <v>547</v>
      </c>
      <c r="I48" s="1" t="str">
        <f t="shared" si="0"/>
        <v>4112</v>
      </c>
    </row>
    <row r="49" spans="1:9" ht="15.75" hidden="1" customHeight="1">
      <c r="A49" s="6" t="s">
        <v>3136</v>
      </c>
      <c r="B49" s="7" t="s">
        <v>3453</v>
      </c>
      <c r="C49" s="7" t="s">
        <v>3744</v>
      </c>
      <c r="D49" s="7" t="s">
        <v>3745</v>
      </c>
      <c r="E49" s="7" t="s">
        <v>3453</v>
      </c>
      <c r="F49" s="7"/>
      <c r="H49" t="s">
        <v>551</v>
      </c>
      <c r="I49" s="1" t="str">
        <f t="shared" si="0"/>
        <v>4114</v>
      </c>
    </row>
    <row r="50" spans="1:9" ht="15.75" hidden="1" customHeight="1">
      <c r="A50" s="6" t="s">
        <v>3141</v>
      </c>
      <c r="B50" s="7" t="s">
        <v>3456</v>
      </c>
      <c r="C50" s="7" t="s">
        <v>3746</v>
      </c>
      <c r="D50" s="7" t="s">
        <v>3747</v>
      </c>
      <c r="E50" s="7" t="s">
        <v>3456</v>
      </c>
      <c r="F50" s="7"/>
      <c r="H50" t="s">
        <v>541</v>
      </c>
      <c r="I50" s="1" t="str">
        <f t="shared" si="0"/>
        <v>2767</v>
      </c>
    </row>
    <row r="51" spans="1:9" ht="15.75" hidden="1" customHeight="1">
      <c r="A51" s="6" t="s">
        <v>3082</v>
      </c>
      <c r="B51" s="7" t="s">
        <v>3073</v>
      </c>
      <c r="C51" s="7" t="s">
        <v>3748</v>
      </c>
      <c r="D51" s="7" t="s">
        <v>1644</v>
      </c>
      <c r="E51" s="7" t="s">
        <v>3073</v>
      </c>
      <c r="F51" s="7"/>
      <c r="H51" t="s">
        <v>531</v>
      </c>
      <c r="I51" s="1" t="str">
        <f t="shared" si="0"/>
        <v>1515</v>
      </c>
    </row>
    <row r="52" spans="1:9" ht="15.75" hidden="1" customHeight="1">
      <c r="A52" s="6" t="s">
        <v>3453</v>
      </c>
      <c r="B52" s="7" t="s">
        <v>3459</v>
      </c>
      <c r="C52" s="7" t="s">
        <v>3749</v>
      </c>
      <c r="D52" s="7" t="s">
        <v>3750</v>
      </c>
      <c r="E52" s="7" t="s">
        <v>3459</v>
      </c>
      <c r="F52" s="7"/>
      <c r="H52" t="s">
        <v>462</v>
      </c>
      <c r="I52" s="1" t="str">
        <f t="shared" si="0"/>
        <v>3769</v>
      </c>
    </row>
    <row r="53" spans="1:9" ht="16.5" hidden="1" customHeight="1">
      <c r="A53" s="6" t="s">
        <v>3456</v>
      </c>
      <c r="B53" s="7" t="s">
        <v>3461</v>
      </c>
      <c r="C53" s="7" t="s">
        <v>3751</v>
      </c>
      <c r="D53" s="7" t="s">
        <v>3752</v>
      </c>
      <c r="E53" s="7" t="s">
        <v>3461</v>
      </c>
      <c r="F53" s="7"/>
      <c r="H53" t="s">
        <v>751</v>
      </c>
      <c r="I53" s="1" t="str">
        <f t="shared" si="0"/>
        <v>3957</v>
      </c>
    </row>
    <row r="54" spans="1:9" ht="15.75" hidden="1" customHeight="1">
      <c r="A54" s="6" t="s">
        <v>3073</v>
      </c>
      <c r="B54" s="7" t="s">
        <v>3124</v>
      </c>
      <c r="C54" s="7" t="s">
        <v>3753</v>
      </c>
      <c r="D54" s="7" t="s">
        <v>3754</v>
      </c>
      <c r="E54" s="7" t="s">
        <v>3124</v>
      </c>
      <c r="F54" s="7"/>
      <c r="H54" t="s">
        <v>763</v>
      </c>
      <c r="I54" s="1" t="str">
        <f t="shared" si="0"/>
        <v>3962</v>
      </c>
    </row>
    <row r="55" spans="1:9" ht="15.75" hidden="1" customHeight="1">
      <c r="A55" s="6" t="s">
        <v>3459</v>
      </c>
      <c r="B55" s="7" t="s">
        <v>3464</v>
      </c>
      <c r="C55" s="7" t="s">
        <v>3755</v>
      </c>
      <c r="D55" s="7" t="s">
        <v>3756</v>
      </c>
      <c r="E55" s="7" t="s">
        <v>3464</v>
      </c>
      <c r="F55" s="7"/>
      <c r="H55" t="s">
        <v>765</v>
      </c>
      <c r="I55" s="1" t="str">
        <f t="shared" si="0"/>
        <v>3963</v>
      </c>
    </row>
    <row r="56" spans="1:9" ht="15.75" hidden="1" customHeight="1">
      <c r="A56" s="6" t="s">
        <v>3461</v>
      </c>
      <c r="B56" s="7" t="s">
        <v>3466</v>
      </c>
      <c r="C56" s="7" t="s">
        <v>3757</v>
      </c>
      <c r="D56" s="7" t="s">
        <v>3758</v>
      </c>
      <c r="E56" s="7" t="s">
        <v>3466</v>
      </c>
      <c r="F56" s="7"/>
      <c r="H56" t="s">
        <v>767</v>
      </c>
      <c r="I56" s="1" t="str">
        <f t="shared" si="0"/>
        <v>3964</v>
      </c>
    </row>
    <row r="57" spans="1:9" ht="15.75" hidden="1" customHeight="1">
      <c r="A57" s="6" t="s">
        <v>3124</v>
      </c>
      <c r="B57" s="7" t="s">
        <v>3105</v>
      </c>
      <c r="C57" s="7" t="s">
        <v>3759</v>
      </c>
      <c r="D57" s="7" t="s">
        <v>3760</v>
      </c>
      <c r="E57" s="7" t="s">
        <v>3105</v>
      </c>
      <c r="F57" s="7"/>
      <c r="H57" t="s">
        <v>814</v>
      </c>
      <c r="I57" s="1" t="str">
        <f t="shared" si="0"/>
        <v>1657</v>
      </c>
    </row>
    <row r="58" spans="1:9" ht="15.75" hidden="1" customHeight="1">
      <c r="A58" s="6" t="s">
        <v>3464</v>
      </c>
      <c r="B58" s="7" t="s">
        <v>3469</v>
      </c>
      <c r="C58" s="7" t="s">
        <v>3761</v>
      </c>
      <c r="D58" s="7" t="s">
        <v>3762</v>
      </c>
      <c r="E58" s="7" t="s">
        <v>3469</v>
      </c>
      <c r="F58" s="7"/>
      <c r="H58" t="s">
        <v>806</v>
      </c>
      <c r="I58" s="1" t="str">
        <f t="shared" si="0"/>
        <v>3966</v>
      </c>
    </row>
    <row r="59" spans="1:9" ht="16.5" hidden="1" customHeight="1">
      <c r="A59" s="6" t="s">
        <v>3466</v>
      </c>
      <c r="B59" s="7" t="s">
        <v>3163</v>
      </c>
      <c r="C59" s="7" t="s">
        <v>3763</v>
      </c>
      <c r="D59" s="7" t="s">
        <v>3764</v>
      </c>
      <c r="E59" s="7" t="s">
        <v>3163</v>
      </c>
      <c r="F59" s="7"/>
      <c r="H59" t="s">
        <v>1371</v>
      </c>
      <c r="I59" s="1" t="str">
        <f t="shared" si="0"/>
        <v>4442</v>
      </c>
    </row>
    <row r="60" spans="1:9" ht="15.75" hidden="1" customHeight="1">
      <c r="A60" s="6" t="s">
        <v>3105</v>
      </c>
      <c r="B60" s="7" t="s">
        <v>3475</v>
      </c>
      <c r="C60" s="7" t="s">
        <v>3765</v>
      </c>
      <c r="D60" s="7" t="s">
        <v>3766</v>
      </c>
      <c r="E60" s="7" t="s">
        <v>3475</v>
      </c>
      <c r="F60" s="7"/>
      <c r="H60" t="s">
        <v>1425</v>
      </c>
      <c r="I60" s="1" t="str">
        <f t="shared" si="0"/>
        <v>4457</v>
      </c>
    </row>
    <row r="61" spans="1:9" ht="15.75" hidden="1" customHeight="1">
      <c r="A61" s="6" t="s">
        <v>3469</v>
      </c>
      <c r="B61" s="7" t="s">
        <v>3146</v>
      </c>
      <c r="C61" s="7" t="s">
        <v>3767</v>
      </c>
      <c r="D61" s="7" t="s">
        <v>532</v>
      </c>
      <c r="E61" s="7" t="s">
        <v>3146</v>
      </c>
      <c r="F61" s="7"/>
      <c r="H61" t="s">
        <v>1376</v>
      </c>
      <c r="I61" s="1" t="str">
        <f t="shared" si="0"/>
        <v>4443</v>
      </c>
    </row>
    <row r="62" spans="1:9" ht="15.75" hidden="1" customHeight="1">
      <c r="A62" s="6" t="s">
        <v>3163</v>
      </c>
      <c r="B62" s="7" t="s">
        <v>3076</v>
      </c>
      <c r="C62" s="7" t="s">
        <v>3768</v>
      </c>
      <c r="D62" s="7" t="s">
        <v>3666</v>
      </c>
      <c r="E62" s="7" t="s">
        <v>3076</v>
      </c>
      <c r="F62" s="7"/>
      <c r="H62" t="s">
        <v>1415</v>
      </c>
      <c r="I62" s="1" t="str">
        <f t="shared" si="0"/>
        <v>1738</v>
      </c>
    </row>
    <row r="63" spans="1:9" ht="15.75" hidden="1" customHeight="1">
      <c r="A63" s="6" t="s">
        <v>3475</v>
      </c>
      <c r="B63" s="7" t="s">
        <v>3149</v>
      </c>
      <c r="C63" s="7" t="s">
        <v>3769</v>
      </c>
      <c r="D63" s="7" t="s">
        <v>3770</v>
      </c>
      <c r="E63" s="7" t="s">
        <v>3149</v>
      </c>
      <c r="F63" s="7"/>
      <c r="H63" t="s">
        <v>1403</v>
      </c>
      <c r="I63" s="1" t="str">
        <f t="shared" si="0"/>
        <v>4451</v>
      </c>
    </row>
    <row r="64" spans="1:9" ht="15.75" hidden="1" customHeight="1">
      <c r="A64" s="6" t="s">
        <v>3146</v>
      </c>
      <c r="B64" s="7" t="s">
        <v>3079</v>
      </c>
      <c r="C64" s="7" t="s">
        <v>3771</v>
      </c>
      <c r="D64" s="7" t="s">
        <v>3772</v>
      </c>
      <c r="E64" s="7" t="s">
        <v>3079</v>
      </c>
      <c r="F64" s="7"/>
      <c r="H64" t="s">
        <v>1428</v>
      </c>
      <c r="I64" s="1" t="str">
        <f t="shared" si="0"/>
        <v>4458</v>
      </c>
    </row>
    <row r="65" spans="1:9" ht="16.5" hidden="1" customHeight="1">
      <c r="A65" s="6" t="s">
        <v>3076</v>
      </c>
      <c r="B65" s="7" t="s">
        <v>3165</v>
      </c>
      <c r="C65" s="7" t="s">
        <v>3773</v>
      </c>
      <c r="D65" s="7" t="s">
        <v>301</v>
      </c>
      <c r="E65" s="7" t="s">
        <v>3165</v>
      </c>
      <c r="F65" s="7"/>
      <c r="H65" t="s">
        <v>2667</v>
      </c>
      <c r="I65" s="1" t="str">
        <f t="shared" si="0"/>
        <v>3526</v>
      </c>
    </row>
    <row r="66" spans="1:9" ht="15.75" hidden="1" customHeight="1">
      <c r="A66" s="6" t="s">
        <v>3149</v>
      </c>
      <c r="B66" s="7" t="s">
        <v>3057</v>
      </c>
      <c r="C66" s="7" t="s">
        <v>3774</v>
      </c>
      <c r="D66" s="7" t="s">
        <v>207</v>
      </c>
      <c r="E66" s="7" t="s">
        <v>3057</v>
      </c>
      <c r="F66" s="7"/>
      <c r="H66" t="s">
        <v>2671</v>
      </c>
      <c r="I66" s="1" t="str">
        <f t="shared" si="0"/>
        <v>3535</v>
      </c>
    </row>
    <row r="67" spans="1:9" ht="15.75" hidden="1" customHeight="1">
      <c r="A67" s="6" t="s">
        <v>3079</v>
      </c>
      <c r="B67" s="7" t="s">
        <v>3180</v>
      </c>
      <c r="C67" s="7" t="s">
        <v>3775</v>
      </c>
      <c r="D67" s="7" t="s">
        <v>79</v>
      </c>
      <c r="E67" s="7" t="s">
        <v>3180</v>
      </c>
      <c r="F67" s="7"/>
      <c r="H67" t="s">
        <v>2674</v>
      </c>
      <c r="I67" s="1" t="str">
        <f t="shared" ref="I67:I130" si="1">VLOOKUP(H67,$C$2:$E$4445,3,0)</f>
        <v>3543</v>
      </c>
    </row>
    <row r="68" spans="1:9" ht="15.75" hidden="1" customHeight="1">
      <c r="A68" s="6" t="s">
        <v>3114</v>
      </c>
      <c r="B68" s="7" t="s">
        <v>3484</v>
      </c>
      <c r="C68" s="7" t="s">
        <v>3776</v>
      </c>
      <c r="D68" s="7" t="s">
        <v>455</v>
      </c>
      <c r="E68" s="7" t="s">
        <v>3484</v>
      </c>
      <c r="F68" s="7"/>
      <c r="H68" t="s">
        <v>2678</v>
      </c>
      <c r="I68" s="1" t="str">
        <f t="shared" si="1"/>
        <v>3532</v>
      </c>
    </row>
    <row r="69" spans="1:9" ht="15.75" hidden="1" customHeight="1">
      <c r="A69" s="6" t="s">
        <v>3060</v>
      </c>
      <c r="B69" s="7" t="s">
        <v>3486</v>
      </c>
      <c r="C69" s="7" t="s">
        <v>3777</v>
      </c>
      <c r="D69" s="7" t="s">
        <v>61</v>
      </c>
      <c r="E69" s="7" t="s">
        <v>3486</v>
      </c>
      <c r="F69" s="7"/>
      <c r="H69" t="s">
        <v>2680</v>
      </c>
      <c r="I69" s="1" t="str">
        <f t="shared" si="1"/>
        <v>3533</v>
      </c>
    </row>
    <row r="70" spans="1:9" ht="15.75" hidden="1" customHeight="1">
      <c r="A70" s="6" t="s">
        <v>3480</v>
      </c>
      <c r="B70" s="7" t="s">
        <v>3487</v>
      </c>
      <c r="C70" s="7" t="s">
        <v>3778</v>
      </c>
      <c r="D70" s="7" t="s">
        <v>64</v>
      </c>
      <c r="E70" s="7" t="s">
        <v>3487</v>
      </c>
      <c r="F70" s="7"/>
      <c r="H70" t="s">
        <v>309</v>
      </c>
      <c r="I70" s="1" t="str">
        <f t="shared" si="1"/>
        <v>4013</v>
      </c>
    </row>
    <row r="71" spans="1:9" ht="16.5" hidden="1" customHeight="1">
      <c r="A71" s="6" t="s">
        <v>3165</v>
      </c>
      <c r="B71" s="7" t="s">
        <v>3046</v>
      </c>
      <c r="C71" s="7" t="s">
        <v>3779</v>
      </c>
      <c r="D71" s="7" t="s">
        <v>101</v>
      </c>
      <c r="E71" s="7" t="s">
        <v>3046</v>
      </c>
      <c r="F71" s="7"/>
      <c r="H71" t="s">
        <v>1087</v>
      </c>
      <c r="I71" s="1" t="str">
        <f t="shared" si="1"/>
        <v>4017</v>
      </c>
    </row>
    <row r="72" spans="1:9" ht="15.75" hidden="1" customHeight="1">
      <c r="A72" s="6" t="s">
        <v>3057</v>
      </c>
      <c r="B72" s="7" t="s">
        <v>3489</v>
      </c>
      <c r="C72" s="7" t="s">
        <v>3780</v>
      </c>
      <c r="D72" s="7" t="s">
        <v>3781</v>
      </c>
      <c r="E72" s="7" t="s">
        <v>3489</v>
      </c>
      <c r="F72" s="7"/>
      <c r="H72" t="s">
        <v>315</v>
      </c>
      <c r="I72" s="1" t="str">
        <f t="shared" si="1"/>
        <v>4020</v>
      </c>
    </row>
    <row r="73" spans="1:9" ht="15.75" hidden="1" customHeight="1">
      <c r="A73" s="6" t="s">
        <v>3180</v>
      </c>
      <c r="B73" s="7" t="s">
        <v>3063</v>
      </c>
      <c r="C73" s="7" t="s">
        <v>3782</v>
      </c>
      <c r="D73" s="7" t="s">
        <v>89</v>
      </c>
      <c r="E73" s="7" t="s">
        <v>3063</v>
      </c>
      <c r="F73" s="7"/>
      <c r="H73" t="s">
        <v>373</v>
      </c>
      <c r="I73" s="1" t="str">
        <f t="shared" si="1"/>
        <v>4021</v>
      </c>
    </row>
    <row r="74" spans="1:9" ht="15.75" hidden="1" customHeight="1">
      <c r="A74" s="6" t="s">
        <v>3484</v>
      </c>
      <c r="B74" s="7" t="s">
        <v>3492</v>
      </c>
      <c r="C74" s="7" t="s">
        <v>3783</v>
      </c>
      <c r="D74" s="7" t="s">
        <v>137</v>
      </c>
      <c r="E74" s="7" t="s">
        <v>3492</v>
      </c>
      <c r="F74" s="7"/>
      <c r="H74" t="s">
        <v>1100</v>
      </c>
      <c r="I74" s="1" t="str">
        <f t="shared" si="1"/>
        <v>4027</v>
      </c>
    </row>
    <row r="75" spans="1:9" ht="15.75" hidden="1" customHeight="1">
      <c r="A75" s="6" t="s">
        <v>3486</v>
      </c>
      <c r="B75" s="7" t="s">
        <v>3493</v>
      </c>
      <c r="C75" s="7" t="s">
        <v>3784</v>
      </c>
      <c r="D75" s="7" t="s">
        <v>87</v>
      </c>
      <c r="E75" s="7" t="s">
        <v>3493</v>
      </c>
      <c r="F75" s="7"/>
      <c r="H75" t="s">
        <v>1094</v>
      </c>
      <c r="I75" s="1" t="str">
        <f t="shared" si="1"/>
        <v>4414</v>
      </c>
    </row>
    <row r="76" spans="1:9" ht="15.75" hidden="1" customHeight="1">
      <c r="A76" s="6" t="s">
        <v>3487</v>
      </c>
      <c r="B76" s="7" t="s">
        <v>3495</v>
      </c>
      <c r="C76" s="7" t="s">
        <v>3785</v>
      </c>
      <c r="D76" s="7" t="s">
        <v>510</v>
      </c>
      <c r="E76" s="7" t="s">
        <v>3495</v>
      </c>
      <c r="F76" s="7"/>
      <c r="H76" t="s">
        <v>322</v>
      </c>
      <c r="I76" s="1" t="str">
        <f t="shared" si="1"/>
        <v>4328</v>
      </c>
    </row>
    <row r="77" spans="1:9" ht="16.5" hidden="1" customHeight="1">
      <c r="A77" s="6" t="s">
        <v>3046</v>
      </c>
      <c r="B77" s="7" t="s">
        <v>3066</v>
      </c>
      <c r="C77" s="7" t="s">
        <v>3786</v>
      </c>
      <c r="D77" s="7" t="s">
        <v>97</v>
      </c>
      <c r="E77" s="7" t="s">
        <v>3066</v>
      </c>
      <c r="F77" s="7"/>
      <c r="H77" t="s">
        <v>329</v>
      </c>
      <c r="I77" s="1" t="str">
        <f t="shared" si="1"/>
        <v>4331</v>
      </c>
    </row>
    <row r="78" spans="1:9" ht="15.75" hidden="1" customHeight="1">
      <c r="A78" s="6" t="s">
        <v>3489</v>
      </c>
      <c r="B78" s="7" t="s">
        <v>3496</v>
      </c>
      <c r="C78" s="7" t="s">
        <v>3787</v>
      </c>
      <c r="D78" s="7" t="s">
        <v>91</v>
      </c>
      <c r="E78" s="7" t="s">
        <v>3496</v>
      </c>
      <c r="F78" s="7"/>
      <c r="H78" t="s">
        <v>344</v>
      </c>
      <c r="I78" s="1" t="str">
        <f t="shared" si="1"/>
        <v>1588</v>
      </c>
    </row>
    <row r="79" spans="1:9" ht="15.75" hidden="1" customHeight="1">
      <c r="A79" s="6" t="s">
        <v>3063</v>
      </c>
      <c r="B79" s="7" t="s">
        <v>3497</v>
      </c>
      <c r="C79" s="7" t="s">
        <v>3788</v>
      </c>
      <c r="D79" s="7" t="s">
        <v>109</v>
      </c>
      <c r="E79" s="7" t="s">
        <v>3497</v>
      </c>
      <c r="F79" s="7"/>
      <c r="H79" t="s">
        <v>358</v>
      </c>
      <c r="I79" s="1" t="str">
        <f t="shared" si="1"/>
        <v>4208</v>
      </c>
    </row>
    <row r="80" spans="1:9" ht="15.75" hidden="1" customHeight="1">
      <c r="A80" s="6" t="s">
        <v>3492</v>
      </c>
      <c r="B80" s="7" t="s">
        <v>3094</v>
      </c>
      <c r="C80" s="7" t="s">
        <v>3789</v>
      </c>
      <c r="D80" s="7" t="s">
        <v>105</v>
      </c>
      <c r="E80" s="7" t="s">
        <v>3094</v>
      </c>
      <c r="F80" s="7"/>
      <c r="H80" t="s">
        <v>360</v>
      </c>
      <c r="I80" s="1" t="str">
        <f t="shared" si="1"/>
        <v>4209</v>
      </c>
    </row>
    <row r="81" spans="1:9" ht="15.75" hidden="1" customHeight="1">
      <c r="A81" s="6" t="s">
        <v>3493</v>
      </c>
      <c r="B81" s="7" t="s">
        <v>3506</v>
      </c>
      <c r="C81" s="7" t="s">
        <v>3790</v>
      </c>
      <c r="D81" s="7" t="s">
        <v>574</v>
      </c>
      <c r="E81" s="7" t="s">
        <v>3506</v>
      </c>
      <c r="F81" s="7"/>
      <c r="H81" t="s">
        <v>384</v>
      </c>
      <c r="I81" s="1" t="str">
        <f t="shared" si="1"/>
        <v>4100</v>
      </c>
    </row>
    <row r="82" spans="1:9" ht="15.75" hidden="1" customHeight="1">
      <c r="A82" s="6" t="s">
        <v>3494</v>
      </c>
      <c r="B82" s="7" t="s">
        <v>3507</v>
      </c>
      <c r="C82" s="7" t="s">
        <v>3791</v>
      </c>
      <c r="D82" s="7" t="s">
        <v>572</v>
      </c>
      <c r="E82" s="7" t="s">
        <v>3507</v>
      </c>
      <c r="F82" s="7"/>
      <c r="H82" t="s">
        <v>415</v>
      </c>
      <c r="I82" s="1" t="str">
        <f t="shared" si="1"/>
        <v>1628</v>
      </c>
    </row>
    <row r="83" spans="1:9" ht="16.5" hidden="1" customHeight="1">
      <c r="A83" s="6" t="s">
        <v>3405</v>
      </c>
      <c r="B83" s="7" t="s">
        <v>3508</v>
      </c>
      <c r="C83" s="7" t="s">
        <v>3792</v>
      </c>
      <c r="D83" s="7" t="s">
        <v>1438</v>
      </c>
      <c r="E83" s="7" t="s">
        <v>3508</v>
      </c>
      <c r="F83" s="7"/>
      <c r="H83" t="s">
        <v>393</v>
      </c>
      <c r="I83" s="1" t="str">
        <f t="shared" si="1"/>
        <v>1634</v>
      </c>
    </row>
    <row r="84" spans="1:9" ht="15.75" hidden="1" customHeight="1">
      <c r="A84" s="6" t="s">
        <v>3495</v>
      </c>
      <c r="B84" s="7" t="s">
        <v>3511</v>
      </c>
      <c r="C84" s="7" t="s">
        <v>3793</v>
      </c>
      <c r="D84" s="7" t="s">
        <v>3794</v>
      </c>
      <c r="E84" s="7" t="s">
        <v>3511</v>
      </c>
      <c r="F84" s="7"/>
      <c r="H84" s="8" t="s">
        <v>3795</v>
      </c>
      <c r="I84" s="9" t="str">
        <f t="shared" si="1"/>
        <v>1635</v>
      </c>
    </row>
    <row r="85" spans="1:9" ht="15.75" hidden="1" customHeight="1">
      <c r="A85" s="6" t="s">
        <v>3066</v>
      </c>
      <c r="B85" s="7" t="s">
        <v>3513</v>
      </c>
      <c r="C85" s="7" t="s">
        <v>3796</v>
      </c>
      <c r="D85" s="7" t="s">
        <v>3797</v>
      </c>
      <c r="E85" s="7" t="s">
        <v>3513</v>
      </c>
      <c r="F85" s="7"/>
      <c r="H85" t="s">
        <v>442</v>
      </c>
      <c r="I85" s="1" t="str">
        <f t="shared" si="1"/>
        <v>4347</v>
      </c>
    </row>
    <row r="86" spans="1:9" ht="15.75" hidden="1" customHeight="1">
      <c r="A86" s="6" t="s">
        <v>3496</v>
      </c>
      <c r="B86" s="7" t="s">
        <v>3091</v>
      </c>
      <c r="C86" s="7" t="s">
        <v>3798</v>
      </c>
      <c r="D86" s="7" t="s">
        <v>3799</v>
      </c>
      <c r="E86" s="7" t="s">
        <v>3091</v>
      </c>
      <c r="F86" s="7"/>
      <c r="H86" t="s">
        <v>404</v>
      </c>
      <c r="I86" s="1" t="str">
        <f t="shared" si="1"/>
        <v>4342</v>
      </c>
    </row>
    <row r="87" spans="1:9" ht="15.75" hidden="1" customHeight="1">
      <c r="A87" s="6" t="s">
        <v>3497</v>
      </c>
      <c r="B87" s="7" t="s">
        <v>3092</v>
      </c>
      <c r="C87" s="7" t="s">
        <v>3800</v>
      </c>
      <c r="D87" s="7" t="s">
        <v>3801</v>
      </c>
      <c r="E87" s="7" t="s">
        <v>3092</v>
      </c>
      <c r="F87" s="7"/>
      <c r="H87" t="s">
        <v>2707</v>
      </c>
      <c r="I87" s="1" t="str">
        <f t="shared" si="1"/>
        <v>4637</v>
      </c>
    </row>
    <row r="88" spans="1:9" ht="15.75" hidden="1" customHeight="1">
      <c r="A88" s="6" t="s">
        <v>3094</v>
      </c>
      <c r="B88" s="7" t="s">
        <v>3514</v>
      </c>
      <c r="C88" s="7" t="s">
        <v>3802</v>
      </c>
      <c r="D88" s="7" t="s">
        <v>3803</v>
      </c>
      <c r="E88" s="7" t="s">
        <v>3514</v>
      </c>
      <c r="F88" s="7"/>
      <c r="H88" t="s">
        <v>2707</v>
      </c>
      <c r="I88" s="1" t="str">
        <f t="shared" si="1"/>
        <v>4637</v>
      </c>
    </row>
    <row r="89" spans="1:9" ht="16.5" hidden="1" customHeight="1">
      <c r="A89" s="6" t="s">
        <v>3503</v>
      </c>
      <c r="B89" s="7" t="s">
        <v>3070</v>
      </c>
      <c r="C89" s="7" t="s">
        <v>3804</v>
      </c>
      <c r="D89" s="7" t="s">
        <v>3805</v>
      </c>
      <c r="E89" s="7" t="s">
        <v>3070</v>
      </c>
      <c r="F89" s="7"/>
      <c r="H89" t="s">
        <v>2710</v>
      </c>
      <c r="I89" s="1" t="str">
        <f t="shared" si="1"/>
        <v>4512</v>
      </c>
    </row>
    <row r="90" spans="1:9" ht="15.75" hidden="1" customHeight="1">
      <c r="A90" s="6" t="s">
        <v>3506</v>
      </c>
      <c r="B90" s="7" t="s">
        <v>3156</v>
      </c>
      <c r="C90" s="7" t="s">
        <v>3806</v>
      </c>
      <c r="D90" s="7" t="s">
        <v>3807</v>
      </c>
      <c r="E90" s="7" t="s">
        <v>3156</v>
      </c>
      <c r="F90" s="7"/>
      <c r="H90" t="s">
        <v>2710</v>
      </c>
      <c r="I90" s="1" t="str">
        <f t="shared" si="1"/>
        <v>4512</v>
      </c>
    </row>
    <row r="91" spans="1:9" ht="15.75" hidden="1" customHeight="1">
      <c r="A91" s="6" t="s">
        <v>3507</v>
      </c>
      <c r="B91" s="7" t="s">
        <v>3208</v>
      </c>
      <c r="C91" s="7" t="s">
        <v>3808</v>
      </c>
      <c r="D91" s="7" t="s">
        <v>3809</v>
      </c>
      <c r="E91" s="7" t="s">
        <v>3208</v>
      </c>
      <c r="F91" s="7"/>
      <c r="H91" t="s">
        <v>2712</v>
      </c>
      <c r="I91" s="1" t="str">
        <f t="shared" si="1"/>
        <v>4735</v>
      </c>
    </row>
    <row r="92" spans="1:9" ht="15.75" hidden="1" customHeight="1">
      <c r="A92" s="6" t="s">
        <v>3508</v>
      </c>
      <c r="B92" s="7" t="s">
        <v>3053</v>
      </c>
      <c r="C92" s="7" t="s">
        <v>3810</v>
      </c>
      <c r="D92" s="7" t="s">
        <v>3811</v>
      </c>
      <c r="E92" s="7" t="s">
        <v>3053</v>
      </c>
      <c r="F92" s="7"/>
      <c r="H92" t="s">
        <v>2714</v>
      </c>
      <c r="I92" s="1" t="str">
        <f t="shared" si="1"/>
        <v>4732</v>
      </c>
    </row>
    <row r="93" spans="1:9" ht="15.75" hidden="1" customHeight="1">
      <c r="A93" s="6" t="s">
        <v>3509</v>
      </c>
      <c r="B93" s="7" t="s">
        <v>3519</v>
      </c>
      <c r="C93" s="7" t="s">
        <v>3812</v>
      </c>
      <c r="D93" s="7" t="s">
        <v>115</v>
      </c>
      <c r="E93" s="7" t="s">
        <v>3519</v>
      </c>
      <c r="F93" s="7"/>
      <c r="H93" t="s">
        <v>2714</v>
      </c>
      <c r="I93" s="1" t="str">
        <f t="shared" si="1"/>
        <v>4732</v>
      </c>
    </row>
    <row r="94" spans="1:9" ht="15.75" hidden="1" customHeight="1">
      <c r="A94" s="6" t="s">
        <v>3510</v>
      </c>
      <c r="B94" s="7" t="s">
        <v>3402</v>
      </c>
      <c r="C94" s="7" t="s">
        <v>3813</v>
      </c>
      <c r="D94" s="7" t="s">
        <v>3814</v>
      </c>
      <c r="E94" s="7" t="s">
        <v>3402</v>
      </c>
      <c r="F94" s="7"/>
      <c r="H94" t="s">
        <v>1576</v>
      </c>
      <c r="I94" s="1" t="str">
        <f t="shared" si="1"/>
        <v>3554</v>
      </c>
    </row>
    <row r="95" spans="1:9" ht="16.5" hidden="1" customHeight="1">
      <c r="A95" s="6" t="s">
        <v>3511</v>
      </c>
      <c r="B95" s="7" t="s">
        <v>3383</v>
      </c>
      <c r="C95" s="7" t="s">
        <v>3815</v>
      </c>
      <c r="D95" s="7" t="s">
        <v>3816</v>
      </c>
      <c r="E95" s="7" t="s">
        <v>3383</v>
      </c>
      <c r="F95" s="7"/>
      <c r="H95" t="s">
        <v>1576</v>
      </c>
      <c r="I95" s="1" t="str">
        <f t="shared" si="1"/>
        <v>3554</v>
      </c>
    </row>
    <row r="96" spans="1:9" ht="15.75" hidden="1" customHeight="1">
      <c r="A96" s="6" t="s">
        <v>3513</v>
      </c>
      <c r="B96" s="7" t="s">
        <v>3386</v>
      </c>
      <c r="C96" s="7" t="s">
        <v>3817</v>
      </c>
      <c r="D96" s="7" t="s">
        <v>149</v>
      </c>
      <c r="E96" s="7" t="s">
        <v>3386</v>
      </c>
      <c r="F96" s="7"/>
      <c r="H96" t="s">
        <v>1580</v>
      </c>
      <c r="I96" s="1" t="str">
        <f t="shared" si="1"/>
        <v>3644</v>
      </c>
    </row>
    <row r="97" spans="1:9" ht="15.75" hidden="1" customHeight="1">
      <c r="A97" s="6" t="s">
        <v>3091</v>
      </c>
      <c r="B97" s="7" t="s">
        <v>3388</v>
      </c>
      <c r="C97" s="7" t="s">
        <v>3818</v>
      </c>
      <c r="D97" s="7" t="s">
        <v>3819</v>
      </c>
      <c r="E97" s="7" t="s">
        <v>3388</v>
      </c>
      <c r="F97" s="7"/>
      <c r="H97" t="s">
        <v>1580</v>
      </c>
      <c r="I97" s="1" t="str">
        <f t="shared" si="1"/>
        <v>3644</v>
      </c>
    </row>
    <row r="98" spans="1:9" ht="15.75" hidden="1" customHeight="1">
      <c r="A98" s="6" t="s">
        <v>3092</v>
      </c>
      <c r="B98" s="7" t="s">
        <v>3390</v>
      </c>
      <c r="C98" s="7" t="s">
        <v>3820</v>
      </c>
      <c r="D98" s="7" t="s">
        <v>3821</v>
      </c>
      <c r="E98" s="7" t="s">
        <v>3390</v>
      </c>
      <c r="F98" s="7"/>
      <c r="H98" t="s">
        <v>1580</v>
      </c>
      <c r="I98" s="1" t="str">
        <f t="shared" si="1"/>
        <v>3644</v>
      </c>
    </row>
    <row r="99" spans="1:9" ht="15.75" hidden="1" customHeight="1">
      <c r="A99" s="6" t="s">
        <v>3514</v>
      </c>
      <c r="B99" s="7" t="s">
        <v>3117</v>
      </c>
      <c r="C99" s="7" t="s">
        <v>3822</v>
      </c>
      <c r="D99" s="7" t="s">
        <v>3823</v>
      </c>
      <c r="E99" s="7" t="s">
        <v>3117</v>
      </c>
      <c r="F99" s="7"/>
      <c r="H99" t="s">
        <v>1593</v>
      </c>
      <c r="I99" s="1" t="str">
        <f t="shared" si="1"/>
        <v>4495</v>
      </c>
    </row>
    <row r="100" spans="1:9" ht="15.75" hidden="1" customHeight="1">
      <c r="A100" s="6" t="s">
        <v>3070</v>
      </c>
      <c r="B100" s="7" t="s">
        <v>3531</v>
      </c>
      <c r="C100" s="7" t="s">
        <v>3824</v>
      </c>
      <c r="D100" s="7" t="s">
        <v>3825</v>
      </c>
      <c r="E100" s="7" t="s">
        <v>3531</v>
      </c>
      <c r="F100" s="7"/>
      <c r="H100" t="s">
        <v>1597</v>
      </c>
      <c r="I100" s="1" t="str">
        <f t="shared" si="1"/>
        <v>4377</v>
      </c>
    </row>
    <row r="101" spans="1:9" ht="16.5" hidden="1" customHeight="1">
      <c r="A101" s="6" t="s">
        <v>3156</v>
      </c>
      <c r="B101" s="7" t="s">
        <v>3533</v>
      </c>
      <c r="C101" s="7" t="s">
        <v>3826</v>
      </c>
      <c r="D101" s="7" t="s">
        <v>3827</v>
      </c>
      <c r="E101" s="7" t="s">
        <v>3533</v>
      </c>
      <c r="F101" s="7"/>
      <c r="H101" t="s">
        <v>1703</v>
      </c>
      <c r="I101" s="1" t="str">
        <f t="shared" si="1"/>
        <v>4221</v>
      </c>
    </row>
    <row r="102" spans="1:9" ht="15.75" hidden="1" customHeight="1">
      <c r="A102" s="6" t="s">
        <v>3208</v>
      </c>
      <c r="B102" s="7" t="s">
        <v>3501</v>
      </c>
      <c r="C102" s="7" t="s">
        <v>3828</v>
      </c>
      <c r="D102" s="7" t="s">
        <v>3829</v>
      </c>
      <c r="E102" s="7" t="s">
        <v>3501</v>
      </c>
      <c r="F102" s="7"/>
      <c r="H102" t="s">
        <v>54</v>
      </c>
      <c r="I102" s="1" t="str">
        <f t="shared" si="1"/>
        <v>3210</v>
      </c>
    </row>
    <row r="103" spans="1:9" ht="15.75" hidden="1" customHeight="1">
      <c r="A103" s="6" t="s">
        <v>3053</v>
      </c>
      <c r="B103" s="7" t="s">
        <v>3504</v>
      </c>
      <c r="C103" s="7" t="s">
        <v>3830</v>
      </c>
      <c r="D103" s="7" t="s">
        <v>3831</v>
      </c>
      <c r="E103" s="7" t="s">
        <v>3504</v>
      </c>
      <c r="F103" s="7"/>
      <c r="H103" t="s">
        <v>54</v>
      </c>
      <c r="I103" s="1" t="str">
        <f t="shared" si="1"/>
        <v>3210</v>
      </c>
    </row>
    <row r="104" spans="1:9" ht="15.75" hidden="1" customHeight="1">
      <c r="A104" s="6" t="s">
        <v>3519</v>
      </c>
      <c r="B104" s="7" t="s">
        <v>3537</v>
      </c>
      <c r="C104" s="7" t="s">
        <v>3832</v>
      </c>
      <c r="D104" s="7" t="s">
        <v>3833</v>
      </c>
      <c r="E104" s="7" t="s">
        <v>3537</v>
      </c>
      <c r="F104" s="7"/>
      <c r="H104" t="s">
        <v>54</v>
      </c>
      <c r="I104" s="1" t="str">
        <f t="shared" si="1"/>
        <v>3210</v>
      </c>
    </row>
    <row r="105" spans="1:9" ht="15.75" hidden="1" customHeight="1">
      <c r="A105" s="6" t="s">
        <v>3402</v>
      </c>
      <c r="B105" s="7" t="s">
        <v>3539</v>
      </c>
      <c r="C105" s="7" t="s">
        <v>3834</v>
      </c>
      <c r="D105" s="7" t="s">
        <v>167</v>
      </c>
      <c r="E105" s="7" t="s">
        <v>3539</v>
      </c>
      <c r="F105" s="7"/>
      <c r="H105" t="s">
        <v>54</v>
      </c>
      <c r="I105" s="1" t="str">
        <f t="shared" si="1"/>
        <v>3210</v>
      </c>
    </row>
    <row r="106" spans="1:9" ht="15.75" hidden="1" customHeight="1">
      <c r="A106" s="6" t="s">
        <v>3383</v>
      </c>
      <c r="B106" s="7" t="s">
        <v>3541</v>
      </c>
      <c r="C106" s="7" t="s">
        <v>3835</v>
      </c>
      <c r="D106" s="7" t="s">
        <v>3836</v>
      </c>
      <c r="E106" s="7" t="s">
        <v>3541</v>
      </c>
      <c r="F106" s="7"/>
      <c r="H106" t="s">
        <v>1529</v>
      </c>
      <c r="I106" s="1" t="str">
        <f t="shared" si="1"/>
        <v>4485</v>
      </c>
    </row>
    <row r="107" spans="1:9" ht="16.5" hidden="1" customHeight="1">
      <c r="A107" s="6" t="s">
        <v>3386</v>
      </c>
      <c r="B107" s="7" t="s">
        <v>3543</v>
      </c>
      <c r="C107" s="7" t="s">
        <v>3837</v>
      </c>
      <c r="D107" s="7" t="s">
        <v>152</v>
      </c>
      <c r="E107" s="7" t="s">
        <v>3543</v>
      </c>
      <c r="F107" s="7"/>
      <c r="H107" t="s">
        <v>1529</v>
      </c>
      <c r="I107" s="1" t="str">
        <f t="shared" si="1"/>
        <v>4485</v>
      </c>
    </row>
    <row r="108" spans="1:9" ht="15.75" hidden="1" customHeight="1">
      <c r="A108" s="6" t="s">
        <v>3388</v>
      </c>
      <c r="B108" s="7" t="s">
        <v>3551</v>
      </c>
      <c r="C108" s="7" t="s">
        <v>3838</v>
      </c>
      <c r="D108" s="7" t="s">
        <v>391</v>
      </c>
      <c r="E108" s="7" t="s">
        <v>3551</v>
      </c>
      <c r="F108" s="7"/>
      <c r="H108" t="s">
        <v>1529</v>
      </c>
      <c r="I108" s="1" t="str">
        <f t="shared" si="1"/>
        <v>4485</v>
      </c>
    </row>
    <row r="109" spans="1:9" ht="15.75" hidden="1" customHeight="1">
      <c r="A109" s="6" t="s">
        <v>3390</v>
      </c>
      <c r="B109" s="7" t="s">
        <v>3552</v>
      </c>
      <c r="C109" s="7" t="s">
        <v>3839</v>
      </c>
      <c r="D109" s="7" t="s">
        <v>3840</v>
      </c>
      <c r="E109" s="7" t="s">
        <v>3552</v>
      </c>
      <c r="F109" s="7"/>
      <c r="H109" t="s">
        <v>1529</v>
      </c>
      <c r="I109" s="1" t="str">
        <f t="shared" si="1"/>
        <v>4485</v>
      </c>
    </row>
    <row r="110" spans="1:9" ht="15.75" hidden="1" customHeight="1">
      <c r="A110" s="6" t="s">
        <v>3117</v>
      </c>
      <c r="B110" s="7" t="s">
        <v>3555</v>
      </c>
      <c r="C110" s="7" t="s">
        <v>3841</v>
      </c>
      <c r="D110" s="7" t="s">
        <v>1035</v>
      </c>
      <c r="E110" s="7" t="s">
        <v>3555</v>
      </c>
      <c r="F110" s="7"/>
      <c r="H110" t="s">
        <v>1500</v>
      </c>
      <c r="I110" s="1" t="str">
        <f t="shared" si="1"/>
        <v>1929</v>
      </c>
    </row>
    <row r="111" spans="1:9" ht="15.75" hidden="1" customHeight="1">
      <c r="A111" s="6" t="s">
        <v>3531</v>
      </c>
      <c r="B111" s="7" t="s">
        <v>3557</v>
      </c>
      <c r="C111" s="7" t="s">
        <v>3842</v>
      </c>
      <c r="D111" s="7" t="s">
        <v>381</v>
      </c>
      <c r="E111" s="7" t="s">
        <v>3557</v>
      </c>
      <c r="F111" s="7"/>
      <c r="H111" t="s">
        <v>1525</v>
      </c>
      <c r="I111" s="1" t="str">
        <f t="shared" si="1"/>
        <v>4484</v>
      </c>
    </row>
    <row r="112" spans="1:9" ht="15.75" hidden="1" customHeight="1">
      <c r="A112" s="6" t="s">
        <v>3533</v>
      </c>
      <c r="B112" s="7" t="s">
        <v>3562</v>
      </c>
      <c r="C112" s="7" t="s">
        <v>3843</v>
      </c>
      <c r="D112" s="7" t="s">
        <v>1079</v>
      </c>
      <c r="E112" s="7" t="s">
        <v>3562</v>
      </c>
      <c r="F112" s="7"/>
      <c r="H112" t="s">
        <v>1525</v>
      </c>
      <c r="I112" s="1" t="str">
        <f t="shared" si="1"/>
        <v>4484</v>
      </c>
    </row>
    <row r="113" spans="1:9" ht="16.5" hidden="1" customHeight="1">
      <c r="A113" s="6" t="s">
        <v>3501</v>
      </c>
      <c r="B113" s="7" t="s">
        <v>3564</v>
      </c>
      <c r="C113" s="7" t="s">
        <v>3844</v>
      </c>
      <c r="D113" s="7" t="s">
        <v>317</v>
      </c>
      <c r="E113" s="7" t="s">
        <v>3564</v>
      </c>
      <c r="F113" s="7"/>
      <c r="H113" t="s">
        <v>1525</v>
      </c>
      <c r="I113" s="1" t="str">
        <f t="shared" si="1"/>
        <v>4484</v>
      </c>
    </row>
    <row r="114" spans="1:9" ht="15.75" hidden="1" customHeight="1">
      <c r="A114" s="6" t="s">
        <v>3504</v>
      </c>
      <c r="B114" s="7" t="s">
        <v>3566</v>
      </c>
      <c r="C114" s="7" t="s">
        <v>3845</v>
      </c>
      <c r="D114" s="7" t="s">
        <v>319</v>
      </c>
      <c r="E114" s="7" t="s">
        <v>3566</v>
      </c>
      <c r="F114" s="7"/>
      <c r="H114" t="s">
        <v>1525</v>
      </c>
      <c r="I114" s="1" t="str">
        <f t="shared" si="1"/>
        <v>4484</v>
      </c>
    </row>
    <row r="115" spans="1:9" ht="15.75" hidden="1" customHeight="1">
      <c r="A115" s="6" t="s">
        <v>3537</v>
      </c>
      <c r="B115" s="7" t="s">
        <v>3568</v>
      </c>
      <c r="C115" s="7" t="s">
        <v>3846</v>
      </c>
      <c r="D115" s="7" t="s">
        <v>3847</v>
      </c>
      <c r="E115" s="7" t="s">
        <v>3568</v>
      </c>
      <c r="F115" s="7"/>
      <c r="H115" t="s">
        <v>1576</v>
      </c>
      <c r="I115" s="1" t="str">
        <f t="shared" si="1"/>
        <v>3554</v>
      </c>
    </row>
    <row r="116" spans="1:9" ht="15.75" hidden="1" customHeight="1">
      <c r="A116" s="6" t="s">
        <v>3539</v>
      </c>
      <c r="B116" s="7" t="s">
        <v>3570</v>
      </c>
      <c r="C116" s="7" t="s">
        <v>3848</v>
      </c>
      <c r="D116" s="7" t="s">
        <v>323</v>
      </c>
      <c r="E116" s="7" t="s">
        <v>3570</v>
      </c>
      <c r="F116" s="7"/>
      <c r="H116" t="s">
        <v>1576</v>
      </c>
      <c r="I116" s="1" t="str">
        <f t="shared" si="1"/>
        <v>3554</v>
      </c>
    </row>
    <row r="117" spans="1:9" ht="15.75" hidden="1" customHeight="1">
      <c r="A117" s="6" t="s">
        <v>3541</v>
      </c>
      <c r="B117" s="7" t="s">
        <v>3572</v>
      </c>
      <c r="C117" s="7" t="s">
        <v>3849</v>
      </c>
      <c r="D117" s="7" t="s">
        <v>1069</v>
      </c>
      <c r="E117" s="7" t="s">
        <v>3572</v>
      </c>
      <c r="F117" s="7"/>
      <c r="H117" t="s">
        <v>1582</v>
      </c>
      <c r="I117" s="1" t="str">
        <f t="shared" si="1"/>
        <v>3645</v>
      </c>
    </row>
    <row r="118" spans="1:9" ht="15.75" hidden="1" customHeight="1">
      <c r="A118" s="6" t="s">
        <v>3543</v>
      </c>
      <c r="B118" s="7" t="s">
        <v>3575</v>
      </c>
      <c r="C118" s="7" t="s">
        <v>3850</v>
      </c>
      <c r="D118" s="7" t="s">
        <v>3851</v>
      </c>
      <c r="E118" s="7" t="s">
        <v>3575</v>
      </c>
      <c r="F118" s="7"/>
      <c r="H118" t="s">
        <v>1582</v>
      </c>
      <c r="I118" s="1" t="str">
        <f t="shared" si="1"/>
        <v>3645</v>
      </c>
    </row>
    <row r="119" spans="1:9" ht="16.5" hidden="1" customHeight="1">
      <c r="A119" s="6" t="s">
        <v>3546</v>
      </c>
      <c r="B119" s="7" t="s">
        <v>3578</v>
      </c>
      <c r="C119" s="7" t="s">
        <v>3852</v>
      </c>
      <c r="D119" s="7" t="s">
        <v>343</v>
      </c>
      <c r="E119" s="7" t="s">
        <v>3578</v>
      </c>
      <c r="F119" s="7"/>
      <c r="H119" t="s">
        <v>1582</v>
      </c>
      <c r="I119" s="1" t="str">
        <f t="shared" si="1"/>
        <v>3645</v>
      </c>
    </row>
    <row r="120" spans="1:9" ht="15.75" hidden="1" customHeight="1">
      <c r="A120" s="6" t="s">
        <v>3548</v>
      </c>
      <c r="B120" s="7" t="s">
        <v>3523</v>
      </c>
      <c r="C120" s="7" t="s">
        <v>3853</v>
      </c>
      <c r="D120" s="7" t="s">
        <v>772</v>
      </c>
      <c r="E120" s="7" t="s">
        <v>3523</v>
      </c>
      <c r="F120" s="7"/>
      <c r="H120" t="s">
        <v>1597</v>
      </c>
      <c r="I120" s="1" t="str">
        <f t="shared" si="1"/>
        <v>4377</v>
      </c>
    </row>
    <row r="121" spans="1:9" ht="15.75" hidden="1" customHeight="1">
      <c r="A121" s="6" t="s">
        <v>3550</v>
      </c>
      <c r="B121" s="7" t="s">
        <v>3525</v>
      </c>
      <c r="C121" s="7" t="s">
        <v>3854</v>
      </c>
      <c r="D121" s="7" t="s">
        <v>3855</v>
      </c>
      <c r="E121" s="7" t="s">
        <v>3525</v>
      </c>
      <c r="F121" s="7"/>
      <c r="H121" t="s">
        <v>1658</v>
      </c>
      <c r="I121" s="1" t="str">
        <f t="shared" si="1"/>
        <v>4225</v>
      </c>
    </row>
    <row r="122" spans="1:9" ht="15.75" hidden="1" customHeight="1">
      <c r="A122" s="6" t="s">
        <v>3551</v>
      </c>
      <c r="B122" s="7" t="s">
        <v>3451</v>
      </c>
      <c r="C122" s="7" t="s">
        <v>3856</v>
      </c>
      <c r="D122" s="7" t="s">
        <v>3857</v>
      </c>
      <c r="E122" s="7" t="s">
        <v>3451</v>
      </c>
      <c r="F122" s="7"/>
      <c r="H122" t="s">
        <v>1555</v>
      </c>
      <c r="I122" s="1" t="str">
        <f t="shared" si="1"/>
        <v>1711</v>
      </c>
    </row>
    <row r="123" spans="1:9" ht="15.75" hidden="1" customHeight="1">
      <c r="A123" s="6" t="s">
        <v>3552</v>
      </c>
      <c r="B123" s="7" t="s">
        <v>3454</v>
      </c>
      <c r="C123" s="7" t="s">
        <v>3858</v>
      </c>
      <c r="D123" s="7" t="s">
        <v>3859</v>
      </c>
      <c r="E123" s="7" t="s">
        <v>3454</v>
      </c>
      <c r="F123" s="7"/>
      <c r="H123" t="s">
        <v>1860</v>
      </c>
      <c r="I123" s="1" t="str">
        <f t="shared" si="1"/>
        <v>3890</v>
      </c>
    </row>
    <row r="124" spans="1:9" ht="15.75" hidden="1" customHeight="1">
      <c r="A124" s="6" t="s">
        <v>3555</v>
      </c>
      <c r="B124" s="7" t="s">
        <v>3588</v>
      </c>
      <c r="C124" s="7" t="s">
        <v>3860</v>
      </c>
      <c r="D124" s="7" t="s">
        <v>3861</v>
      </c>
      <c r="E124" s="7" t="s">
        <v>3588</v>
      </c>
      <c r="F124" s="7"/>
      <c r="H124" t="s">
        <v>1932</v>
      </c>
      <c r="I124" s="1" t="str">
        <f t="shared" si="1"/>
        <v>4007</v>
      </c>
    </row>
    <row r="125" spans="1:9" ht="16.5" hidden="1" customHeight="1">
      <c r="A125" s="6" t="s">
        <v>3557</v>
      </c>
      <c r="B125" s="7" t="s">
        <v>3470</v>
      </c>
      <c r="C125" s="7" t="s">
        <v>3862</v>
      </c>
      <c r="D125" s="7" t="s">
        <v>3863</v>
      </c>
      <c r="E125" s="7" t="s">
        <v>3470</v>
      </c>
      <c r="F125" s="7"/>
      <c r="H125" t="s">
        <v>1932</v>
      </c>
      <c r="I125" s="1" t="str">
        <f t="shared" si="1"/>
        <v>4007</v>
      </c>
    </row>
    <row r="126" spans="1:9" ht="15.75" hidden="1" customHeight="1">
      <c r="A126" s="6" t="s">
        <v>3560</v>
      </c>
      <c r="B126" s="7" t="s">
        <v>3498</v>
      </c>
      <c r="C126" s="7" t="s">
        <v>3864</v>
      </c>
      <c r="D126" s="7" t="s">
        <v>345</v>
      </c>
      <c r="E126" s="7" t="s">
        <v>3498</v>
      </c>
      <c r="F126" s="7"/>
      <c r="H126" t="s">
        <v>1917</v>
      </c>
      <c r="I126" s="1" t="str">
        <f t="shared" si="1"/>
        <v>1337</v>
      </c>
    </row>
    <row r="127" spans="1:9" ht="15.75" hidden="1" customHeight="1">
      <c r="A127" s="6" t="s">
        <v>3562</v>
      </c>
      <c r="B127" s="7" t="s">
        <v>3573</v>
      </c>
      <c r="C127" s="7" t="s">
        <v>3865</v>
      </c>
      <c r="D127" s="7" t="s">
        <v>3866</v>
      </c>
      <c r="E127" s="7" t="s">
        <v>3573</v>
      </c>
      <c r="F127" s="7"/>
      <c r="H127" t="s">
        <v>1930</v>
      </c>
      <c r="I127" s="1" t="str">
        <f t="shared" si="1"/>
        <v>4554</v>
      </c>
    </row>
    <row r="128" spans="1:9" ht="15.75" hidden="1" customHeight="1">
      <c r="A128" s="6" t="s">
        <v>3564</v>
      </c>
      <c r="B128" s="7" t="s">
        <v>3576</v>
      </c>
      <c r="C128" s="7" t="s">
        <v>3867</v>
      </c>
      <c r="D128" s="7" t="s">
        <v>1073</v>
      </c>
      <c r="E128" s="7" t="s">
        <v>3576</v>
      </c>
      <c r="F128" s="7"/>
      <c r="H128" t="s">
        <v>1915</v>
      </c>
      <c r="I128" s="1" t="str">
        <f t="shared" si="1"/>
        <v>1366</v>
      </c>
    </row>
    <row r="129" spans="1:9" ht="15.75" hidden="1" customHeight="1">
      <c r="A129" s="6" t="s">
        <v>3566</v>
      </c>
      <c r="B129" s="7" t="s">
        <v>3476</v>
      </c>
      <c r="C129" s="7" t="s">
        <v>3868</v>
      </c>
      <c r="D129" s="7" t="s">
        <v>1075</v>
      </c>
      <c r="E129" s="7" t="s">
        <v>3476</v>
      </c>
      <c r="F129" s="7"/>
      <c r="H129" t="s">
        <v>1885</v>
      </c>
      <c r="I129" s="1" t="str">
        <f t="shared" si="1"/>
        <v>3992</v>
      </c>
    </row>
    <row r="130" spans="1:9" ht="15.75" hidden="1" customHeight="1">
      <c r="A130" s="6" t="s">
        <v>3568</v>
      </c>
      <c r="B130" s="7" t="s">
        <v>3601</v>
      </c>
      <c r="C130" s="7" t="s">
        <v>3869</v>
      </c>
      <c r="D130" s="7" t="s">
        <v>340</v>
      </c>
      <c r="E130" s="7" t="s">
        <v>3601</v>
      </c>
      <c r="F130" s="7"/>
      <c r="H130" t="s">
        <v>1891</v>
      </c>
      <c r="I130" s="1" t="str">
        <f t="shared" si="1"/>
        <v>3995</v>
      </c>
    </row>
    <row r="131" spans="1:9" ht="16.5" hidden="1" customHeight="1">
      <c r="A131" s="6" t="s">
        <v>3570</v>
      </c>
      <c r="B131" s="7" t="s">
        <v>3398</v>
      </c>
      <c r="C131" s="7" t="s">
        <v>3870</v>
      </c>
      <c r="D131" s="7" t="s">
        <v>3871</v>
      </c>
      <c r="E131" s="7" t="s">
        <v>3398</v>
      </c>
      <c r="F131" s="7"/>
      <c r="H131" t="s">
        <v>1904</v>
      </c>
      <c r="I131" s="1" t="str">
        <f t="shared" ref="I131:I194" si="2">VLOOKUP(H131,$C$2:$E$4445,3,0)</f>
        <v>4000</v>
      </c>
    </row>
    <row r="132" spans="1:9" ht="15.75" hidden="1" customHeight="1">
      <c r="A132" s="6" t="s">
        <v>3572</v>
      </c>
      <c r="B132" s="7" t="s">
        <v>3472</v>
      </c>
      <c r="C132" s="7" t="s">
        <v>3872</v>
      </c>
      <c r="D132" s="7" t="s">
        <v>3873</v>
      </c>
      <c r="E132" s="7" t="s">
        <v>3472</v>
      </c>
      <c r="F132" s="7"/>
      <c r="H132" t="s">
        <v>1906</v>
      </c>
      <c r="I132" s="1" t="str">
        <f t="shared" si="2"/>
        <v>4001</v>
      </c>
    </row>
    <row r="133" spans="1:9" ht="15.75" hidden="1" customHeight="1">
      <c r="A133" s="6" t="s">
        <v>3575</v>
      </c>
      <c r="B133" s="7" t="s">
        <v>3579</v>
      </c>
      <c r="C133" s="7" t="s">
        <v>3874</v>
      </c>
      <c r="D133" s="7" t="s">
        <v>374</v>
      </c>
      <c r="E133" s="7" t="s">
        <v>3579</v>
      </c>
      <c r="F133" s="7"/>
      <c r="H133" t="s">
        <v>1906</v>
      </c>
      <c r="I133" s="1" t="str">
        <f t="shared" si="2"/>
        <v>4001</v>
      </c>
    </row>
    <row r="134" spans="1:9" ht="15.75" hidden="1" customHeight="1">
      <c r="A134" s="6" t="s">
        <v>3578</v>
      </c>
      <c r="B134" s="7" t="s">
        <v>3581</v>
      </c>
      <c r="C134" s="7" t="s">
        <v>3875</v>
      </c>
      <c r="D134" s="7" t="s">
        <v>3876</v>
      </c>
      <c r="E134" s="7" t="s">
        <v>3581</v>
      </c>
      <c r="F134" s="7"/>
      <c r="H134" t="s">
        <v>1913</v>
      </c>
      <c r="I134" s="1" t="str">
        <f t="shared" si="2"/>
        <v>4003</v>
      </c>
    </row>
    <row r="135" spans="1:9" ht="15.75" hidden="1" customHeight="1">
      <c r="A135" s="6" t="s">
        <v>3523</v>
      </c>
      <c r="B135" s="7" t="s">
        <v>3583</v>
      </c>
      <c r="C135" s="7" t="s">
        <v>3877</v>
      </c>
      <c r="D135" s="7" t="s">
        <v>3878</v>
      </c>
      <c r="E135" s="7" t="s">
        <v>3583</v>
      </c>
      <c r="F135" s="7"/>
      <c r="H135" t="s">
        <v>518</v>
      </c>
      <c r="I135" s="1" t="str">
        <f t="shared" si="2"/>
        <v>4046</v>
      </c>
    </row>
    <row r="136" spans="1:9" ht="15.75" hidden="1" customHeight="1">
      <c r="A136" s="6" t="s">
        <v>3525</v>
      </c>
      <c r="B136" s="7" t="s">
        <v>3392</v>
      </c>
      <c r="C136" s="7" t="s">
        <v>3879</v>
      </c>
      <c r="D136" s="7" t="s">
        <v>325</v>
      </c>
      <c r="E136" s="7" t="s">
        <v>3392</v>
      </c>
      <c r="F136" s="7"/>
      <c r="H136" t="s">
        <v>974</v>
      </c>
      <c r="I136" s="1" t="str">
        <f t="shared" si="2"/>
        <v>4050</v>
      </c>
    </row>
    <row r="137" spans="1:9" ht="16.5" hidden="1" customHeight="1">
      <c r="A137" s="6" t="s">
        <v>3451</v>
      </c>
      <c r="B137" s="7" t="s">
        <v>3159</v>
      </c>
      <c r="C137" s="7" t="s">
        <v>3880</v>
      </c>
      <c r="D137" s="7" t="s">
        <v>378</v>
      </c>
      <c r="E137" s="7" t="s">
        <v>3159</v>
      </c>
      <c r="F137" s="7"/>
      <c r="H137" t="s">
        <v>979</v>
      </c>
      <c r="I137" s="1" t="str">
        <f t="shared" si="2"/>
        <v>4055</v>
      </c>
    </row>
    <row r="138" spans="1:9" ht="15.75" hidden="1" customHeight="1">
      <c r="A138" s="6" t="s">
        <v>3454</v>
      </c>
      <c r="B138" s="7" t="s">
        <v>3108</v>
      </c>
      <c r="C138" s="7" t="s">
        <v>3881</v>
      </c>
      <c r="D138" s="7" t="s">
        <v>3882</v>
      </c>
      <c r="E138" s="7" t="s">
        <v>3108</v>
      </c>
      <c r="F138" s="7"/>
      <c r="H138" t="s">
        <v>989</v>
      </c>
      <c r="I138" s="1" t="str">
        <f t="shared" si="2"/>
        <v>4060</v>
      </c>
    </row>
    <row r="139" spans="1:9" ht="15.75" hidden="1" customHeight="1">
      <c r="A139" s="6" t="s">
        <v>3588</v>
      </c>
      <c r="B139" s="7" t="s">
        <v>3395</v>
      </c>
      <c r="C139" s="7" t="s">
        <v>3883</v>
      </c>
      <c r="D139" s="7" t="s">
        <v>1088</v>
      </c>
      <c r="E139" s="7" t="s">
        <v>3395</v>
      </c>
      <c r="F139" s="7"/>
      <c r="H139" t="s">
        <v>998</v>
      </c>
      <c r="I139" s="1" t="str">
        <f t="shared" si="2"/>
        <v>4085</v>
      </c>
    </row>
    <row r="140" spans="1:9" ht="15.75" hidden="1" customHeight="1">
      <c r="A140" s="6" t="s">
        <v>3470</v>
      </c>
      <c r="B140" s="7" t="s">
        <v>3292</v>
      </c>
      <c r="C140" s="7" t="s">
        <v>3884</v>
      </c>
      <c r="D140" s="7" t="s">
        <v>1077</v>
      </c>
      <c r="E140" s="7" t="s">
        <v>3292</v>
      </c>
      <c r="F140" s="7"/>
      <c r="H140" t="s">
        <v>982</v>
      </c>
      <c r="I140" s="1" t="str">
        <f t="shared" si="2"/>
        <v>1895</v>
      </c>
    </row>
    <row r="141" spans="1:9" ht="15.75" hidden="1" customHeight="1">
      <c r="A141" s="6" t="s">
        <v>3498</v>
      </c>
      <c r="B141" s="7" t="s">
        <v>3048</v>
      </c>
      <c r="C141" s="7" t="s">
        <v>3885</v>
      </c>
      <c r="D141" s="7" t="s">
        <v>3886</v>
      </c>
      <c r="E141" s="7" t="s">
        <v>3048</v>
      </c>
      <c r="F141" s="7"/>
      <c r="H141" t="s">
        <v>2777</v>
      </c>
      <c r="I141" s="1" t="str">
        <f t="shared" si="2"/>
        <v>3468</v>
      </c>
    </row>
    <row r="142" spans="1:9" ht="15.75" hidden="1" customHeight="1">
      <c r="A142" s="6" t="s">
        <v>3573</v>
      </c>
      <c r="B142" s="7" t="s">
        <v>3590</v>
      </c>
      <c r="C142" s="7" t="s">
        <v>3887</v>
      </c>
      <c r="D142" s="7" t="s">
        <v>3888</v>
      </c>
      <c r="E142" s="7" t="s">
        <v>3590</v>
      </c>
      <c r="F142" s="7"/>
      <c r="H142" t="s">
        <v>2781</v>
      </c>
      <c r="I142" s="1" t="str">
        <f t="shared" si="2"/>
        <v>3478</v>
      </c>
    </row>
    <row r="143" spans="1:9" ht="16.5" hidden="1" customHeight="1">
      <c r="A143" s="6" t="s">
        <v>3576</v>
      </c>
      <c r="B143" s="7" t="s">
        <v>3593</v>
      </c>
      <c r="C143" s="7" t="s">
        <v>3889</v>
      </c>
      <c r="D143" s="7" t="s">
        <v>1186</v>
      </c>
      <c r="E143" s="7" t="s">
        <v>3593</v>
      </c>
      <c r="F143" s="7"/>
      <c r="H143" t="s">
        <v>2784</v>
      </c>
      <c r="I143" s="1" t="str">
        <f t="shared" si="2"/>
        <v>3490</v>
      </c>
    </row>
    <row r="144" spans="1:9" ht="15.75" hidden="1" customHeight="1">
      <c r="A144" s="6" t="s">
        <v>3476</v>
      </c>
      <c r="B144" s="7" t="s">
        <v>3595</v>
      </c>
      <c r="C144" s="7" t="s">
        <v>3890</v>
      </c>
      <c r="D144" s="7" t="s">
        <v>3891</v>
      </c>
      <c r="E144" s="7" t="s">
        <v>3595</v>
      </c>
      <c r="F144" s="7"/>
      <c r="H144" t="s">
        <v>2786</v>
      </c>
      <c r="I144" s="1" t="str">
        <f t="shared" si="2"/>
        <v>3489</v>
      </c>
    </row>
    <row r="145" spans="1:9" ht="15.75" hidden="1" customHeight="1">
      <c r="A145" s="6" t="s">
        <v>3601</v>
      </c>
      <c r="B145" s="7" t="s">
        <v>3597</v>
      </c>
      <c r="C145" s="7" t="s">
        <v>3892</v>
      </c>
      <c r="D145" s="7" t="s">
        <v>515</v>
      </c>
      <c r="E145" s="7" t="s">
        <v>3597</v>
      </c>
      <c r="F145" s="7"/>
      <c r="H145" t="s">
        <v>2788</v>
      </c>
      <c r="I145" s="1" t="str">
        <f t="shared" si="2"/>
        <v>3498</v>
      </c>
    </row>
    <row r="146" spans="1:9" ht="15.75" hidden="1" customHeight="1">
      <c r="A146" s="6" t="s">
        <v>3398</v>
      </c>
      <c r="B146" s="7" t="s">
        <v>3599</v>
      </c>
      <c r="C146" s="7" t="s">
        <v>3893</v>
      </c>
      <c r="D146" s="7" t="s">
        <v>3894</v>
      </c>
      <c r="E146" s="7" t="s">
        <v>3599</v>
      </c>
      <c r="F146" s="7"/>
      <c r="H146" t="s">
        <v>2790</v>
      </c>
      <c r="I146" s="1" t="str">
        <f t="shared" si="2"/>
        <v>3504</v>
      </c>
    </row>
    <row r="147" spans="1:9" ht="15.75" hidden="1" customHeight="1">
      <c r="A147" s="6" t="s">
        <v>3472</v>
      </c>
      <c r="B147" s="7" t="s">
        <v>3604</v>
      </c>
      <c r="C147" s="7" t="s">
        <v>3895</v>
      </c>
      <c r="D147" s="7" t="s">
        <v>1104</v>
      </c>
      <c r="E147" s="7" t="s">
        <v>3604</v>
      </c>
      <c r="F147" s="7"/>
      <c r="H147" t="s">
        <v>1160</v>
      </c>
      <c r="I147" s="1" t="str">
        <f t="shared" si="2"/>
        <v>3726</v>
      </c>
    </row>
    <row r="148" spans="1:9" ht="15.75" hidden="1" customHeight="1">
      <c r="A148" s="6" t="s">
        <v>3579</v>
      </c>
      <c r="B148" s="7" t="s">
        <v>3606</v>
      </c>
      <c r="C148" s="7" t="s">
        <v>3896</v>
      </c>
      <c r="D148" s="7" t="s">
        <v>303</v>
      </c>
      <c r="E148" s="7" t="s">
        <v>3606</v>
      </c>
      <c r="F148" s="7"/>
      <c r="H148" t="s">
        <v>1187</v>
      </c>
      <c r="I148" s="1" t="str">
        <f t="shared" si="2"/>
        <v>3737</v>
      </c>
    </row>
    <row r="149" spans="1:9" ht="16.5" hidden="1" customHeight="1">
      <c r="A149" s="6" t="s">
        <v>3581</v>
      </c>
      <c r="B149" s="7" t="s">
        <v>3608</v>
      </c>
      <c r="C149" s="7" t="s">
        <v>3897</v>
      </c>
      <c r="D149" s="7" t="s">
        <v>3898</v>
      </c>
      <c r="E149" s="7" t="s">
        <v>3608</v>
      </c>
      <c r="F149" s="7"/>
      <c r="H149" t="s">
        <v>1183</v>
      </c>
      <c r="I149" s="1" t="str">
        <f t="shared" si="2"/>
        <v>3735</v>
      </c>
    </row>
    <row r="150" spans="1:9" ht="15.75" hidden="1" customHeight="1">
      <c r="A150" s="6" t="s">
        <v>3583</v>
      </c>
      <c r="B150" s="7" t="s">
        <v>3612</v>
      </c>
      <c r="C150" s="7" t="s">
        <v>3899</v>
      </c>
      <c r="D150" s="7" t="s">
        <v>1101</v>
      </c>
      <c r="E150" s="7" t="s">
        <v>3612</v>
      </c>
      <c r="F150" s="7"/>
      <c r="H150" t="s">
        <v>1170</v>
      </c>
      <c r="I150" s="1" t="str">
        <f t="shared" si="2"/>
        <v>3729</v>
      </c>
    </row>
    <row r="151" spans="1:9" ht="15.75" hidden="1" customHeight="1">
      <c r="A151" s="6" t="s">
        <v>3392</v>
      </c>
      <c r="B151" s="7" t="s">
        <v>3614</v>
      </c>
      <c r="C151" s="7" t="s">
        <v>3900</v>
      </c>
      <c r="D151" s="7" t="s">
        <v>1139</v>
      </c>
      <c r="E151" s="7" t="s">
        <v>3614</v>
      </c>
      <c r="F151" s="7"/>
      <c r="H151" t="s">
        <v>1175</v>
      </c>
      <c r="I151" s="1" t="str">
        <f t="shared" si="2"/>
        <v>4120</v>
      </c>
    </row>
    <row r="152" spans="1:9" ht="15.75" hidden="1" customHeight="1">
      <c r="A152" s="6" t="s">
        <v>3616</v>
      </c>
      <c r="B152" s="7" t="s">
        <v>3617</v>
      </c>
      <c r="C152" s="7" t="s">
        <v>3901</v>
      </c>
      <c r="D152" s="7" t="s">
        <v>1137</v>
      </c>
      <c r="E152" s="7" t="s">
        <v>3617</v>
      </c>
      <c r="F152" s="7"/>
      <c r="H152" t="s">
        <v>744</v>
      </c>
      <c r="I152" s="1" t="str">
        <f t="shared" si="2"/>
        <v>3954</v>
      </c>
    </row>
    <row r="153" spans="1:9" ht="15.75" hidden="1" customHeight="1">
      <c r="A153" s="6" t="s">
        <v>3159</v>
      </c>
      <c r="B153" s="7" t="s">
        <v>3619</v>
      </c>
      <c r="C153" s="7" t="s">
        <v>3902</v>
      </c>
      <c r="D153" s="7" t="s">
        <v>3903</v>
      </c>
      <c r="E153" s="7" t="s">
        <v>3619</v>
      </c>
      <c r="F153" s="7"/>
      <c r="H153" t="s">
        <v>849</v>
      </c>
      <c r="I153" s="1" t="str">
        <f t="shared" si="2"/>
        <v>1232</v>
      </c>
    </row>
    <row r="154" spans="1:9" ht="15.75" hidden="1" customHeight="1">
      <c r="A154" s="6" t="s">
        <v>3108</v>
      </c>
      <c r="B154" s="7" t="s">
        <v>3621</v>
      </c>
      <c r="C154" s="7" t="s">
        <v>3904</v>
      </c>
      <c r="D154" s="7" t="s">
        <v>3905</v>
      </c>
      <c r="E154" s="7" t="s">
        <v>3621</v>
      </c>
      <c r="F154" s="7"/>
      <c r="H154" t="s">
        <v>865</v>
      </c>
      <c r="I154" s="1" t="str">
        <f t="shared" si="2"/>
        <v>3787</v>
      </c>
    </row>
    <row r="155" spans="1:9" ht="16.5" hidden="1" customHeight="1">
      <c r="A155" s="6" t="s">
        <v>3395</v>
      </c>
      <c r="B155" s="7" t="s">
        <v>3623</v>
      </c>
      <c r="C155" s="7" t="s">
        <v>3906</v>
      </c>
      <c r="D155" s="7" t="s">
        <v>1142</v>
      </c>
      <c r="E155" s="7" t="s">
        <v>3623</v>
      </c>
      <c r="F155" s="7"/>
      <c r="H155" t="s">
        <v>883</v>
      </c>
      <c r="I155" s="1" t="str">
        <f t="shared" si="2"/>
        <v>3791</v>
      </c>
    </row>
    <row r="156" spans="1:9" ht="15.75" hidden="1" customHeight="1">
      <c r="A156" s="6" t="s">
        <v>3292</v>
      </c>
      <c r="B156" s="7" t="s">
        <v>3625</v>
      </c>
      <c r="C156" s="7" t="s">
        <v>3907</v>
      </c>
      <c r="D156" s="7" t="s">
        <v>3908</v>
      </c>
      <c r="E156" s="7" t="s">
        <v>3625</v>
      </c>
      <c r="F156" s="7"/>
      <c r="H156" t="s">
        <v>874</v>
      </c>
      <c r="I156" s="1" t="str">
        <f t="shared" si="2"/>
        <v>4392</v>
      </c>
    </row>
    <row r="157" spans="1:9" ht="15.75" hidden="1" customHeight="1">
      <c r="A157" s="6" t="s">
        <v>3048</v>
      </c>
      <c r="B157" s="7" t="s">
        <v>3627</v>
      </c>
      <c r="C157" s="7" t="s">
        <v>3909</v>
      </c>
      <c r="D157" s="7" t="s">
        <v>3910</v>
      </c>
      <c r="E157" s="7" t="s">
        <v>3627</v>
      </c>
      <c r="F157" s="7"/>
      <c r="H157" t="s">
        <v>940</v>
      </c>
      <c r="I157" s="1" t="str">
        <f t="shared" si="2"/>
        <v>3811</v>
      </c>
    </row>
    <row r="158" spans="1:9" ht="15.75" hidden="1" customHeight="1">
      <c r="A158" s="6" t="s">
        <v>3590</v>
      </c>
      <c r="B158" s="7" t="s">
        <v>3629</v>
      </c>
      <c r="C158" s="7" t="s">
        <v>3911</v>
      </c>
      <c r="D158" s="7" t="s">
        <v>3912</v>
      </c>
      <c r="E158" s="7" t="s">
        <v>3629</v>
      </c>
      <c r="F158" s="7"/>
      <c r="H158" t="s">
        <v>940</v>
      </c>
      <c r="I158" s="1" t="str">
        <f t="shared" si="2"/>
        <v>3811</v>
      </c>
    </row>
    <row r="159" spans="1:9" ht="15.75" hidden="1" customHeight="1">
      <c r="A159" s="6" t="s">
        <v>3593</v>
      </c>
      <c r="B159" s="7" t="s">
        <v>3631</v>
      </c>
      <c r="C159" s="7" t="s">
        <v>3913</v>
      </c>
      <c r="D159" s="7" t="s">
        <v>3914</v>
      </c>
      <c r="E159" s="7" t="s">
        <v>3631</v>
      </c>
      <c r="F159" s="7"/>
      <c r="H159" t="s">
        <v>951</v>
      </c>
      <c r="I159" s="1" t="str">
        <f t="shared" si="2"/>
        <v>3817</v>
      </c>
    </row>
    <row r="160" spans="1:9" ht="15.75" hidden="1" customHeight="1">
      <c r="A160" s="6" t="s">
        <v>3595</v>
      </c>
      <c r="B160" s="7" t="s">
        <v>3645</v>
      </c>
      <c r="C160" s="7" t="s">
        <v>3915</v>
      </c>
      <c r="D160" s="7" t="s">
        <v>1122</v>
      </c>
      <c r="E160" s="7" t="s">
        <v>3645</v>
      </c>
      <c r="F160" s="7"/>
      <c r="H160" t="s">
        <v>2590</v>
      </c>
      <c r="I160" s="1" t="str">
        <f t="shared" si="2"/>
        <v>1421</v>
      </c>
    </row>
    <row r="161" spans="1:9" ht="15.75" hidden="1" customHeight="1">
      <c r="A161" s="6" t="s">
        <v>3597</v>
      </c>
      <c r="B161" s="7" t="s">
        <v>3647</v>
      </c>
      <c r="C161" s="7" t="s">
        <v>3916</v>
      </c>
      <c r="D161" s="7" t="s">
        <v>1085</v>
      </c>
      <c r="E161" s="7" t="s">
        <v>3647</v>
      </c>
      <c r="F161" s="7"/>
      <c r="H161" t="s">
        <v>464</v>
      </c>
      <c r="I161" s="1" t="str">
        <f t="shared" si="2"/>
        <v>4349</v>
      </c>
    </row>
    <row r="162" spans="1:9" ht="16.5" hidden="1" customHeight="1">
      <c r="A162" s="6" t="s">
        <v>3599</v>
      </c>
      <c r="B162" s="7" t="s">
        <v>3648</v>
      </c>
      <c r="C162" s="7" t="s">
        <v>3917</v>
      </c>
      <c r="D162" s="7" t="s">
        <v>1554</v>
      </c>
      <c r="E162" s="7" t="s">
        <v>3648</v>
      </c>
      <c r="F162" s="7"/>
      <c r="H162" t="s">
        <v>529</v>
      </c>
      <c r="I162" s="1" t="str">
        <f t="shared" si="2"/>
        <v>3768</v>
      </c>
    </row>
    <row r="163" spans="1:9" ht="15.75" hidden="1" customHeight="1">
      <c r="A163" s="6" t="s">
        <v>3602</v>
      </c>
      <c r="B163" s="7" t="s">
        <v>3633</v>
      </c>
      <c r="C163" s="7" t="s">
        <v>3918</v>
      </c>
      <c r="D163" s="7" t="s">
        <v>3919</v>
      </c>
      <c r="E163" s="7" t="s">
        <v>3633</v>
      </c>
      <c r="F163" s="7"/>
      <c r="H163" t="s">
        <v>225</v>
      </c>
      <c r="I163" s="1" t="str">
        <f t="shared" si="2"/>
        <v>4325</v>
      </c>
    </row>
    <row r="164" spans="1:9" ht="15.75" hidden="1" customHeight="1">
      <c r="A164" s="6" t="s">
        <v>3604</v>
      </c>
      <c r="B164" s="7" t="s">
        <v>3641</v>
      </c>
      <c r="C164" s="7" t="s">
        <v>3920</v>
      </c>
      <c r="D164" s="7" t="s">
        <v>3921</v>
      </c>
      <c r="E164" s="7" t="s">
        <v>3641</v>
      </c>
      <c r="F164" s="7"/>
      <c r="H164" t="s">
        <v>654</v>
      </c>
      <c r="I164" s="1" t="str">
        <f t="shared" si="2"/>
        <v>3247</v>
      </c>
    </row>
    <row r="165" spans="1:9" ht="15.75" hidden="1" customHeight="1">
      <c r="A165" s="6" t="s">
        <v>3606</v>
      </c>
      <c r="B165" s="7" t="s">
        <v>3635</v>
      </c>
      <c r="C165" s="7" t="s">
        <v>3922</v>
      </c>
      <c r="D165" s="7" t="s">
        <v>3923</v>
      </c>
      <c r="E165" s="7" t="s">
        <v>3635</v>
      </c>
      <c r="F165" s="7"/>
      <c r="H165" t="s">
        <v>661</v>
      </c>
      <c r="I165" s="1" t="str">
        <f t="shared" si="2"/>
        <v>4355</v>
      </c>
    </row>
    <row r="166" spans="1:9" ht="15.75" hidden="1" customHeight="1">
      <c r="A166" s="6" t="s">
        <v>3608</v>
      </c>
      <c r="B166" s="7" t="s">
        <v>3637</v>
      </c>
      <c r="C166" s="7" t="s">
        <v>3924</v>
      </c>
      <c r="D166" s="7" t="s">
        <v>397</v>
      </c>
      <c r="E166" s="7" t="s">
        <v>3637</v>
      </c>
      <c r="F166" s="7"/>
      <c r="H166" t="s">
        <v>669</v>
      </c>
      <c r="I166" s="1" t="str">
        <f t="shared" si="2"/>
        <v>3760</v>
      </c>
    </row>
    <row r="167" spans="1:9" ht="15.75" hidden="1" customHeight="1">
      <c r="A167" s="6" t="s">
        <v>3610</v>
      </c>
      <c r="B167" s="7" t="s">
        <v>3639</v>
      </c>
      <c r="C167" s="7" t="s">
        <v>3925</v>
      </c>
      <c r="D167" s="7" t="s">
        <v>474</v>
      </c>
      <c r="E167" s="7" t="s">
        <v>3639</v>
      </c>
      <c r="F167" s="7"/>
      <c r="H167" t="s">
        <v>669</v>
      </c>
      <c r="I167" s="1" t="str">
        <f t="shared" si="2"/>
        <v>3760</v>
      </c>
    </row>
    <row r="168" spans="1:9" ht="16.5" hidden="1" customHeight="1">
      <c r="A168" s="6" t="s">
        <v>3612</v>
      </c>
      <c r="B168" s="7" t="s">
        <v>3664</v>
      </c>
      <c r="C168" s="7" t="s">
        <v>3926</v>
      </c>
      <c r="D168" s="7" t="s">
        <v>460</v>
      </c>
      <c r="E168" s="7" t="s">
        <v>3664</v>
      </c>
      <c r="F168" s="7"/>
      <c r="H168" t="s">
        <v>1064</v>
      </c>
      <c r="I168" s="1" t="str">
        <f t="shared" si="2"/>
        <v>3748</v>
      </c>
    </row>
    <row r="169" spans="1:9" ht="15.75" hidden="1" customHeight="1">
      <c r="A169" s="6" t="s">
        <v>3614</v>
      </c>
      <c r="B169" s="7" t="s">
        <v>3927</v>
      </c>
      <c r="C169" s="7" t="s">
        <v>3928</v>
      </c>
      <c r="D169" s="7" t="s">
        <v>3929</v>
      </c>
      <c r="E169" s="7" t="s">
        <v>3927</v>
      </c>
      <c r="F169" s="7"/>
      <c r="H169" t="s">
        <v>1084</v>
      </c>
      <c r="I169" s="1" t="str">
        <f t="shared" si="2"/>
        <v>4015</v>
      </c>
    </row>
    <row r="170" spans="1:9" ht="15.75" hidden="1" customHeight="1">
      <c r="A170" s="6" t="s">
        <v>3617</v>
      </c>
      <c r="B170" s="7" t="s">
        <v>3930</v>
      </c>
      <c r="C170" s="7" t="s">
        <v>3931</v>
      </c>
      <c r="D170" s="7" t="s">
        <v>387</v>
      </c>
      <c r="E170" s="7" t="s">
        <v>3930</v>
      </c>
      <c r="F170" s="7"/>
      <c r="H170" t="s">
        <v>373</v>
      </c>
      <c r="I170" s="1" t="str">
        <f t="shared" si="2"/>
        <v>4021</v>
      </c>
    </row>
    <row r="171" spans="1:9" ht="15.75" hidden="1" customHeight="1">
      <c r="A171" s="6" t="s">
        <v>3619</v>
      </c>
      <c r="B171" s="7" t="s">
        <v>3932</v>
      </c>
      <c r="C171" s="7" t="s">
        <v>3933</v>
      </c>
      <c r="D171" s="7" t="s">
        <v>3934</v>
      </c>
      <c r="E171" s="7" t="s">
        <v>3932</v>
      </c>
      <c r="F171" s="7"/>
      <c r="H171" t="s">
        <v>1092</v>
      </c>
      <c r="I171" s="1" t="str">
        <f t="shared" si="2"/>
        <v>4023</v>
      </c>
    </row>
    <row r="172" spans="1:9" ht="15.75" hidden="1" customHeight="1">
      <c r="A172" s="6" t="s">
        <v>3621</v>
      </c>
      <c r="B172" s="7" t="s">
        <v>3935</v>
      </c>
      <c r="C172" s="7" t="s">
        <v>3936</v>
      </c>
      <c r="D172" s="7" t="s">
        <v>3937</v>
      </c>
      <c r="E172" s="7" t="s">
        <v>3935</v>
      </c>
      <c r="F172" s="7"/>
      <c r="H172" t="s">
        <v>1105</v>
      </c>
      <c r="I172" s="1" t="str">
        <f t="shared" si="2"/>
        <v>4030</v>
      </c>
    </row>
    <row r="173" spans="1:9" ht="15.75" hidden="1" customHeight="1">
      <c r="A173" s="6" t="s">
        <v>3623</v>
      </c>
      <c r="B173" s="7" t="s">
        <v>3938</v>
      </c>
      <c r="C173" s="7" t="s">
        <v>3939</v>
      </c>
      <c r="D173" s="7" t="s">
        <v>3940</v>
      </c>
      <c r="E173" s="7" t="s">
        <v>3938</v>
      </c>
      <c r="F173" s="7"/>
      <c r="H173" t="s">
        <v>1106</v>
      </c>
      <c r="I173" s="1" t="str">
        <f t="shared" si="2"/>
        <v>4031</v>
      </c>
    </row>
    <row r="174" spans="1:9" ht="16.5" hidden="1" customHeight="1">
      <c r="A174" s="6" t="s">
        <v>3625</v>
      </c>
      <c r="B174" s="7" t="s">
        <v>3941</v>
      </c>
      <c r="C174" s="7" t="s">
        <v>3942</v>
      </c>
      <c r="D174" s="7" t="s">
        <v>3943</v>
      </c>
      <c r="E174" s="7" t="s">
        <v>3941</v>
      </c>
      <c r="F174" s="7"/>
      <c r="H174" t="s">
        <v>1106</v>
      </c>
      <c r="I174" s="1" t="str">
        <f t="shared" si="2"/>
        <v>4031</v>
      </c>
    </row>
    <row r="175" spans="1:9" ht="15.75" hidden="1" customHeight="1">
      <c r="A175" s="6" t="s">
        <v>3627</v>
      </c>
      <c r="B175" s="7" t="s">
        <v>3944</v>
      </c>
      <c r="C175" s="7" t="s">
        <v>3945</v>
      </c>
      <c r="D175" s="7" t="s">
        <v>385</v>
      </c>
      <c r="E175" s="7" t="s">
        <v>3944</v>
      </c>
      <c r="F175" s="7"/>
      <c r="H175" t="s">
        <v>1106</v>
      </c>
      <c r="I175" s="1" t="str">
        <f t="shared" si="2"/>
        <v>4031</v>
      </c>
    </row>
    <row r="176" spans="1:9" ht="15.75" hidden="1" customHeight="1">
      <c r="A176" s="6" t="s">
        <v>3629</v>
      </c>
      <c r="B176" s="7" t="s">
        <v>3946</v>
      </c>
      <c r="C176" s="7" t="s">
        <v>3947</v>
      </c>
      <c r="D176" s="7" t="s">
        <v>3948</v>
      </c>
      <c r="E176" s="7" t="s">
        <v>3946</v>
      </c>
      <c r="F176" s="7"/>
      <c r="H176" t="s">
        <v>1134</v>
      </c>
      <c r="I176" s="1" t="str">
        <f t="shared" si="2"/>
        <v>1618</v>
      </c>
    </row>
    <row r="177" spans="1:9" ht="15.75" hidden="1" customHeight="1">
      <c r="A177" s="6" t="s">
        <v>3631</v>
      </c>
      <c r="B177" s="7" t="s">
        <v>3949</v>
      </c>
      <c r="C177" s="7" t="s">
        <v>3950</v>
      </c>
      <c r="D177" s="7" t="s">
        <v>3951</v>
      </c>
      <c r="E177" s="7" t="s">
        <v>3949</v>
      </c>
      <c r="F177" s="7"/>
      <c r="H177" t="s">
        <v>883</v>
      </c>
      <c r="I177" s="1" t="str">
        <f t="shared" si="2"/>
        <v>3791</v>
      </c>
    </row>
    <row r="178" spans="1:9" ht="23.25" hidden="1" customHeight="1">
      <c r="A178" s="6" t="s">
        <v>3644</v>
      </c>
      <c r="B178" s="7" t="s">
        <v>3952</v>
      </c>
      <c r="C178" s="7" t="s">
        <v>3953</v>
      </c>
      <c r="D178" s="7" t="s">
        <v>3954</v>
      </c>
      <c r="E178" s="7" t="s">
        <v>3952</v>
      </c>
      <c r="F178" s="7"/>
      <c r="H178" t="s">
        <v>916</v>
      </c>
      <c r="I178" s="1" t="str">
        <f t="shared" si="2"/>
        <v>3800</v>
      </c>
    </row>
    <row r="179" spans="1:9" ht="15.75" hidden="1" customHeight="1">
      <c r="A179" s="6" t="s">
        <v>3645</v>
      </c>
      <c r="B179" s="7" t="s">
        <v>3955</v>
      </c>
      <c r="C179" s="7" t="s">
        <v>3956</v>
      </c>
      <c r="D179" s="7" t="s">
        <v>3957</v>
      </c>
      <c r="E179" s="7" t="s">
        <v>3955</v>
      </c>
      <c r="F179" s="7"/>
      <c r="H179" t="s">
        <v>874</v>
      </c>
      <c r="I179" s="1" t="str">
        <f t="shared" si="2"/>
        <v>4392</v>
      </c>
    </row>
    <row r="180" spans="1:9" ht="15.75" hidden="1" customHeight="1">
      <c r="A180" s="6" t="s">
        <v>3647</v>
      </c>
      <c r="B180" s="7" t="s">
        <v>3958</v>
      </c>
      <c r="C180" s="7" t="s">
        <v>3959</v>
      </c>
      <c r="D180" s="7" t="s">
        <v>3960</v>
      </c>
      <c r="E180" s="7" t="s">
        <v>3958</v>
      </c>
      <c r="F180" s="7"/>
      <c r="H180" s="8" t="s">
        <v>3961</v>
      </c>
      <c r="I180" s="9" t="str">
        <f t="shared" si="2"/>
        <v>1687</v>
      </c>
    </row>
    <row r="181" spans="1:9" ht="16.5" hidden="1" customHeight="1">
      <c r="A181" s="6" t="s">
        <v>3648</v>
      </c>
      <c r="B181" s="7" t="s">
        <v>3962</v>
      </c>
      <c r="C181" s="7" t="s">
        <v>3963</v>
      </c>
      <c r="D181" s="7" t="s">
        <v>3964</v>
      </c>
      <c r="E181" s="7" t="s">
        <v>3962</v>
      </c>
      <c r="F181" s="7"/>
      <c r="H181" t="s">
        <v>859</v>
      </c>
      <c r="I181" s="1" t="str">
        <f t="shared" si="2"/>
        <v>3807</v>
      </c>
    </row>
    <row r="182" spans="1:9" ht="15.75" hidden="1" customHeight="1">
      <c r="A182" s="6" t="s">
        <v>3633</v>
      </c>
      <c r="B182" s="7" t="s">
        <v>3965</v>
      </c>
      <c r="C182" s="7" t="s">
        <v>3966</v>
      </c>
      <c r="D182" s="7" t="s">
        <v>432</v>
      </c>
      <c r="E182" s="7" t="s">
        <v>3965</v>
      </c>
      <c r="F182" s="7"/>
      <c r="H182" t="s">
        <v>517</v>
      </c>
      <c r="I182" s="1" t="str">
        <f t="shared" si="2"/>
        <v>3355</v>
      </c>
    </row>
    <row r="183" spans="1:9" ht="23.25" hidden="1" customHeight="1">
      <c r="A183" s="6" t="s">
        <v>3649</v>
      </c>
      <c r="B183" s="7" t="s">
        <v>3967</v>
      </c>
      <c r="C183" s="7" t="s">
        <v>3968</v>
      </c>
      <c r="D183" s="7" t="s">
        <v>3969</v>
      </c>
      <c r="E183" s="7" t="s">
        <v>3967</v>
      </c>
      <c r="F183" s="7"/>
      <c r="H183" t="s">
        <v>1576</v>
      </c>
      <c r="I183" s="1" t="str">
        <f t="shared" si="2"/>
        <v>3554</v>
      </c>
    </row>
    <row r="184" spans="1:9" ht="23.25" hidden="1" customHeight="1">
      <c r="A184" s="6" t="s">
        <v>3641</v>
      </c>
      <c r="B184" s="7" t="s">
        <v>3970</v>
      </c>
      <c r="C184" s="7" t="s">
        <v>3971</v>
      </c>
      <c r="D184" s="7" t="s">
        <v>3972</v>
      </c>
      <c r="E184" s="7" t="s">
        <v>3970</v>
      </c>
      <c r="F184" s="7"/>
      <c r="H184" t="s">
        <v>1576</v>
      </c>
      <c r="I184" s="1" t="str">
        <f t="shared" si="2"/>
        <v>3554</v>
      </c>
    </row>
    <row r="185" spans="1:9" ht="15.75" hidden="1" customHeight="1">
      <c r="A185" s="6" t="s">
        <v>3635</v>
      </c>
      <c r="B185" s="7" t="s">
        <v>3973</v>
      </c>
      <c r="C185" s="7" t="s">
        <v>3974</v>
      </c>
      <c r="D185" s="7" t="s">
        <v>3975</v>
      </c>
      <c r="E185" s="7" t="s">
        <v>3973</v>
      </c>
      <c r="F185" s="7"/>
      <c r="H185" t="s">
        <v>1578</v>
      </c>
      <c r="I185" s="1" t="str">
        <f t="shared" si="2"/>
        <v>3643</v>
      </c>
    </row>
    <row r="186" spans="1:9" ht="15.75" hidden="1" customHeight="1">
      <c r="A186" s="6" t="s">
        <v>3637</v>
      </c>
      <c r="B186" s="7" t="s">
        <v>3976</v>
      </c>
      <c r="C186" s="7" t="s">
        <v>3977</v>
      </c>
      <c r="D186" s="7" t="s">
        <v>3978</v>
      </c>
      <c r="E186" s="7" t="s">
        <v>3976</v>
      </c>
      <c r="F186" s="7"/>
      <c r="H186" t="s">
        <v>1578</v>
      </c>
      <c r="I186" s="1" t="str">
        <f t="shared" si="2"/>
        <v>3643</v>
      </c>
    </row>
    <row r="187" spans="1:9" ht="15.75" hidden="1" customHeight="1">
      <c r="A187" s="6" t="s">
        <v>3639</v>
      </c>
      <c r="B187" s="7" t="s">
        <v>3979</v>
      </c>
      <c r="C187" s="7" t="s">
        <v>3980</v>
      </c>
      <c r="D187" s="7" t="s">
        <v>3981</v>
      </c>
      <c r="E187" s="7" t="s">
        <v>3979</v>
      </c>
      <c r="F187" s="7"/>
      <c r="H187" t="s">
        <v>1578</v>
      </c>
      <c r="I187" s="1" t="str">
        <f t="shared" si="2"/>
        <v>3643</v>
      </c>
    </row>
    <row r="188" spans="1:9" ht="15.75" hidden="1" customHeight="1">
      <c r="A188" s="6" t="s">
        <v>3664</v>
      </c>
      <c r="B188" s="7" t="s">
        <v>3982</v>
      </c>
      <c r="C188" s="7" t="s">
        <v>3983</v>
      </c>
      <c r="D188" s="7" t="s">
        <v>3984</v>
      </c>
      <c r="E188" s="7" t="s">
        <v>3982</v>
      </c>
      <c r="F188" s="7"/>
      <c r="H188" t="s">
        <v>1589</v>
      </c>
      <c r="I188" s="1" t="str">
        <f t="shared" si="2"/>
        <v>4219</v>
      </c>
    </row>
    <row r="189" spans="1:9" ht="15.75" hidden="1" customHeight="1">
      <c r="A189" s="6" t="s">
        <v>3927</v>
      </c>
      <c r="B189" s="7" t="s">
        <v>3985</v>
      </c>
      <c r="C189" s="7" t="s">
        <v>3986</v>
      </c>
      <c r="D189" s="7" t="s">
        <v>3987</v>
      </c>
      <c r="E189" s="7" t="s">
        <v>3985</v>
      </c>
      <c r="F189" s="7"/>
      <c r="H189" t="s">
        <v>1597</v>
      </c>
      <c r="I189" s="1" t="str">
        <f t="shared" si="2"/>
        <v>4377</v>
      </c>
    </row>
    <row r="190" spans="1:9" ht="16.5" hidden="1" customHeight="1">
      <c r="A190" s="6" t="s">
        <v>3930</v>
      </c>
      <c r="B190" s="7" t="s">
        <v>3988</v>
      </c>
      <c r="C190" s="7" t="s">
        <v>3989</v>
      </c>
      <c r="D190" s="7" t="s">
        <v>3990</v>
      </c>
      <c r="E190" s="7" t="s">
        <v>3988</v>
      </c>
      <c r="F190" s="7"/>
      <c r="H190" t="s">
        <v>1699</v>
      </c>
      <c r="I190" s="1" t="str">
        <f t="shared" si="2"/>
        <v>4220</v>
      </c>
    </row>
    <row r="191" spans="1:9" ht="15.75" hidden="1" customHeight="1">
      <c r="A191" s="6" t="s">
        <v>3932</v>
      </c>
      <c r="B191" s="7" t="s">
        <v>3991</v>
      </c>
      <c r="C191" s="7" t="s">
        <v>3992</v>
      </c>
      <c r="D191" s="7" t="s">
        <v>3993</v>
      </c>
      <c r="E191" s="7" t="s">
        <v>3991</v>
      </c>
      <c r="F191" s="7"/>
      <c r="H191" t="s">
        <v>2850</v>
      </c>
      <c r="I191" s="1" t="str">
        <f t="shared" si="2"/>
        <v>4736</v>
      </c>
    </row>
    <row r="192" spans="1:9" ht="15.75" hidden="1" customHeight="1">
      <c r="A192" s="6" t="s">
        <v>3935</v>
      </c>
      <c r="B192" s="7" t="s">
        <v>3994</v>
      </c>
      <c r="C192" s="7" t="s">
        <v>3995</v>
      </c>
      <c r="D192" s="7" t="s">
        <v>742</v>
      </c>
      <c r="E192" s="7" t="s">
        <v>3994</v>
      </c>
      <c r="F192" s="7"/>
      <c r="H192" t="s">
        <v>2852</v>
      </c>
      <c r="I192" s="1" t="str">
        <f t="shared" si="2"/>
        <v>4675</v>
      </c>
    </row>
    <row r="193" spans="1:9" ht="15.75" hidden="1" customHeight="1">
      <c r="A193" s="6" t="s">
        <v>3938</v>
      </c>
      <c r="B193" s="7" t="s">
        <v>3996</v>
      </c>
      <c r="C193" s="7" t="s">
        <v>3997</v>
      </c>
      <c r="D193" s="7" t="s">
        <v>3998</v>
      </c>
      <c r="E193" s="7" t="s">
        <v>3996</v>
      </c>
      <c r="F193" s="7"/>
      <c r="H193" t="s">
        <v>2852</v>
      </c>
      <c r="I193" s="1" t="str">
        <f t="shared" si="2"/>
        <v>4675</v>
      </c>
    </row>
    <row r="194" spans="1:9" ht="15.75" hidden="1" customHeight="1">
      <c r="A194" s="6" t="s">
        <v>3941</v>
      </c>
      <c r="B194" s="7" t="s">
        <v>3999</v>
      </c>
      <c r="C194" s="7" t="s">
        <v>4000</v>
      </c>
      <c r="D194" s="7" t="s">
        <v>4001</v>
      </c>
      <c r="E194" s="7" t="s">
        <v>3999</v>
      </c>
      <c r="F194" s="7"/>
      <c r="H194" s="8" t="s">
        <v>4002</v>
      </c>
      <c r="I194" s="9" t="str">
        <f t="shared" si="2"/>
        <v>4677</v>
      </c>
    </row>
    <row r="195" spans="1:9" ht="15.75" hidden="1" customHeight="1">
      <c r="A195" s="6" t="s">
        <v>3944</v>
      </c>
      <c r="B195" s="7" t="s">
        <v>4003</v>
      </c>
      <c r="C195" s="7" t="s">
        <v>4004</v>
      </c>
      <c r="D195" s="7" t="s">
        <v>4005</v>
      </c>
      <c r="E195" s="7" t="s">
        <v>4003</v>
      </c>
      <c r="F195" s="7"/>
      <c r="H195" s="8" t="s">
        <v>4002</v>
      </c>
      <c r="I195" s="9" t="str">
        <f t="shared" ref="I195:I258" si="3">VLOOKUP(H195,$C$2:$E$4445,3,0)</f>
        <v>4677</v>
      </c>
    </row>
    <row r="196" spans="1:9" ht="16.5" hidden="1" customHeight="1">
      <c r="A196" s="6" t="s">
        <v>3946</v>
      </c>
      <c r="B196" s="7" t="s">
        <v>4006</v>
      </c>
      <c r="C196" s="7" t="s">
        <v>4007</v>
      </c>
      <c r="D196" s="7" t="s">
        <v>4008</v>
      </c>
      <c r="E196" s="7" t="s">
        <v>4006</v>
      </c>
      <c r="F196" s="7"/>
      <c r="H196" t="s">
        <v>2858</v>
      </c>
      <c r="I196" s="1" t="str">
        <f t="shared" si="3"/>
        <v>4678</v>
      </c>
    </row>
    <row r="197" spans="1:9" ht="15.75" hidden="1" customHeight="1">
      <c r="A197" s="6" t="s">
        <v>3949</v>
      </c>
      <c r="B197" s="7" t="s">
        <v>4009</v>
      </c>
      <c r="C197" s="7" t="s">
        <v>4010</v>
      </c>
      <c r="D197" s="7" t="s">
        <v>4011</v>
      </c>
      <c r="E197" s="7" t="s">
        <v>4009</v>
      </c>
      <c r="F197" s="7"/>
      <c r="H197" t="s">
        <v>2858</v>
      </c>
      <c r="I197" s="1" t="str">
        <f t="shared" si="3"/>
        <v>4678</v>
      </c>
    </row>
    <row r="198" spans="1:9" ht="15.75" hidden="1" customHeight="1">
      <c r="A198" s="6" t="s">
        <v>3952</v>
      </c>
      <c r="B198" s="7" t="s">
        <v>4012</v>
      </c>
      <c r="C198" s="7" t="s">
        <v>4013</v>
      </c>
      <c r="D198" s="7" t="s">
        <v>525</v>
      </c>
      <c r="E198" s="7" t="s">
        <v>4012</v>
      </c>
      <c r="F198" s="7"/>
      <c r="H198" t="s">
        <v>2861</v>
      </c>
      <c r="I198" s="1" t="str">
        <f t="shared" si="3"/>
        <v>4761</v>
      </c>
    </row>
    <row r="199" spans="1:9" ht="15.75" hidden="1" customHeight="1">
      <c r="A199" s="6" t="s">
        <v>3955</v>
      </c>
      <c r="B199" s="7" t="s">
        <v>4014</v>
      </c>
      <c r="C199" s="7" t="s">
        <v>4015</v>
      </c>
      <c r="D199" s="7" t="s">
        <v>165</v>
      </c>
      <c r="E199" s="7" t="s">
        <v>4014</v>
      </c>
      <c r="F199" s="7"/>
      <c r="H199" t="s">
        <v>2861</v>
      </c>
      <c r="I199" s="1" t="str">
        <f t="shared" si="3"/>
        <v>4761</v>
      </c>
    </row>
    <row r="200" spans="1:9" ht="15.75" hidden="1" customHeight="1">
      <c r="A200" s="6" t="s">
        <v>3958</v>
      </c>
      <c r="B200" s="7" t="s">
        <v>4016</v>
      </c>
      <c r="C200" s="7" t="s">
        <v>4017</v>
      </c>
      <c r="D200" s="7" t="s">
        <v>453</v>
      </c>
      <c r="E200" s="7" t="s">
        <v>4016</v>
      </c>
      <c r="F200" s="7"/>
      <c r="H200" t="s">
        <v>2864</v>
      </c>
      <c r="I200" s="1" t="str">
        <f t="shared" si="3"/>
        <v>4835</v>
      </c>
    </row>
    <row r="201" spans="1:9" ht="15.75" hidden="1" customHeight="1">
      <c r="A201" s="6" t="s">
        <v>3962</v>
      </c>
      <c r="B201" s="7" t="s">
        <v>4018</v>
      </c>
      <c r="C201" s="7" t="s">
        <v>4019</v>
      </c>
      <c r="D201" s="7" t="s">
        <v>4020</v>
      </c>
      <c r="E201" s="7" t="s">
        <v>4018</v>
      </c>
      <c r="F201" s="7"/>
      <c r="H201" t="s">
        <v>2864</v>
      </c>
      <c r="I201" s="1" t="str">
        <f t="shared" si="3"/>
        <v>4835</v>
      </c>
    </row>
    <row r="202" spans="1:9" ht="16.5" hidden="1" customHeight="1">
      <c r="A202" s="6" t="s">
        <v>3965</v>
      </c>
      <c r="B202" s="7" t="s">
        <v>4021</v>
      </c>
      <c r="C202" s="7" t="s">
        <v>4022</v>
      </c>
      <c r="D202" s="7" t="s">
        <v>560</v>
      </c>
      <c r="E202" s="7" t="s">
        <v>4021</v>
      </c>
      <c r="F202" s="7"/>
      <c r="H202" t="s">
        <v>104</v>
      </c>
      <c r="I202" s="1" t="str">
        <f t="shared" si="3"/>
        <v>3831</v>
      </c>
    </row>
    <row r="203" spans="1:9" ht="15.75" hidden="1" customHeight="1">
      <c r="A203" s="6" t="s">
        <v>3967</v>
      </c>
      <c r="B203" s="7" t="s">
        <v>4023</v>
      </c>
      <c r="C203" s="7" t="s">
        <v>4024</v>
      </c>
      <c r="D203" s="7" t="s">
        <v>4025</v>
      </c>
      <c r="E203" s="7" t="s">
        <v>4023</v>
      </c>
      <c r="F203" s="7"/>
      <c r="H203" t="s">
        <v>104</v>
      </c>
      <c r="I203" s="1" t="str">
        <f t="shared" si="3"/>
        <v>3831</v>
      </c>
    </row>
    <row r="204" spans="1:9" ht="15.75" hidden="1" customHeight="1">
      <c r="A204" s="6" t="s">
        <v>3970</v>
      </c>
      <c r="B204" s="7" t="s">
        <v>4026</v>
      </c>
      <c r="C204" s="7" t="s">
        <v>4027</v>
      </c>
      <c r="D204" s="7" t="s">
        <v>450</v>
      </c>
      <c r="E204" s="7" t="s">
        <v>4026</v>
      </c>
      <c r="F204" s="7"/>
      <c r="H204" t="s">
        <v>262</v>
      </c>
      <c r="I204" s="1" t="str">
        <f t="shared" si="3"/>
        <v>4105</v>
      </c>
    </row>
    <row r="205" spans="1:9" ht="15.75" hidden="1" customHeight="1">
      <c r="A205" s="6" t="s">
        <v>3973</v>
      </c>
      <c r="B205" s="7" t="s">
        <v>4028</v>
      </c>
      <c r="C205" s="7" t="s">
        <v>4029</v>
      </c>
      <c r="D205" s="7" t="s">
        <v>4030</v>
      </c>
      <c r="E205" s="7" t="s">
        <v>4028</v>
      </c>
      <c r="F205" s="7"/>
      <c r="H205" t="s">
        <v>258</v>
      </c>
      <c r="I205" s="1" t="str">
        <f t="shared" si="3"/>
        <v>4175</v>
      </c>
    </row>
    <row r="206" spans="1:9" ht="15.75" hidden="1" customHeight="1">
      <c r="A206" s="6" t="s">
        <v>3976</v>
      </c>
      <c r="B206" s="7" t="s">
        <v>4031</v>
      </c>
      <c r="C206" s="7" t="s">
        <v>4032</v>
      </c>
      <c r="D206" s="7" t="s">
        <v>4033</v>
      </c>
      <c r="E206" s="7" t="s">
        <v>4031</v>
      </c>
      <c r="F206" s="7"/>
      <c r="H206" t="s">
        <v>2872</v>
      </c>
      <c r="I206" s="1" t="str">
        <f t="shared" si="3"/>
        <v>4683</v>
      </c>
    </row>
    <row r="207" spans="1:9" ht="15.75" hidden="1" customHeight="1">
      <c r="A207" s="6" t="s">
        <v>3979</v>
      </c>
      <c r="B207" s="7" t="s">
        <v>4034</v>
      </c>
      <c r="C207" s="7" t="s">
        <v>4035</v>
      </c>
      <c r="D207" s="7" t="s">
        <v>4036</v>
      </c>
      <c r="E207" s="7" t="s">
        <v>4034</v>
      </c>
      <c r="F207" s="7"/>
      <c r="H207" t="s">
        <v>269</v>
      </c>
      <c r="I207" s="1" t="str">
        <f t="shared" si="3"/>
        <v>3809</v>
      </c>
    </row>
    <row r="208" spans="1:9" ht="16.5" hidden="1" customHeight="1">
      <c r="A208" s="6" t="s">
        <v>3982</v>
      </c>
      <c r="B208" s="7" t="s">
        <v>4037</v>
      </c>
      <c r="C208" s="7" t="s">
        <v>4038</v>
      </c>
      <c r="D208" s="7" t="s">
        <v>4039</v>
      </c>
      <c r="E208" s="7" t="s">
        <v>4037</v>
      </c>
      <c r="F208" s="7"/>
      <c r="H208" t="s">
        <v>240</v>
      </c>
      <c r="I208" s="1" t="str">
        <f t="shared" si="3"/>
        <v>1560</v>
      </c>
    </row>
    <row r="209" spans="1:9" ht="15.75" hidden="1" customHeight="1">
      <c r="A209" s="6" t="s">
        <v>3985</v>
      </c>
      <c r="B209" s="7" t="s">
        <v>4040</v>
      </c>
      <c r="C209" s="7" t="s">
        <v>4041</v>
      </c>
      <c r="D209" s="7" t="s">
        <v>4042</v>
      </c>
      <c r="E209" s="7" t="s">
        <v>4040</v>
      </c>
      <c r="F209" s="7"/>
      <c r="H209" t="s">
        <v>1576</v>
      </c>
      <c r="I209" s="1" t="str">
        <f t="shared" si="3"/>
        <v>3554</v>
      </c>
    </row>
    <row r="210" spans="1:9" ht="15.75" hidden="1" customHeight="1">
      <c r="A210" s="6" t="s">
        <v>3988</v>
      </c>
      <c r="B210" s="7" t="s">
        <v>4043</v>
      </c>
      <c r="C210" s="7" t="s">
        <v>4044</v>
      </c>
      <c r="D210" s="7" t="s">
        <v>4045</v>
      </c>
      <c r="E210" s="7" t="s">
        <v>4043</v>
      </c>
      <c r="F210" s="7"/>
      <c r="H210" t="s">
        <v>1576</v>
      </c>
      <c r="I210" s="1" t="str">
        <f t="shared" si="3"/>
        <v>3554</v>
      </c>
    </row>
    <row r="211" spans="1:9" ht="15.75" hidden="1" customHeight="1">
      <c r="A211" s="6" t="s">
        <v>3991</v>
      </c>
      <c r="B211" s="7" t="s">
        <v>4046</v>
      </c>
      <c r="C211" s="7" t="s">
        <v>4047</v>
      </c>
      <c r="D211" s="7" t="s">
        <v>4048</v>
      </c>
      <c r="E211" s="7" t="s">
        <v>4046</v>
      </c>
      <c r="F211" s="7"/>
      <c r="H211" t="s">
        <v>1576</v>
      </c>
      <c r="I211" s="1" t="str">
        <f t="shared" si="3"/>
        <v>3554</v>
      </c>
    </row>
    <row r="212" spans="1:9" ht="15.75" hidden="1" customHeight="1">
      <c r="A212" s="6" t="s">
        <v>3994</v>
      </c>
      <c r="B212" s="7" t="s">
        <v>4049</v>
      </c>
      <c r="C212" s="7" t="s">
        <v>4050</v>
      </c>
      <c r="D212" s="7" t="s">
        <v>4051</v>
      </c>
      <c r="E212" s="7" t="s">
        <v>4049</v>
      </c>
      <c r="F212" s="7"/>
      <c r="H212" t="s">
        <v>1582</v>
      </c>
      <c r="I212" s="1" t="str">
        <f t="shared" si="3"/>
        <v>3645</v>
      </c>
    </row>
    <row r="213" spans="1:9" ht="15.75" hidden="1" customHeight="1">
      <c r="A213" s="6" t="s">
        <v>3996</v>
      </c>
      <c r="B213" s="7" t="s">
        <v>4052</v>
      </c>
      <c r="C213" s="7" t="s">
        <v>4053</v>
      </c>
      <c r="D213" s="7" t="s">
        <v>4054</v>
      </c>
      <c r="E213" s="7" t="s">
        <v>4052</v>
      </c>
      <c r="F213" s="7"/>
      <c r="H213" t="s">
        <v>1582</v>
      </c>
      <c r="I213" s="1" t="str">
        <f t="shared" si="3"/>
        <v>3645</v>
      </c>
    </row>
    <row r="214" spans="1:9" ht="16.5" hidden="1" customHeight="1">
      <c r="A214" s="6" t="s">
        <v>3999</v>
      </c>
      <c r="B214" s="7" t="s">
        <v>4055</v>
      </c>
      <c r="C214" s="7" t="s">
        <v>4056</v>
      </c>
      <c r="D214" s="7" t="s">
        <v>471</v>
      </c>
      <c r="E214" s="7" t="s">
        <v>4055</v>
      </c>
      <c r="F214" s="7"/>
      <c r="H214" t="s">
        <v>1589</v>
      </c>
      <c r="I214" s="1" t="str">
        <f t="shared" si="3"/>
        <v>4219</v>
      </c>
    </row>
    <row r="215" spans="1:9" ht="15.75" hidden="1" customHeight="1">
      <c r="A215" s="6" t="s">
        <v>4003</v>
      </c>
      <c r="B215" s="7" t="s">
        <v>4057</v>
      </c>
      <c r="C215" s="7" t="s">
        <v>4058</v>
      </c>
      <c r="D215" s="7" t="s">
        <v>4059</v>
      </c>
      <c r="E215" s="7" t="s">
        <v>4057</v>
      </c>
      <c r="F215" s="7"/>
      <c r="H215" t="s">
        <v>1597</v>
      </c>
      <c r="I215" s="1" t="str">
        <f t="shared" si="3"/>
        <v>4377</v>
      </c>
    </row>
    <row r="216" spans="1:9" ht="15.75" hidden="1" customHeight="1">
      <c r="A216" s="6" t="s">
        <v>4006</v>
      </c>
      <c r="B216" s="7" t="s">
        <v>4060</v>
      </c>
      <c r="C216" s="7" t="s">
        <v>4061</v>
      </c>
      <c r="D216" s="7" t="s">
        <v>488</v>
      </c>
      <c r="E216" s="7" t="s">
        <v>4060</v>
      </c>
      <c r="F216" s="7"/>
      <c r="H216" t="s">
        <v>1597</v>
      </c>
      <c r="I216" s="1" t="str">
        <f t="shared" si="3"/>
        <v>4377</v>
      </c>
    </row>
    <row r="217" spans="1:9" ht="15.75" hidden="1" customHeight="1">
      <c r="A217" s="6" t="s">
        <v>4009</v>
      </c>
      <c r="B217" s="7" t="s">
        <v>4062</v>
      </c>
      <c r="C217" s="7" t="s">
        <v>4063</v>
      </c>
      <c r="D217" s="7" t="s">
        <v>246</v>
      </c>
      <c r="E217" s="7" t="s">
        <v>4062</v>
      </c>
      <c r="F217" s="7"/>
      <c r="H217" s="8" t="s">
        <v>4064</v>
      </c>
      <c r="I217" s="9" t="str">
        <f t="shared" si="3"/>
        <v>3680</v>
      </c>
    </row>
    <row r="218" spans="1:9" ht="15.75" hidden="1" customHeight="1">
      <c r="A218" s="6" t="s">
        <v>4012</v>
      </c>
      <c r="B218" s="7" t="s">
        <v>4065</v>
      </c>
      <c r="C218" s="7" t="s">
        <v>4066</v>
      </c>
      <c r="D218" s="7" t="s">
        <v>495</v>
      </c>
      <c r="E218" s="7" t="s">
        <v>4065</v>
      </c>
      <c r="F218" s="7"/>
      <c r="H218" t="s">
        <v>464</v>
      </c>
      <c r="I218" s="1" t="str">
        <f t="shared" si="3"/>
        <v>4349</v>
      </c>
    </row>
    <row r="219" spans="1:9" ht="15.75" hidden="1" customHeight="1">
      <c r="A219" s="6" t="s">
        <v>4067</v>
      </c>
      <c r="B219" s="7" t="s">
        <v>4068</v>
      </c>
      <c r="C219" s="7" t="s">
        <v>4069</v>
      </c>
      <c r="D219" s="7" t="s">
        <v>4070</v>
      </c>
      <c r="E219" s="7" t="s">
        <v>4068</v>
      </c>
      <c r="F219" s="7"/>
      <c r="H219" t="s">
        <v>529</v>
      </c>
      <c r="I219" s="1" t="str">
        <f t="shared" si="3"/>
        <v>3768</v>
      </c>
    </row>
    <row r="220" spans="1:9" ht="16.5" hidden="1" customHeight="1">
      <c r="A220" s="6" t="s">
        <v>4071</v>
      </c>
      <c r="B220" s="7" t="s">
        <v>4072</v>
      </c>
      <c r="C220" s="7" t="s">
        <v>4073</v>
      </c>
      <c r="D220" s="7" t="s">
        <v>4074</v>
      </c>
      <c r="E220" s="7" t="s">
        <v>4072</v>
      </c>
      <c r="F220" s="7"/>
      <c r="H220" t="s">
        <v>537</v>
      </c>
      <c r="I220" s="1" t="str">
        <f t="shared" si="3"/>
        <v>3854</v>
      </c>
    </row>
    <row r="221" spans="1:9" ht="15.75" hidden="1" customHeight="1">
      <c r="A221" s="6" t="s">
        <v>4014</v>
      </c>
      <c r="B221" s="7" t="s">
        <v>4075</v>
      </c>
      <c r="C221" s="7" t="s">
        <v>4076</v>
      </c>
      <c r="D221" s="7" t="s">
        <v>4077</v>
      </c>
      <c r="E221" s="7" t="s">
        <v>4075</v>
      </c>
      <c r="F221" s="7"/>
      <c r="H221" t="s">
        <v>225</v>
      </c>
      <c r="I221" s="1" t="str">
        <f t="shared" si="3"/>
        <v>4325</v>
      </c>
    </row>
    <row r="222" spans="1:9" ht="15.75" hidden="1" customHeight="1">
      <c r="A222" s="6" t="s">
        <v>4016</v>
      </c>
      <c r="B222" s="7" t="s">
        <v>4078</v>
      </c>
      <c r="C222" s="7" t="s">
        <v>4079</v>
      </c>
      <c r="D222" s="7" t="s">
        <v>4080</v>
      </c>
      <c r="E222" s="7" t="s">
        <v>4078</v>
      </c>
      <c r="F222" s="7"/>
      <c r="H222" t="s">
        <v>654</v>
      </c>
      <c r="I222" s="1" t="str">
        <f t="shared" si="3"/>
        <v>3247</v>
      </c>
    </row>
    <row r="223" spans="1:9" ht="15.75" hidden="1" customHeight="1">
      <c r="A223" s="6" t="s">
        <v>4018</v>
      </c>
      <c r="B223" s="7" t="s">
        <v>4081</v>
      </c>
      <c r="C223" s="7" t="s">
        <v>4082</v>
      </c>
      <c r="D223" s="7" t="s">
        <v>492</v>
      </c>
      <c r="E223" s="7" t="s">
        <v>4081</v>
      </c>
      <c r="F223" s="7"/>
      <c r="H223" t="s">
        <v>1743</v>
      </c>
      <c r="I223" s="1" t="str">
        <f t="shared" si="3"/>
        <v>4156</v>
      </c>
    </row>
    <row r="224" spans="1:9" ht="15.75" hidden="1" customHeight="1">
      <c r="A224" s="6" t="s">
        <v>4021</v>
      </c>
      <c r="B224" s="7" t="s">
        <v>4083</v>
      </c>
      <c r="C224" s="7" t="s">
        <v>4084</v>
      </c>
      <c r="D224" s="7" t="s">
        <v>4085</v>
      </c>
      <c r="E224" s="7" t="s">
        <v>4083</v>
      </c>
      <c r="F224" s="7"/>
      <c r="H224" t="s">
        <v>1743</v>
      </c>
      <c r="I224" s="1" t="str">
        <f t="shared" si="3"/>
        <v>4156</v>
      </c>
    </row>
    <row r="225" spans="1:9" ht="15.75" hidden="1" customHeight="1">
      <c r="A225" s="6" t="s">
        <v>4023</v>
      </c>
      <c r="B225" s="7" t="s">
        <v>4086</v>
      </c>
      <c r="C225" s="7" t="s">
        <v>4087</v>
      </c>
      <c r="D225" s="7" t="s">
        <v>4088</v>
      </c>
      <c r="E225" s="7" t="s">
        <v>4086</v>
      </c>
      <c r="F225" s="7"/>
      <c r="H225" t="s">
        <v>1794</v>
      </c>
      <c r="I225" s="1" t="str">
        <f t="shared" si="3"/>
        <v>4179</v>
      </c>
    </row>
    <row r="226" spans="1:9" ht="16.5" hidden="1" customHeight="1">
      <c r="A226" s="6" t="s">
        <v>4026</v>
      </c>
      <c r="B226" s="7" t="s">
        <v>4089</v>
      </c>
      <c r="C226" s="7" t="s">
        <v>4090</v>
      </c>
      <c r="D226" s="7" t="s">
        <v>4091</v>
      </c>
      <c r="E226" s="7" t="s">
        <v>4089</v>
      </c>
      <c r="F226" s="7"/>
      <c r="H226" t="s">
        <v>1794</v>
      </c>
      <c r="I226" s="1" t="str">
        <f t="shared" si="3"/>
        <v>4179</v>
      </c>
    </row>
    <row r="227" spans="1:9" ht="15.75" hidden="1" customHeight="1">
      <c r="A227" s="6" t="s">
        <v>4028</v>
      </c>
      <c r="B227" s="7" t="s">
        <v>4092</v>
      </c>
      <c r="C227" s="7" t="s">
        <v>4093</v>
      </c>
      <c r="D227" s="7" t="s">
        <v>4094</v>
      </c>
      <c r="E227" s="7" t="s">
        <v>4092</v>
      </c>
      <c r="F227" s="7"/>
      <c r="H227" t="s">
        <v>1797</v>
      </c>
      <c r="I227" s="1" t="str">
        <f t="shared" si="3"/>
        <v>4180</v>
      </c>
    </row>
    <row r="228" spans="1:9" ht="15.75" hidden="1" customHeight="1">
      <c r="A228" s="6" t="s">
        <v>4031</v>
      </c>
      <c r="B228" s="7" t="s">
        <v>4095</v>
      </c>
      <c r="C228" s="7" t="s">
        <v>4096</v>
      </c>
      <c r="D228" s="7" t="s">
        <v>4097</v>
      </c>
      <c r="E228" s="7" t="s">
        <v>4095</v>
      </c>
      <c r="F228" s="7"/>
      <c r="H228" t="s">
        <v>1797</v>
      </c>
      <c r="I228" s="1" t="str">
        <f t="shared" si="3"/>
        <v>4180</v>
      </c>
    </row>
    <row r="229" spans="1:9" ht="15.75" hidden="1" customHeight="1">
      <c r="A229" s="6" t="s">
        <v>4034</v>
      </c>
      <c r="B229" s="7" t="s">
        <v>4098</v>
      </c>
      <c r="C229" s="7" t="s">
        <v>4099</v>
      </c>
      <c r="D229" s="7" t="s">
        <v>4100</v>
      </c>
      <c r="E229" s="7" t="s">
        <v>4098</v>
      </c>
      <c r="F229" s="7"/>
      <c r="H229" t="s">
        <v>1800</v>
      </c>
      <c r="I229" s="1" t="str">
        <f t="shared" si="3"/>
        <v>4182</v>
      </c>
    </row>
    <row r="230" spans="1:9" ht="15.75" hidden="1" customHeight="1">
      <c r="A230" s="6" t="s">
        <v>4037</v>
      </c>
      <c r="B230" s="7" t="s">
        <v>4101</v>
      </c>
      <c r="C230" s="7" t="s">
        <v>4102</v>
      </c>
      <c r="D230" s="7" t="s">
        <v>4103</v>
      </c>
      <c r="E230" s="7" t="s">
        <v>4101</v>
      </c>
      <c r="F230" s="7"/>
      <c r="H230" t="s">
        <v>1800</v>
      </c>
      <c r="I230" s="1" t="str">
        <f t="shared" si="3"/>
        <v>4182</v>
      </c>
    </row>
    <row r="231" spans="1:9" ht="15.75" hidden="1" customHeight="1">
      <c r="A231" s="6" t="s">
        <v>4040</v>
      </c>
      <c r="B231" s="7" t="s">
        <v>4104</v>
      </c>
      <c r="C231" s="7" t="s">
        <v>4105</v>
      </c>
      <c r="D231" s="7" t="s">
        <v>4106</v>
      </c>
      <c r="E231" s="7" t="s">
        <v>4104</v>
      </c>
      <c r="F231" s="7"/>
      <c r="H231" t="s">
        <v>1800</v>
      </c>
      <c r="I231" s="1" t="str">
        <f t="shared" si="3"/>
        <v>4182</v>
      </c>
    </row>
    <row r="232" spans="1:9" ht="16.5" hidden="1" customHeight="1">
      <c r="A232" s="6" t="s">
        <v>4043</v>
      </c>
      <c r="B232" s="7" t="s">
        <v>4107</v>
      </c>
      <c r="C232" s="7" t="s">
        <v>4108</v>
      </c>
      <c r="D232" s="7" t="s">
        <v>4109</v>
      </c>
      <c r="E232" s="7" t="s">
        <v>4107</v>
      </c>
      <c r="F232" s="7"/>
      <c r="H232" t="s">
        <v>1800</v>
      </c>
      <c r="I232" s="1" t="str">
        <f t="shared" si="3"/>
        <v>4182</v>
      </c>
    </row>
    <row r="233" spans="1:9" ht="15.75" hidden="1" customHeight="1">
      <c r="A233" s="6" t="s">
        <v>4046</v>
      </c>
      <c r="B233" s="7" t="s">
        <v>4110</v>
      </c>
      <c r="C233" s="7" t="s">
        <v>4111</v>
      </c>
      <c r="D233" s="7" t="s">
        <v>405</v>
      </c>
      <c r="E233" s="7" t="s">
        <v>4110</v>
      </c>
      <c r="F233" s="7"/>
      <c r="H233" t="s">
        <v>1800</v>
      </c>
      <c r="I233" s="1" t="str">
        <f t="shared" si="3"/>
        <v>4182</v>
      </c>
    </row>
    <row r="234" spans="1:9" ht="15.75" hidden="1" customHeight="1">
      <c r="A234" s="6" t="s">
        <v>4049</v>
      </c>
      <c r="B234" s="7" t="s">
        <v>4112</v>
      </c>
      <c r="C234" s="7" t="s">
        <v>4113</v>
      </c>
      <c r="D234" s="7" t="s">
        <v>4114</v>
      </c>
      <c r="E234" s="7" t="s">
        <v>4112</v>
      </c>
      <c r="F234" s="7"/>
      <c r="H234" t="s">
        <v>1800</v>
      </c>
      <c r="I234" s="1" t="str">
        <f t="shared" si="3"/>
        <v>4182</v>
      </c>
    </row>
    <row r="235" spans="1:9" ht="15.75" hidden="1" customHeight="1">
      <c r="A235" s="6" t="s">
        <v>4052</v>
      </c>
      <c r="B235" s="7" t="s">
        <v>4115</v>
      </c>
      <c r="C235" s="7" t="s">
        <v>4116</v>
      </c>
      <c r="D235" s="7" t="s">
        <v>4117</v>
      </c>
      <c r="E235" s="7" t="s">
        <v>4115</v>
      </c>
      <c r="F235" s="7"/>
      <c r="H235" t="s">
        <v>1795</v>
      </c>
      <c r="I235" s="1" t="str">
        <f t="shared" si="3"/>
        <v>4008</v>
      </c>
    </row>
    <row r="236" spans="1:9" ht="15.75" hidden="1" customHeight="1">
      <c r="A236" s="6" t="s">
        <v>4055</v>
      </c>
      <c r="B236" s="7" t="s">
        <v>4118</v>
      </c>
      <c r="C236" s="7" t="s">
        <v>4119</v>
      </c>
      <c r="D236" s="7" t="s">
        <v>4120</v>
      </c>
      <c r="E236" s="7" t="s">
        <v>4118</v>
      </c>
      <c r="F236" s="7"/>
      <c r="H236" t="s">
        <v>1795</v>
      </c>
      <c r="I236" s="1" t="str">
        <f t="shared" si="3"/>
        <v>4008</v>
      </c>
    </row>
    <row r="237" spans="1:9" ht="15.75" hidden="1" customHeight="1">
      <c r="A237" s="6" t="s">
        <v>4057</v>
      </c>
      <c r="B237" s="7" t="s">
        <v>4121</v>
      </c>
      <c r="C237" s="7" t="s">
        <v>4122</v>
      </c>
      <c r="D237" s="7" t="s">
        <v>4123</v>
      </c>
      <c r="E237" s="7" t="s">
        <v>4121</v>
      </c>
      <c r="F237" s="7"/>
      <c r="H237" t="s">
        <v>979</v>
      </c>
      <c r="I237" s="1" t="str">
        <f t="shared" si="3"/>
        <v>4055</v>
      </c>
    </row>
    <row r="238" spans="1:9" ht="16.5" hidden="1" customHeight="1">
      <c r="A238" s="6" t="s">
        <v>4060</v>
      </c>
      <c r="B238" s="7" t="s">
        <v>4124</v>
      </c>
      <c r="C238" s="7" t="s">
        <v>4125</v>
      </c>
      <c r="D238" s="7" t="s">
        <v>795</v>
      </c>
      <c r="E238" s="7" t="s">
        <v>4124</v>
      </c>
      <c r="F238" s="7"/>
      <c r="H238" t="s">
        <v>1847</v>
      </c>
      <c r="I238" s="1" t="str">
        <f t="shared" si="3"/>
        <v>4057</v>
      </c>
    </row>
    <row r="239" spans="1:9" ht="15.75" hidden="1" customHeight="1">
      <c r="A239" s="6" t="s">
        <v>4062</v>
      </c>
      <c r="B239" s="7" t="s">
        <v>4126</v>
      </c>
      <c r="C239" s="7" t="s">
        <v>4127</v>
      </c>
      <c r="D239" s="7" t="s">
        <v>745</v>
      </c>
      <c r="E239" s="7" t="s">
        <v>4126</v>
      </c>
      <c r="F239" s="7"/>
      <c r="H239" t="s">
        <v>977</v>
      </c>
      <c r="I239" s="1" t="str">
        <f t="shared" si="3"/>
        <v>4061</v>
      </c>
    </row>
    <row r="240" spans="1:9" ht="15.75" hidden="1" customHeight="1">
      <c r="A240" s="6" t="s">
        <v>4065</v>
      </c>
      <c r="B240" s="7" t="s">
        <v>4128</v>
      </c>
      <c r="C240" s="7" t="s">
        <v>4129</v>
      </c>
      <c r="D240" s="7" t="s">
        <v>4130</v>
      </c>
      <c r="E240" s="7" t="s">
        <v>4128</v>
      </c>
      <c r="F240" s="7"/>
      <c r="H240" t="s">
        <v>998</v>
      </c>
      <c r="I240" s="1" t="str">
        <f t="shared" si="3"/>
        <v>4085</v>
      </c>
    </row>
    <row r="241" spans="1:9" ht="15.75" hidden="1" customHeight="1">
      <c r="A241" s="6" t="s">
        <v>4068</v>
      </c>
      <c r="B241" s="7" t="s">
        <v>4131</v>
      </c>
      <c r="C241" s="7" t="s">
        <v>4132</v>
      </c>
      <c r="D241" s="7" t="s">
        <v>4133</v>
      </c>
      <c r="E241" s="7" t="s">
        <v>4131</v>
      </c>
      <c r="F241" s="7"/>
      <c r="H241" t="s">
        <v>1037</v>
      </c>
      <c r="I241" s="1" t="str">
        <f t="shared" si="3"/>
        <v>4406</v>
      </c>
    </row>
    <row r="242" spans="1:9" ht="15.75" hidden="1" customHeight="1">
      <c r="A242" s="6" t="s">
        <v>4072</v>
      </c>
      <c r="B242" s="7" t="s">
        <v>4134</v>
      </c>
      <c r="C242" s="7" t="s">
        <v>4135</v>
      </c>
      <c r="D242" s="7" t="s">
        <v>4136</v>
      </c>
      <c r="E242" s="7" t="s">
        <v>4134</v>
      </c>
      <c r="F242" s="7"/>
      <c r="H242" t="s">
        <v>1049</v>
      </c>
      <c r="I242" s="1" t="str">
        <f t="shared" si="3"/>
        <v>4072</v>
      </c>
    </row>
    <row r="243" spans="1:9" ht="15.75" hidden="1" customHeight="1">
      <c r="A243" s="6" t="s">
        <v>4075</v>
      </c>
      <c r="B243" s="7" t="s">
        <v>4137</v>
      </c>
      <c r="C243" s="7" t="s">
        <v>4138</v>
      </c>
      <c r="D243" s="7" t="s">
        <v>4139</v>
      </c>
      <c r="E243" s="7" t="s">
        <v>4137</v>
      </c>
      <c r="F243" s="7"/>
      <c r="H243" t="s">
        <v>1724</v>
      </c>
      <c r="I243" s="1" t="str">
        <f t="shared" si="3"/>
        <v>4150</v>
      </c>
    </row>
    <row r="244" spans="1:9" ht="16.5" hidden="1" customHeight="1">
      <c r="A244" s="6" t="s">
        <v>4078</v>
      </c>
      <c r="B244" s="7" t="s">
        <v>4140</v>
      </c>
      <c r="C244" s="7" t="s">
        <v>4141</v>
      </c>
      <c r="D244" s="7" t="s">
        <v>755</v>
      </c>
      <c r="E244" s="7" t="s">
        <v>4140</v>
      </c>
      <c r="F244" s="7"/>
      <c r="H244" t="s">
        <v>94</v>
      </c>
      <c r="I244" s="1" t="str">
        <f t="shared" si="3"/>
        <v>4151</v>
      </c>
    </row>
    <row r="245" spans="1:9" ht="15.75" hidden="1" customHeight="1">
      <c r="A245" s="6" t="s">
        <v>4081</v>
      </c>
      <c r="B245" s="7" t="s">
        <v>4142</v>
      </c>
      <c r="C245" s="7" t="s">
        <v>4143</v>
      </c>
      <c r="D245" s="7" t="s">
        <v>4144</v>
      </c>
      <c r="E245" s="7" t="s">
        <v>4142</v>
      </c>
      <c r="F245" s="7"/>
      <c r="H245" t="s">
        <v>1743</v>
      </c>
      <c r="I245" s="1" t="str">
        <f t="shared" si="3"/>
        <v>4156</v>
      </c>
    </row>
    <row r="246" spans="1:9" ht="15.75" hidden="1" customHeight="1">
      <c r="A246" s="6" t="s">
        <v>4083</v>
      </c>
      <c r="B246" s="7" t="s">
        <v>4145</v>
      </c>
      <c r="C246" s="7" t="s">
        <v>4146</v>
      </c>
      <c r="D246" s="7" t="s">
        <v>4147</v>
      </c>
      <c r="E246" s="7" t="s">
        <v>4145</v>
      </c>
      <c r="F246" s="7"/>
      <c r="H246" s="8" t="s">
        <v>4148</v>
      </c>
      <c r="I246" s="9" t="str">
        <f t="shared" si="3"/>
        <v>4162</v>
      </c>
    </row>
    <row r="247" spans="1:9" ht="15.75" hidden="1" customHeight="1">
      <c r="A247" s="6" t="s">
        <v>4086</v>
      </c>
      <c r="B247" s="7" t="s">
        <v>4149</v>
      </c>
      <c r="C247" s="7" t="s">
        <v>4150</v>
      </c>
      <c r="D247" s="7" t="s">
        <v>4151</v>
      </c>
      <c r="E247" s="7" t="s">
        <v>4149</v>
      </c>
      <c r="F247" s="7"/>
      <c r="H247" s="8" t="s">
        <v>4148</v>
      </c>
      <c r="I247" s="9" t="str">
        <f t="shared" si="3"/>
        <v>4162</v>
      </c>
    </row>
    <row r="248" spans="1:9" ht="15.75" hidden="1" customHeight="1">
      <c r="A248" s="6" t="s">
        <v>4089</v>
      </c>
      <c r="B248" s="7" t="s">
        <v>4152</v>
      </c>
      <c r="C248" s="7" t="s">
        <v>4153</v>
      </c>
      <c r="D248" s="7" t="s">
        <v>4154</v>
      </c>
      <c r="E248" s="7" t="s">
        <v>4152</v>
      </c>
      <c r="F248" s="7"/>
      <c r="H248" t="s">
        <v>1761</v>
      </c>
      <c r="I248" s="1" t="str">
        <f t="shared" si="3"/>
        <v>4169</v>
      </c>
    </row>
    <row r="249" spans="1:9" ht="15.75" hidden="1" customHeight="1">
      <c r="A249" s="6" t="s">
        <v>4092</v>
      </c>
      <c r="B249" s="7" t="s">
        <v>4155</v>
      </c>
      <c r="C249" s="7" t="s">
        <v>4156</v>
      </c>
      <c r="D249" s="7" t="s">
        <v>4157</v>
      </c>
      <c r="E249" s="7" t="s">
        <v>4155</v>
      </c>
      <c r="F249" s="7"/>
      <c r="H249" t="s">
        <v>1761</v>
      </c>
      <c r="I249" s="1" t="str">
        <f t="shared" si="3"/>
        <v>4169</v>
      </c>
    </row>
    <row r="250" spans="1:9" ht="16.5" hidden="1" customHeight="1">
      <c r="A250" s="6" t="s">
        <v>4095</v>
      </c>
      <c r="B250" s="7" t="s">
        <v>4158</v>
      </c>
      <c r="C250" s="7" t="s">
        <v>4159</v>
      </c>
      <c r="D250" s="7" t="s">
        <v>760</v>
      </c>
      <c r="E250" s="7" t="s">
        <v>4158</v>
      </c>
      <c r="F250" s="7"/>
      <c r="H250" t="s">
        <v>445</v>
      </c>
      <c r="I250" s="1" t="str">
        <f t="shared" si="3"/>
        <v>4149</v>
      </c>
    </row>
    <row r="251" spans="1:9" ht="15.75" hidden="1" customHeight="1">
      <c r="A251" s="6" t="s">
        <v>4098</v>
      </c>
      <c r="B251" s="7" t="s">
        <v>4160</v>
      </c>
      <c r="C251" s="7" t="s">
        <v>4161</v>
      </c>
      <c r="D251" s="7" t="s">
        <v>4162</v>
      </c>
      <c r="E251" s="7" t="s">
        <v>4160</v>
      </c>
      <c r="F251" s="7"/>
      <c r="H251" t="s">
        <v>63</v>
      </c>
      <c r="I251" s="1" t="str">
        <f t="shared" si="3"/>
        <v>2769</v>
      </c>
    </row>
    <row r="252" spans="1:9" ht="23.25" hidden="1" customHeight="1">
      <c r="A252" s="6" t="s">
        <v>4101</v>
      </c>
      <c r="B252" s="7" t="s">
        <v>4163</v>
      </c>
      <c r="C252" s="7" t="s">
        <v>4164</v>
      </c>
      <c r="D252" s="7" t="s">
        <v>4165</v>
      </c>
      <c r="E252" s="7" t="s">
        <v>4163</v>
      </c>
      <c r="F252" s="7"/>
      <c r="H252" t="s">
        <v>483</v>
      </c>
      <c r="I252" s="1" t="str">
        <f t="shared" si="3"/>
        <v>3753</v>
      </c>
    </row>
    <row r="253" spans="1:9" ht="15.75" hidden="1" customHeight="1">
      <c r="A253" s="6" t="s">
        <v>4104</v>
      </c>
      <c r="B253" s="7" t="s">
        <v>4166</v>
      </c>
      <c r="C253" s="7" t="s">
        <v>4167</v>
      </c>
      <c r="D253" s="7" t="s">
        <v>4168</v>
      </c>
      <c r="E253" s="7" t="s">
        <v>4166</v>
      </c>
      <c r="F253" s="7"/>
      <c r="H253" t="s">
        <v>496</v>
      </c>
      <c r="I253" s="1" t="str">
        <f t="shared" si="3"/>
        <v>1105</v>
      </c>
    </row>
    <row r="254" spans="1:9" ht="15.75" hidden="1" customHeight="1">
      <c r="A254" s="6" t="s">
        <v>4107</v>
      </c>
      <c r="B254" s="7" t="s">
        <v>4169</v>
      </c>
      <c r="C254" s="7" t="s">
        <v>4170</v>
      </c>
      <c r="D254" s="7" t="s">
        <v>764</v>
      </c>
      <c r="E254" s="7" t="s">
        <v>4169</v>
      </c>
      <c r="F254" s="7"/>
      <c r="H254" t="s">
        <v>494</v>
      </c>
      <c r="I254" s="1" t="str">
        <f t="shared" si="3"/>
        <v>1440</v>
      </c>
    </row>
    <row r="255" spans="1:9" ht="15.75" hidden="1" customHeight="1">
      <c r="A255" s="6" t="s">
        <v>4110</v>
      </c>
      <c r="B255" s="7" t="s">
        <v>4171</v>
      </c>
      <c r="C255" s="7" t="s">
        <v>4172</v>
      </c>
      <c r="D255" s="7" t="s">
        <v>4173</v>
      </c>
      <c r="E255" s="7" t="s">
        <v>4171</v>
      </c>
      <c r="F255" s="7"/>
      <c r="H255" t="s">
        <v>467</v>
      </c>
      <c r="I255" s="1" t="str">
        <f t="shared" si="3"/>
        <v>1450</v>
      </c>
    </row>
    <row r="256" spans="1:9" ht="15.75" hidden="1" customHeight="1">
      <c r="A256" s="6" t="s">
        <v>4112</v>
      </c>
      <c r="B256" s="7" t="s">
        <v>4174</v>
      </c>
      <c r="C256" s="7" t="s">
        <v>4175</v>
      </c>
      <c r="D256" s="7" t="s">
        <v>4176</v>
      </c>
      <c r="E256" s="7" t="s">
        <v>4174</v>
      </c>
      <c r="F256" s="7"/>
      <c r="H256" t="s">
        <v>462</v>
      </c>
      <c r="I256" s="1" t="str">
        <f t="shared" si="3"/>
        <v>3769</v>
      </c>
    </row>
    <row r="257" spans="1:9" ht="15.75" hidden="1" customHeight="1">
      <c r="A257" s="6" t="s">
        <v>4115</v>
      </c>
      <c r="B257" s="7" t="s">
        <v>4177</v>
      </c>
      <c r="C257" s="7" t="s">
        <v>4178</v>
      </c>
      <c r="D257" s="7" t="s">
        <v>810</v>
      </c>
      <c r="E257" s="7" t="s">
        <v>4177</v>
      </c>
      <c r="F257" s="7"/>
      <c r="H257" t="s">
        <v>2933</v>
      </c>
      <c r="I257" s="1" t="str">
        <f t="shared" si="3"/>
        <v>3455</v>
      </c>
    </row>
    <row r="258" spans="1:9" ht="16.5" hidden="1" customHeight="1">
      <c r="A258" s="6" t="s">
        <v>4118</v>
      </c>
      <c r="B258" s="7" t="s">
        <v>4179</v>
      </c>
      <c r="C258" s="7" t="s">
        <v>4180</v>
      </c>
      <c r="D258" s="7" t="s">
        <v>4181</v>
      </c>
      <c r="E258" s="7" t="s">
        <v>4179</v>
      </c>
      <c r="F258" s="7"/>
      <c r="H258" t="s">
        <v>2933</v>
      </c>
      <c r="I258" s="1" t="str">
        <f t="shared" si="3"/>
        <v>3455</v>
      </c>
    </row>
    <row r="259" spans="1:9" ht="15.75" hidden="1" customHeight="1">
      <c r="A259" s="6" t="s">
        <v>4182</v>
      </c>
      <c r="B259" s="7" t="s">
        <v>4183</v>
      </c>
      <c r="C259" s="7" t="s">
        <v>4184</v>
      </c>
      <c r="D259" s="7" t="s">
        <v>902</v>
      </c>
      <c r="E259" s="7" t="s">
        <v>4183</v>
      </c>
      <c r="F259" s="7"/>
      <c r="H259" t="s">
        <v>2933</v>
      </c>
      <c r="I259" s="1" t="str">
        <f t="shared" ref="I259:I322" si="4">VLOOKUP(H259,$C$2:$E$4445,3,0)</f>
        <v>3455</v>
      </c>
    </row>
    <row r="260" spans="1:9" ht="15.75" hidden="1" customHeight="1">
      <c r="A260" s="6" t="s">
        <v>4121</v>
      </c>
      <c r="B260" s="7" t="s">
        <v>4185</v>
      </c>
      <c r="C260" s="7" t="s">
        <v>4186</v>
      </c>
      <c r="D260" s="7" t="s">
        <v>4187</v>
      </c>
      <c r="E260" s="7" t="s">
        <v>4185</v>
      </c>
      <c r="F260" s="7"/>
      <c r="H260" t="s">
        <v>2938</v>
      </c>
      <c r="I260" s="1" t="str">
        <f t="shared" si="4"/>
        <v>4527</v>
      </c>
    </row>
    <row r="261" spans="1:9" ht="15.75" hidden="1" customHeight="1">
      <c r="A261" s="6" t="s">
        <v>4124</v>
      </c>
      <c r="B261" s="7" t="s">
        <v>4188</v>
      </c>
      <c r="C261" s="7" t="s">
        <v>4189</v>
      </c>
      <c r="D261" s="7" t="s">
        <v>4190</v>
      </c>
      <c r="E261" s="7" t="s">
        <v>4188</v>
      </c>
      <c r="F261" s="7"/>
      <c r="H261" t="s">
        <v>2938</v>
      </c>
      <c r="I261" s="1" t="str">
        <f t="shared" si="4"/>
        <v>4527</v>
      </c>
    </row>
    <row r="262" spans="1:9" ht="15.75" hidden="1" customHeight="1">
      <c r="A262" s="6" t="s">
        <v>4126</v>
      </c>
      <c r="B262" s="7" t="s">
        <v>4191</v>
      </c>
      <c r="C262" s="7" t="s">
        <v>4192</v>
      </c>
      <c r="D262" s="7" t="s">
        <v>866</v>
      </c>
      <c r="E262" s="7" t="s">
        <v>4191</v>
      </c>
      <c r="F262" s="7"/>
      <c r="H262" t="s">
        <v>2942</v>
      </c>
      <c r="I262" s="1" t="str">
        <f t="shared" si="4"/>
        <v>3456</v>
      </c>
    </row>
    <row r="263" spans="1:9" ht="15.75" hidden="1" customHeight="1">
      <c r="A263" s="6" t="s">
        <v>4128</v>
      </c>
      <c r="B263" s="7" t="s">
        <v>4193</v>
      </c>
      <c r="C263" s="7" t="s">
        <v>4194</v>
      </c>
      <c r="D263" s="7" t="s">
        <v>4195</v>
      </c>
      <c r="E263" s="7" t="s">
        <v>4193</v>
      </c>
      <c r="F263" s="7"/>
      <c r="H263" t="s">
        <v>2942</v>
      </c>
      <c r="I263" s="1" t="str">
        <f t="shared" si="4"/>
        <v>3456</v>
      </c>
    </row>
    <row r="264" spans="1:9" ht="16.5" hidden="1" customHeight="1">
      <c r="A264" s="6" t="s">
        <v>4131</v>
      </c>
      <c r="B264" s="7" t="s">
        <v>4196</v>
      </c>
      <c r="C264" s="7" t="s">
        <v>4197</v>
      </c>
      <c r="D264" s="7" t="s">
        <v>4198</v>
      </c>
      <c r="E264" s="7" t="s">
        <v>4196</v>
      </c>
      <c r="F264" s="7"/>
      <c r="H264" t="s">
        <v>2945</v>
      </c>
      <c r="I264" s="1" t="str">
        <f t="shared" si="4"/>
        <v>3450</v>
      </c>
    </row>
    <row r="265" spans="1:9" ht="15.75" hidden="1" customHeight="1">
      <c r="A265" s="6" t="s">
        <v>4134</v>
      </c>
      <c r="B265" s="7" t="s">
        <v>4199</v>
      </c>
      <c r="C265" s="7" t="s">
        <v>4200</v>
      </c>
      <c r="D265" s="7" t="s">
        <v>822</v>
      </c>
      <c r="E265" s="7" t="s">
        <v>4199</v>
      </c>
      <c r="F265" s="7"/>
      <c r="H265" t="s">
        <v>2945</v>
      </c>
      <c r="I265" s="1" t="str">
        <f t="shared" si="4"/>
        <v>3450</v>
      </c>
    </row>
    <row r="266" spans="1:9" ht="15.75" hidden="1" customHeight="1">
      <c r="A266" s="6" t="s">
        <v>4137</v>
      </c>
      <c r="B266" s="7" t="s">
        <v>4201</v>
      </c>
      <c r="C266" s="7" t="s">
        <v>4202</v>
      </c>
      <c r="D266" s="7" t="s">
        <v>4203</v>
      </c>
      <c r="E266" s="7" t="s">
        <v>4201</v>
      </c>
      <c r="F266" s="7"/>
      <c r="H266" t="s">
        <v>2949</v>
      </c>
      <c r="I266" s="1" t="str">
        <f t="shared" si="4"/>
        <v>3461</v>
      </c>
    </row>
    <row r="267" spans="1:9" ht="15.75" hidden="1" customHeight="1">
      <c r="A267" s="6" t="s">
        <v>4140</v>
      </c>
      <c r="B267" s="7" t="s">
        <v>4204</v>
      </c>
      <c r="C267" s="7" t="s">
        <v>4205</v>
      </c>
      <c r="D267" s="7" t="s">
        <v>4206</v>
      </c>
      <c r="E267" s="7" t="s">
        <v>4204</v>
      </c>
      <c r="F267" s="7"/>
      <c r="H267" t="s">
        <v>2949</v>
      </c>
      <c r="I267" s="1" t="str">
        <f t="shared" si="4"/>
        <v>3461</v>
      </c>
    </row>
    <row r="268" spans="1:9" ht="15.75" hidden="1" customHeight="1">
      <c r="A268" s="6" t="s">
        <v>4142</v>
      </c>
      <c r="B268" s="7" t="s">
        <v>4207</v>
      </c>
      <c r="C268" s="7" t="s">
        <v>4208</v>
      </c>
      <c r="D268" s="7" t="s">
        <v>4209</v>
      </c>
      <c r="E268" s="7" t="s">
        <v>4207</v>
      </c>
      <c r="F268" s="7"/>
      <c r="H268" t="s">
        <v>979</v>
      </c>
      <c r="I268" s="1" t="str">
        <f t="shared" si="4"/>
        <v>4055</v>
      </c>
    </row>
    <row r="269" spans="1:9" ht="15.75" hidden="1" customHeight="1">
      <c r="A269" s="6" t="s">
        <v>4145</v>
      </c>
      <c r="B269" s="7" t="s">
        <v>4210</v>
      </c>
      <c r="C269" s="7" t="s">
        <v>4211</v>
      </c>
      <c r="D269" s="7" t="s">
        <v>834</v>
      </c>
      <c r="E269" s="7" t="s">
        <v>4210</v>
      </c>
      <c r="F269" s="7"/>
      <c r="H269" t="s">
        <v>1847</v>
      </c>
      <c r="I269" s="1" t="str">
        <f t="shared" si="4"/>
        <v>4057</v>
      </c>
    </row>
    <row r="270" spans="1:9" ht="16.5" hidden="1" customHeight="1">
      <c r="A270" s="6" t="s">
        <v>4149</v>
      </c>
      <c r="B270" s="7" t="s">
        <v>4212</v>
      </c>
      <c r="C270" s="7" t="s">
        <v>4213</v>
      </c>
      <c r="D270" s="7" t="s">
        <v>4214</v>
      </c>
      <c r="E270" s="7" t="s">
        <v>4212</v>
      </c>
      <c r="F270" s="7"/>
      <c r="H270" t="s">
        <v>1849</v>
      </c>
      <c r="I270" s="1" t="str">
        <f t="shared" si="4"/>
        <v>4064</v>
      </c>
    </row>
    <row r="271" spans="1:9" ht="15.75" hidden="1" customHeight="1">
      <c r="A271" s="6" t="s">
        <v>4152</v>
      </c>
      <c r="B271" s="7" t="s">
        <v>4215</v>
      </c>
      <c r="C271" s="7" t="s">
        <v>4216</v>
      </c>
      <c r="D271" s="7" t="s">
        <v>4217</v>
      </c>
      <c r="E271" s="7" t="s">
        <v>4215</v>
      </c>
      <c r="F271" s="7"/>
      <c r="H271" t="s">
        <v>1040</v>
      </c>
      <c r="I271" s="1" t="str">
        <f t="shared" si="4"/>
        <v>4070</v>
      </c>
    </row>
    <row r="272" spans="1:9" ht="15.75" hidden="1" customHeight="1">
      <c r="A272" s="6" t="s">
        <v>4155</v>
      </c>
      <c r="B272" s="7" t="s">
        <v>4218</v>
      </c>
      <c r="C272" s="7" t="s">
        <v>4219</v>
      </c>
      <c r="D272" s="7" t="s">
        <v>4220</v>
      </c>
      <c r="E272" s="7" t="s">
        <v>4218</v>
      </c>
      <c r="F272" s="7"/>
      <c r="H272" t="s">
        <v>1023</v>
      </c>
      <c r="I272" s="1" t="str">
        <f t="shared" si="4"/>
        <v>4075</v>
      </c>
    </row>
    <row r="273" spans="1:9" ht="15.75" hidden="1" customHeight="1">
      <c r="A273" s="6" t="s">
        <v>4158</v>
      </c>
      <c r="B273" s="7" t="s">
        <v>4221</v>
      </c>
      <c r="C273" s="7" t="s">
        <v>4222</v>
      </c>
      <c r="D273" s="7" t="s">
        <v>4223</v>
      </c>
      <c r="E273" s="7" t="s">
        <v>4221</v>
      </c>
      <c r="F273" s="7"/>
      <c r="H273" t="s">
        <v>1016</v>
      </c>
      <c r="I273" s="1" t="str">
        <f t="shared" si="4"/>
        <v>4076</v>
      </c>
    </row>
    <row r="274" spans="1:9" ht="15.75" hidden="1" customHeight="1">
      <c r="A274" s="6" t="s">
        <v>4160</v>
      </c>
      <c r="B274" s="7" t="s">
        <v>4224</v>
      </c>
      <c r="C274" s="7" t="s">
        <v>4225</v>
      </c>
      <c r="D274" s="7" t="s">
        <v>4226</v>
      </c>
      <c r="E274" s="7" t="s">
        <v>4224</v>
      </c>
      <c r="F274" s="7"/>
      <c r="H274" t="s">
        <v>464</v>
      </c>
      <c r="I274" s="1" t="str">
        <f t="shared" si="4"/>
        <v>4349</v>
      </c>
    </row>
    <row r="275" spans="1:9" ht="15.75" hidden="1" customHeight="1">
      <c r="A275" s="6" t="s">
        <v>4163</v>
      </c>
      <c r="B275" s="7" t="s">
        <v>4227</v>
      </c>
      <c r="C275" s="7" t="s">
        <v>4228</v>
      </c>
      <c r="D275" s="7" t="s">
        <v>448</v>
      </c>
      <c r="E275" s="7" t="s">
        <v>4227</v>
      </c>
      <c r="F275" s="7"/>
      <c r="H275" t="s">
        <v>464</v>
      </c>
      <c r="I275" s="1" t="str">
        <f t="shared" si="4"/>
        <v>4349</v>
      </c>
    </row>
    <row r="276" spans="1:9" ht="16.5" hidden="1" customHeight="1">
      <c r="A276" s="6" t="s">
        <v>4166</v>
      </c>
      <c r="B276" s="7" t="s">
        <v>4229</v>
      </c>
      <c r="C276" s="7" t="s">
        <v>4230</v>
      </c>
      <c r="D276" s="7" t="s">
        <v>4231</v>
      </c>
      <c r="E276" s="7" t="s">
        <v>4229</v>
      </c>
      <c r="F276" s="7"/>
      <c r="H276" t="s">
        <v>529</v>
      </c>
      <c r="I276" s="1" t="str">
        <f t="shared" si="4"/>
        <v>3768</v>
      </c>
    </row>
    <row r="277" spans="1:9" ht="15.75" hidden="1" customHeight="1">
      <c r="A277" s="6" t="s">
        <v>4169</v>
      </c>
      <c r="B277" s="7" t="s">
        <v>4232</v>
      </c>
      <c r="C277" s="7" t="s">
        <v>4233</v>
      </c>
      <c r="D277" s="7" t="s">
        <v>4234</v>
      </c>
      <c r="E277" s="7" t="s">
        <v>4232</v>
      </c>
      <c r="F277" s="7"/>
      <c r="H277" t="s">
        <v>461</v>
      </c>
      <c r="I277" s="1" t="str">
        <f t="shared" si="4"/>
        <v>3702</v>
      </c>
    </row>
    <row r="278" spans="1:9" ht="15.75" hidden="1" customHeight="1">
      <c r="A278" s="6" t="s">
        <v>4171</v>
      </c>
      <c r="B278" s="7" t="s">
        <v>4235</v>
      </c>
      <c r="C278" s="7" t="s">
        <v>4236</v>
      </c>
      <c r="D278" s="7" t="s">
        <v>567</v>
      </c>
      <c r="E278" s="7" t="s">
        <v>4235</v>
      </c>
      <c r="F278" s="7"/>
      <c r="H278" t="s">
        <v>539</v>
      </c>
      <c r="I278" s="1" t="str">
        <f t="shared" si="4"/>
        <v>3853</v>
      </c>
    </row>
    <row r="279" spans="1:9" ht="15.75" hidden="1" customHeight="1">
      <c r="A279" s="6" t="s">
        <v>4174</v>
      </c>
      <c r="B279" s="7" t="s">
        <v>4237</v>
      </c>
      <c r="C279" s="7" t="s">
        <v>4238</v>
      </c>
      <c r="D279" s="7" t="s">
        <v>4239</v>
      </c>
      <c r="E279" s="7" t="s">
        <v>4237</v>
      </c>
      <c r="F279" s="7"/>
      <c r="H279" t="s">
        <v>545</v>
      </c>
      <c r="I279" s="1" t="str">
        <f t="shared" si="4"/>
        <v>3855</v>
      </c>
    </row>
    <row r="280" spans="1:9" ht="15.75" hidden="1" customHeight="1">
      <c r="A280" s="6" t="s">
        <v>4177</v>
      </c>
      <c r="B280" s="7" t="s">
        <v>4240</v>
      </c>
      <c r="C280" s="7" t="s">
        <v>4241</v>
      </c>
      <c r="D280" s="7" t="s">
        <v>4242</v>
      </c>
      <c r="E280" s="7" t="s">
        <v>4240</v>
      </c>
      <c r="F280" s="7"/>
      <c r="H280" t="s">
        <v>545</v>
      </c>
      <c r="I280" s="1" t="str">
        <f t="shared" si="4"/>
        <v>3855</v>
      </c>
    </row>
    <row r="281" spans="1:9" ht="15.75" hidden="1" customHeight="1">
      <c r="A281" s="6" t="s">
        <v>4179</v>
      </c>
      <c r="B281" s="7" t="s">
        <v>4243</v>
      </c>
      <c r="C281" s="7" t="s">
        <v>4244</v>
      </c>
      <c r="D281" s="7" t="s">
        <v>4245</v>
      </c>
      <c r="E281" s="7" t="s">
        <v>4243</v>
      </c>
      <c r="F281" s="7"/>
      <c r="H281" t="s">
        <v>545</v>
      </c>
      <c r="I281" s="1" t="str">
        <f t="shared" si="4"/>
        <v>3855</v>
      </c>
    </row>
    <row r="282" spans="1:9" ht="16.5" hidden="1" customHeight="1">
      <c r="A282" s="6" t="s">
        <v>4183</v>
      </c>
      <c r="B282" s="7" t="s">
        <v>4246</v>
      </c>
      <c r="C282" s="7" t="s">
        <v>4247</v>
      </c>
      <c r="D282" s="7" t="s">
        <v>4248</v>
      </c>
      <c r="E282" s="7" t="s">
        <v>4246</v>
      </c>
      <c r="F282" s="7"/>
      <c r="H282" t="s">
        <v>545</v>
      </c>
      <c r="I282" s="1" t="str">
        <f t="shared" si="4"/>
        <v>3855</v>
      </c>
    </row>
    <row r="283" spans="1:9" ht="15.75" hidden="1" customHeight="1">
      <c r="A283" s="6" t="s">
        <v>4185</v>
      </c>
      <c r="B283" s="7" t="s">
        <v>4249</v>
      </c>
      <c r="C283" s="7" t="s">
        <v>4250</v>
      </c>
      <c r="D283" s="7" t="s">
        <v>4251</v>
      </c>
      <c r="E283" s="7" t="s">
        <v>4249</v>
      </c>
      <c r="F283" s="7"/>
      <c r="H283" t="s">
        <v>164</v>
      </c>
      <c r="I283" s="1" t="str">
        <f t="shared" si="4"/>
        <v>1428</v>
      </c>
    </row>
    <row r="284" spans="1:9" ht="15.75" hidden="1" customHeight="1">
      <c r="A284" s="6" t="s">
        <v>4188</v>
      </c>
      <c r="B284" s="7" t="s">
        <v>4252</v>
      </c>
      <c r="C284" s="7" t="s">
        <v>4253</v>
      </c>
      <c r="D284" s="7" t="s">
        <v>4254</v>
      </c>
      <c r="E284" s="7" t="s">
        <v>4252</v>
      </c>
      <c r="F284" s="7"/>
      <c r="H284" t="s">
        <v>692</v>
      </c>
      <c r="I284" s="1" t="str">
        <f t="shared" si="4"/>
        <v>1498</v>
      </c>
    </row>
    <row r="285" spans="1:9" ht="15.75" hidden="1" customHeight="1">
      <c r="A285" s="6" t="s">
        <v>4191</v>
      </c>
      <c r="B285" s="7" t="s">
        <v>4255</v>
      </c>
      <c r="C285" s="7" t="s">
        <v>4256</v>
      </c>
      <c r="D285" s="7" t="s">
        <v>4257</v>
      </c>
      <c r="E285" s="7" t="s">
        <v>4255</v>
      </c>
      <c r="F285" s="7"/>
      <c r="H285" t="s">
        <v>1978</v>
      </c>
      <c r="I285" s="1" t="str">
        <f t="shared" si="4"/>
        <v>3902</v>
      </c>
    </row>
    <row r="286" spans="1:9" ht="15.75" hidden="1" customHeight="1">
      <c r="A286" s="6" t="s">
        <v>4193</v>
      </c>
      <c r="B286" s="7" t="s">
        <v>4258</v>
      </c>
      <c r="C286" s="7" t="s">
        <v>4259</v>
      </c>
      <c r="D286" s="7" t="s">
        <v>718</v>
      </c>
      <c r="E286" s="7" t="s">
        <v>4258</v>
      </c>
      <c r="F286" s="7"/>
      <c r="H286" t="s">
        <v>1978</v>
      </c>
      <c r="I286" s="1" t="str">
        <f t="shared" si="4"/>
        <v>3902</v>
      </c>
    </row>
    <row r="287" spans="1:9" ht="15.75" hidden="1" customHeight="1">
      <c r="A287" s="6" t="s">
        <v>4196</v>
      </c>
      <c r="B287" s="7" t="s">
        <v>4260</v>
      </c>
      <c r="C287" s="7" t="s">
        <v>4261</v>
      </c>
      <c r="D287" s="7" t="s">
        <v>662</v>
      </c>
      <c r="E287" s="7" t="s">
        <v>4260</v>
      </c>
      <c r="F287" s="7"/>
      <c r="H287" t="s">
        <v>1980</v>
      </c>
      <c r="I287" s="1" t="str">
        <f t="shared" si="4"/>
        <v>3904</v>
      </c>
    </row>
    <row r="288" spans="1:9" ht="16.5" hidden="1" customHeight="1">
      <c r="A288" s="6" t="s">
        <v>4199</v>
      </c>
      <c r="B288" s="7" t="s">
        <v>4262</v>
      </c>
      <c r="C288" s="7" t="s">
        <v>4263</v>
      </c>
      <c r="D288" s="7" t="s">
        <v>673</v>
      </c>
      <c r="E288" s="7" t="s">
        <v>4262</v>
      </c>
      <c r="F288" s="7"/>
      <c r="H288" t="s">
        <v>1980</v>
      </c>
      <c r="I288" s="1" t="str">
        <f t="shared" si="4"/>
        <v>3904</v>
      </c>
    </row>
    <row r="289" spans="1:9" ht="15.75" hidden="1" customHeight="1">
      <c r="A289" s="6" t="s">
        <v>4201</v>
      </c>
      <c r="B289" s="7" t="s">
        <v>4264</v>
      </c>
      <c r="C289" s="7" t="s">
        <v>4265</v>
      </c>
      <c r="D289" s="7" t="s">
        <v>4266</v>
      </c>
      <c r="E289" s="7" t="s">
        <v>4264</v>
      </c>
      <c r="F289" s="7"/>
      <c r="H289" t="s">
        <v>1966</v>
      </c>
      <c r="I289" s="1" t="str">
        <f t="shared" si="4"/>
        <v>1956</v>
      </c>
    </row>
    <row r="290" spans="1:9" ht="15.75" hidden="1" customHeight="1">
      <c r="A290" s="6" t="s">
        <v>4204</v>
      </c>
      <c r="B290" s="7" t="s">
        <v>4267</v>
      </c>
      <c r="C290" s="7" t="s">
        <v>4268</v>
      </c>
      <c r="D290" s="7" t="s">
        <v>4269</v>
      </c>
      <c r="E290" s="7" t="s">
        <v>4267</v>
      </c>
      <c r="F290" s="7"/>
      <c r="H290" t="s">
        <v>2980</v>
      </c>
      <c r="I290" s="1" t="str">
        <f t="shared" si="4"/>
        <v>4595</v>
      </c>
    </row>
    <row r="291" spans="1:9" ht="15.75" hidden="1" customHeight="1">
      <c r="A291" s="6" t="s">
        <v>4207</v>
      </c>
      <c r="B291" s="7" t="s">
        <v>4270</v>
      </c>
      <c r="C291" s="7" t="s">
        <v>4271</v>
      </c>
      <c r="D291" s="7" t="s">
        <v>4272</v>
      </c>
      <c r="E291" s="7" t="s">
        <v>4270</v>
      </c>
      <c r="F291" s="7"/>
      <c r="H291" t="s">
        <v>2980</v>
      </c>
      <c r="I291" s="1" t="str">
        <f t="shared" si="4"/>
        <v>4595</v>
      </c>
    </row>
    <row r="292" spans="1:9" ht="15.75" hidden="1" customHeight="1">
      <c r="A292" s="6" t="s">
        <v>4210</v>
      </c>
      <c r="B292" s="7" t="s">
        <v>4273</v>
      </c>
      <c r="C292" s="7" t="s">
        <v>4274</v>
      </c>
      <c r="D292" s="7" t="s">
        <v>4275</v>
      </c>
      <c r="E292" s="7" t="s">
        <v>4273</v>
      </c>
      <c r="F292" s="7"/>
      <c r="H292" t="s">
        <v>2984</v>
      </c>
      <c r="I292" s="1" t="str">
        <f t="shared" si="4"/>
        <v>4598</v>
      </c>
    </row>
    <row r="293" spans="1:9" ht="15.75" hidden="1" customHeight="1">
      <c r="A293" s="6" t="s">
        <v>4212</v>
      </c>
      <c r="B293" s="7" t="s">
        <v>4276</v>
      </c>
      <c r="C293" s="7" t="s">
        <v>4277</v>
      </c>
      <c r="D293" s="7" t="s">
        <v>675</v>
      </c>
      <c r="E293" s="7" t="s">
        <v>4276</v>
      </c>
      <c r="F293" s="7"/>
      <c r="H293" t="s">
        <v>2984</v>
      </c>
      <c r="I293" s="1" t="str">
        <f t="shared" si="4"/>
        <v>4598</v>
      </c>
    </row>
    <row r="294" spans="1:9" ht="16.5" hidden="1" customHeight="1">
      <c r="A294" s="6" t="s">
        <v>4215</v>
      </c>
      <c r="B294" s="7" t="s">
        <v>4278</v>
      </c>
      <c r="C294" s="7" t="s">
        <v>4279</v>
      </c>
      <c r="D294" s="7" t="s">
        <v>666</v>
      </c>
      <c r="E294" s="7" t="s">
        <v>4278</v>
      </c>
      <c r="F294" s="7"/>
      <c r="H294" t="s">
        <v>33</v>
      </c>
      <c r="I294" s="1" t="str">
        <f t="shared" si="4"/>
        <v>1416</v>
      </c>
    </row>
    <row r="295" spans="1:9" ht="15.75" hidden="1" customHeight="1">
      <c r="A295" s="6" t="s">
        <v>4280</v>
      </c>
      <c r="B295" s="7" t="s">
        <v>4281</v>
      </c>
      <c r="C295" s="7" t="s">
        <v>4282</v>
      </c>
      <c r="D295" s="7" t="s">
        <v>4283</v>
      </c>
      <c r="E295" s="7" t="s">
        <v>4281</v>
      </c>
      <c r="F295" s="7"/>
      <c r="H295" t="s">
        <v>33</v>
      </c>
      <c r="I295" s="1" t="str">
        <f t="shared" si="4"/>
        <v>1416</v>
      </c>
    </row>
    <row r="296" spans="1:9" ht="15.75" hidden="1" customHeight="1">
      <c r="A296" s="6" t="s">
        <v>4284</v>
      </c>
      <c r="B296" s="7" t="s">
        <v>4285</v>
      </c>
      <c r="C296" s="7" t="s">
        <v>4286</v>
      </c>
      <c r="D296" s="7" t="s">
        <v>4287</v>
      </c>
      <c r="E296" s="7" t="s">
        <v>4285</v>
      </c>
      <c r="F296" s="7"/>
      <c r="H296" t="s">
        <v>773</v>
      </c>
      <c r="I296" s="1" t="str">
        <f t="shared" si="4"/>
        <v>3930</v>
      </c>
    </row>
    <row r="297" spans="1:9" ht="15.75" hidden="1" customHeight="1">
      <c r="A297" s="6" t="s">
        <v>4218</v>
      </c>
      <c r="B297" s="7" t="s">
        <v>4288</v>
      </c>
      <c r="C297" s="7" t="s">
        <v>4289</v>
      </c>
      <c r="D297" s="7" t="s">
        <v>4290</v>
      </c>
      <c r="E297" s="7" t="s">
        <v>4288</v>
      </c>
      <c r="F297" s="7"/>
      <c r="H297" t="s">
        <v>1259</v>
      </c>
      <c r="I297" s="1" t="str">
        <f t="shared" si="4"/>
        <v>3936</v>
      </c>
    </row>
    <row r="298" spans="1:9" ht="15.75" hidden="1" customHeight="1">
      <c r="A298" s="6" t="s">
        <v>4221</v>
      </c>
      <c r="B298" s="7" t="s">
        <v>4291</v>
      </c>
      <c r="C298" s="7" t="s">
        <v>4292</v>
      </c>
      <c r="D298" s="7" t="s">
        <v>4293</v>
      </c>
      <c r="E298" s="7" t="s">
        <v>4291</v>
      </c>
      <c r="F298" s="7"/>
      <c r="H298" t="s">
        <v>1261</v>
      </c>
      <c r="I298" s="1" t="str">
        <f t="shared" si="4"/>
        <v>3937</v>
      </c>
    </row>
    <row r="299" spans="1:9" ht="15.75" hidden="1" customHeight="1">
      <c r="A299" s="6" t="s">
        <v>4224</v>
      </c>
      <c r="B299" s="7" t="s">
        <v>4294</v>
      </c>
      <c r="C299" s="7" t="s">
        <v>4295</v>
      </c>
      <c r="D299" s="7" t="s">
        <v>4296</v>
      </c>
      <c r="E299" s="7" t="s">
        <v>4294</v>
      </c>
      <c r="F299" s="7"/>
      <c r="H299" t="s">
        <v>1261</v>
      </c>
      <c r="I299" s="1" t="str">
        <f t="shared" si="4"/>
        <v>3937</v>
      </c>
    </row>
    <row r="300" spans="1:9" ht="16.5" hidden="1" customHeight="1">
      <c r="A300" s="6" t="s">
        <v>4227</v>
      </c>
      <c r="B300" s="7" t="s">
        <v>4297</v>
      </c>
      <c r="C300" s="7" t="s">
        <v>4298</v>
      </c>
      <c r="D300" s="7" t="s">
        <v>4299</v>
      </c>
      <c r="E300" s="7" t="s">
        <v>4297</v>
      </c>
      <c r="F300" s="7"/>
      <c r="H300" t="s">
        <v>1263</v>
      </c>
      <c r="I300" s="1" t="str">
        <f t="shared" si="4"/>
        <v>3938</v>
      </c>
    </row>
    <row r="301" spans="1:9" ht="15.75" hidden="1" customHeight="1">
      <c r="A301" s="6" t="s">
        <v>4300</v>
      </c>
      <c r="B301" s="7" t="s">
        <v>4301</v>
      </c>
      <c r="C301" s="7" t="s">
        <v>4302</v>
      </c>
      <c r="D301" s="7" t="s">
        <v>4303</v>
      </c>
      <c r="E301" s="7" t="s">
        <v>4301</v>
      </c>
      <c r="F301" s="7"/>
      <c r="H301" t="s">
        <v>1300</v>
      </c>
      <c r="I301" s="1" t="str">
        <f t="shared" si="4"/>
        <v>1762</v>
      </c>
    </row>
    <row r="302" spans="1:9" ht="15.75" hidden="1" customHeight="1">
      <c r="A302" s="6" t="s">
        <v>4229</v>
      </c>
      <c r="B302" s="7" t="s">
        <v>4304</v>
      </c>
      <c r="C302" s="7" t="s">
        <v>4305</v>
      </c>
      <c r="D302" s="7" t="s">
        <v>410</v>
      </c>
      <c r="E302" s="7" t="s">
        <v>4304</v>
      </c>
      <c r="F302" s="7"/>
      <c r="H302" t="s">
        <v>1294</v>
      </c>
      <c r="I302" s="1" t="str">
        <f t="shared" si="4"/>
        <v>3948</v>
      </c>
    </row>
    <row r="303" spans="1:9" ht="15.75" hidden="1" customHeight="1">
      <c r="A303" s="6" t="s">
        <v>4232</v>
      </c>
      <c r="B303" s="7" t="s">
        <v>4306</v>
      </c>
      <c r="C303" s="7" t="s">
        <v>4307</v>
      </c>
      <c r="D303" s="7" t="s">
        <v>4308</v>
      </c>
      <c r="E303" s="7" t="s">
        <v>4306</v>
      </c>
      <c r="F303" s="7"/>
      <c r="H303" t="s">
        <v>661</v>
      </c>
      <c r="I303" s="1" t="str">
        <f t="shared" si="4"/>
        <v>4355</v>
      </c>
    </row>
    <row r="304" spans="1:9" ht="15.75" hidden="1" customHeight="1">
      <c r="A304" s="6" t="s">
        <v>4235</v>
      </c>
      <c r="B304" s="7" t="s">
        <v>4309</v>
      </c>
      <c r="C304" s="7" t="s">
        <v>4310</v>
      </c>
      <c r="D304" s="7" t="s">
        <v>631</v>
      </c>
      <c r="E304" s="7" t="s">
        <v>4309</v>
      </c>
      <c r="F304" s="7"/>
      <c r="H304" t="s">
        <v>1259</v>
      </c>
      <c r="I304" s="1" t="str">
        <f t="shared" si="4"/>
        <v>3936</v>
      </c>
    </row>
    <row r="305" spans="1:9" ht="15.75" hidden="1" customHeight="1">
      <c r="A305" s="6" t="s">
        <v>4237</v>
      </c>
      <c r="B305" s="7" t="s">
        <v>4311</v>
      </c>
      <c r="C305" s="7" t="s">
        <v>4312</v>
      </c>
      <c r="D305" s="7" t="s">
        <v>4313</v>
      </c>
      <c r="E305" s="7" t="s">
        <v>4311</v>
      </c>
      <c r="F305" s="7"/>
      <c r="H305" t="s">
        <v>1259</v>
      </c>
      <c r="I305" s="1" t="str">
        <f t="shared" si="4"/>
        <v>3936</v>
      </c>
    </row>
    <row r="306" spans="1:9" ht="16.5" hidden="1" customHeight="1">
      <c r="A306" s="6" t="s">
        <v>4240</v>
      </c>
      <c r="B306" s="7" t="s">
        <v>4314</v>
      </c>
      <c r="C306" s="7" t="s">
        <v>4315</v>
      </c>
      <c r="D306" s="7" t="s">
        <v>4316</v>
      </c>
      <c r="E306" s="7" t="s">
        <v>4314</v>
      </c>
      <c r="F306" s="7"/>
      <c r="H306" t="s">
        <v>518</v>
      </c>
      <c r="I306" s="1" t="str">
        <f t="shared" si="4"/>
        <v>4046</v>
      </c>
    </row>
    <row r="307" spans="1:9" ht="15.75" hidden="1" customHeight="1">
      <c r="A307" s="6" t="s">
        <v>4243</v>
      </c>
      <c r="B307" s="7" t="s">
        <v>4317</v>
      </c>
      <c r="C307" s="7" t="s">
        <v>4318</v>
      </c>
      <c r="D307" s="7" t="s">
        <v>1283</v>
      </c>
      <c r="E307" s="7" t="s">
        <v>4317</v>
      </c>
      <c r="F307" s="7"/>
      <c r="H307" t="s">
        <v>2777</v>
      </c>
      <c r="I307" s="1" t="str">
        <f t="shared" si="4"/>
        <v>3468</v>
      </c>
    </row>
    <row r="308" spans="1:9" ht="15.75" hidden="1" customHeight="1">
      <c r="A308" s="6" t="s">
        <v>4246</v>
      </c>
      <c r="B308" s="7" t="s">
        <v>4319</v>
      </c>
      <c r="C308" s="7" t="s">
        <v>4320</v>
      </c>
      <c r="D308" s="7" t="s">
        <v>4321</v>
      </c>
      <c r="E308" s="7" t="s">
        <v>4319</v>
      </c>
      <c r="F308" s="7"/>
      <c r="H308" t="s">
        <v>977</v>
      </c>
      <c r="I308" s="1" t="str">
        <f t="shared" si="4"/>
        <v>4061</v>
      </c>
    </row>
    <row r="309" spans="1:9" ht="15.75" hidden="1" customHeight="1">
      <c r="A309" s="6" t="s">
        <v>4249</v>
      </c>
      <c r="B309" s="7" t="s">
        <v>4322</v>
      </c>
      <c r="C309" s="7" t="s">
        <v>4323</v>
      </c>
      <c r="D309" s="7" t="s">
        <v>103</v>
      </c>
      <c r="E309" s="7" t="s">
        <v>4322</v>
      </c>
      <c r="F309" s="7"/>
      <c r="H309" t="s">
        <v>979</v>
      </c>
      <c r="I309" s="1" t="str">
        <f t="shared" si="4"/>
        <v>4055</v>
      </c>
    </row>
    <row r="310" spans="1:9" ht="15.75" hidden="1" customHeight="1">
      <c r="A310" s="6" t="s">
        <v>4252</v>
      </c>
      <c r="B310" s="7" t="s">
        <v>4324</v>
      </c>
      <c r="C310" s="7" t="s">
        <v>4325</v>
      </c>
      <c r="D310" s="7" t="s">
        <v>4326</v>
      </c>
      <c r="E310" s="7" t="s">
        <v>4324</v>
      </c>
      <c r="F310" s="7"/>
      <c r="H310" t="s">
        <v>974</v>
      </c>
      <c r="I310" s="1" t="str">
        <f t="shared" si="4"/>
        <v>4050</v>
      </c>
    </row>
    <row r="311" spans="1:9" ht="15.75" hidden="1" customHeight="1">
      <c r="A311" s="6" t="s">
        <v>4255</v>
      </c>
      <c r="B311" s="7" t="s">
        <v>4327</v>
      </c>
      <c r="C311" s="7" t="s">
        <v>4328</v>
      </c>
      <c r="D311" s="7" t="s">
        <v>4329</v>
      </c>
      <c r="E311" s="7" t="s">
        <v>4327</v>
      </c>
      <c r="F311" s="7"/>
      <c r="H311" t="s">
        <v>2781</v>
      </c>
      <c r="I311" s="1" t="str">
        <f t="shared" si="4"/>
        <v>3478</v>
      </c>
    </row>
    <row r="312" spans="1:9" ht="16.5" hidden="1" customHeight="1">
      <c r="A312" s="6" t="s">
        <v>4258</v>
      </c>
      <c r="B312" s="7" t="s">
        <v>4330</v>
      </c>
      <c r="C312" s="7" t="s">
        <v>4331</v>
      </c>
      <c r="D312" s="7" t="s">
        <v>4332</v>
      </c>
      <c r="E312" s="7" t="s">
        <v>4330</v>
      </c>
      <c r="F312" s="7"/>
      <c r="H312" t="s">
        <v>979</v>
      </c>
      <c r="I312" s="1" t="str">
        <f t="shared" si="4"/>
        <v>4055</v>
      </c>
    </row>
    <row r="313" spans="1:9" ht="15.75" hidden="1" customHeight="1">
      <c r="A313" s="6" t="s">
        <v>4260</v>
      </c>
      <c r="B313" s="7" t="s">
        <v>4333</v>
      </c>
      <c r="C313" s="7" t="s">
        <v>4334</v>
      </c>
      <c r="D313" s="7" t="s">
        <v>507</v>
      </c>
      <c r="E313" s="7" t="s">
        <v>4333</v>
      </c>
      <c r="F313" s="7"/>
      <c r="H313" t="s">
        <v>1849</v>
      </c>
      <c r="I313" s="1" t="str">
        <f t="shared" si="4"/>
        <v>4064</v>
      </c>
    </row>
    <row r="314" spans="1:9" ht="15.75" hidden="1" customHeight="1">
      <c r="A314" s="6" t="s">
        <v>4262</v>
      </c>
      <c r="B314" s="7" t="s">
        <v>4335</v>
      </c>
      <c r="C314" s="7" t="s">
        <v>4336</v>
      </c>
      <c r="D314" s="7" t="s">
        <v>4337</v>
      </c>
      <c r="E314" s="7" t="s">
        <v>4335</v>
      </c>
      <c r="F314" s="7"/>
      <c r="H314" t="s">
        <v>979</v>
      </c>
      <c r="I314" s="1" t="str">
        <f t="shared" si="4"/>
        <v>4055</v>
      </c>
    </row>
    <row r="315" spans="1:9" ht="15.75" hidden="1" customHeight="1">
      <c r="A315" s="6" t="s">
        <v>4264</v>
      </c>
      <c r="B315" s="7" t="s">
        <v>4338</v>
      </c>
      <c r="C315" s="7" t="s">
        <v>4339</v>
      </c>
      <c r="D315" s="7" t="s">
        <v>4340</v>
      </c>
      <c r="E315" s="7" t="s">
        <v>4338</v>
      </c>
      <c r="F315" s="7"/>
      <c r="H315" t="s">
        <v>2786</v>
      </c>
      <c r="I315" s="1" t="str">
        <f t="shared" si="4"/>
        <v>3489</v>
      </c>
    </row>
    <row r="316" spans="1:9" ht="15.75" hidden="1" customHeight="1">
      <c r="A316" s="6" t="s">
        <v>4267</v>
      </c>
      <c r="B316" s="7" t="s">
        <v>4341</v>
      </c>
      <c r="C316" s="7" t="s">
        <v>4342</v>
      </c>
      <c r="D316" s="7" t="s">
        <v>4343</v>
      </c>
      <c r="E316" s="7" t="s">
        <v>4341</v>
      </c>
      <c r="F316" s="7"/>
      <c r="H316" t="s">
        <v>1049</v>
      </c>
      <c r="I316" s="1" t="str">
        <f t="shared" si="4"/>
        <v>4072</v>
      </c>
    </row>
    <row r="317" spans="1:9" ht="15.75" hidden="1" customHeight="1">
      <c r="A317" s="6" t="s">
        <v>4270</v>
      </c>
      <c r="B317" s="7" t="s">
        <v>4344</v>
      </c>
      <c r="C317" s="7" t="s">
        <v>4345</v>
      </c>
      <c r="D317" s="7" t="s">
        <v>4346</v>
      </c>
      <c r="E317" s="7" t="s">
        <v>4344</v>
      </c>
      <c r="F317" s="7"/>
      <c r="H317" t="s">
        <v>979</v>
      </c>
      <c r="I317" s="1" t="str">
        <f t="shared" si="4"/>
        <v>4055</v>
      </c>
    </row>
    <row r="318" spans="1:9" ht="16.5" hidden="1" customHeight="1">
      <c r="A318" s="6" t="s">
        <v>4273</v>
      </c>
      <c r="B318" s="7" t="s">
        <v>4347</v>
      </c>
      <c r="C318" s="7" t="s">
        <v>4348</v>
      </c>
      <c r="D318" s="7" t="s">
        <v>4349</v>
      </c>
      <c r="E318" s="7" t="s">
        <v>4347</v>
      </c>
      <c r="F318" s="7"/>
      <c r="H318" t="s">
        <v>1040</v>
      </c>
      <c r="I318" s="1" t="str">
        <f t="shared" si="4"/>
        <v>4070</v>
      </c>
    </row>
    <row r="319" spans="1:9" ht="15.75" hidden="1" customHeight="1">
      <c r="A319" s="6" t="s">
        <v>4276</v>
      </c>
      <c r="B319" s="7" t="s">
        <v>4350</v>
      </c>
      <c r="C319" s="7" t="s">
        <v>4351</v>
      </c>
      <c r="D319" s="7" t="s">
        <v>4352</v>
      </c>
      <c r="E319" s="7" t="s">
        <v>4350</v>
      </c>
      <c r="F319" s="7"/>
      <c r="H319" t="s">
        <v>989</v>
      </c>
      <c r="I319" s="1" t="str">
        <f t="shared" si="4"/>
        <v>4060</v>
      </c>
    </row>
    <row r="320" spans="1:9" ht="15.75" hidden="1" customHeight="1">
      <c r="A320" s="6" t="s">
        <v>4278</v>
      </c>
      <c r="B320" s="7" t="s">
        <v>4353</v>
      </c>
      <c r="C320" s="7" t="s">
        <v>4354</v>
      </c>
      <c r="D320" s="7" t="s">
        <v>4355</v>
      </c>
      <c r="E320" s="7" t="s">
        <v>4353</v>
      </c>
      <c r="F320" s="7"/>
      <c r="H320" t="s">
        <v>2784</v>
      </c>
      <c r="I320" s="1" t="str">
        <f t="shared" si="4"/>
        <v>3490</v>
      </c>
    </row>
    <row r="321" spans="1:9" ht="15.75" hidden="1" customHeight="1">
      <c r="A321" s="6" t="s">
        <v>4281</v>
      </c>
      <c r="B321" s="7" t="s">
        <v>4356</v>
      </c>
      <c r="C321" s="7" t="s">
        <v>4357</v>
      </c>
      <c r="D321" s="7" t="s">
        <v>4358</v>
      </c>
      <c r="E321" s="7" t="s">
        <v>4356</v>
      </c>
      <c r="F321" s="7"/>
      <c r="H321" t="s">
        <v>977</v>
      </c>
      <c r="I321" s="1" t="str">
        <f t="shared" si="4"/>
        <v>4061</v>
      </c>
    </row>
    <row r="322" spans="1:9" ht="15.75" hidden="1" customHeight="1">
      <c r="A322" s="6" t="s">
        <v>4285</v>
      </c>
      <c r="B322" s="7" t="s">
        <v>4359</v>
      </c>
      <c r="C322" s="7" t="s">
        <v>4360</v>
      </c>
      <c r="D322" s="7" t="s">
        <v>4361</v>
      </c>
      <c r="E322" s="7" t="s">
        <v>4359</v>
      </c>
      <c r="F322" s="7"/>
      <c r="H322" t="s">
        <v>998</v>
      </c>
      <c r="I322" s="1" t="str">
        <f t="shared" si="4"/>
        <v>4085</v>
      </c>
    </row>
    <row r="323" spans="1:9" ht="15.75" hidden="1" customHeight="1">
      <c r="A323" s="6" t="s">
        <v>4288</v>
      </c>
      <c r="B323" s="7" t="s">
        <v>4362</v>
      </c>
      <c r="C323" s="7" t="s">
        <v>4363</v>
      </c>
      <c r="D323" s="7" t="s">
        <v>4364</v>
      </c>
      <c r="E323" s="7" t="s">
        <v>4362</v>
      </c>
      <c r="F323" s="7"/>
      <c r="H323" t="s">
        <v>1023</v>
      </c>
      <c r="I323" s="1" t="str">
        <f>VLOOKUP(H323,$C$2:$E$4445,3,0)</f>
        <v>4075</v>
      </c>
    </row>
    <row r="324" spans="1:9" ht="16.5" hidden="1" customHeight="1">
      <c r="A324" s="6" t="s">
        <v>4291</v>
      </c>
      <c r="B324" s="7" t="s">
        <v>4365</v>
      </c>
      <c r="C324" s="7" t="s">
        <v>4366</v>
      </c>
      <c r="D324" s="7" t="s">
        <v>1289</v>
      </c>
      <c r="E324" s="7" t="s">
        <v>4365</v>
      </c>
      <c r="F324" s="7"/>
      <c r="H324" t="s">
        <v>998</v>
      </c>
      <c r="I324" s="1" t="str">
        <f>VLOOKUP(H324,$C$2:$E$4445,3,0)</f>
        <v>4085</v>
      </c>
    </row>
    <row r="325" spans="1:9" ht="15.75" hidden="1" customHeight="1">
      <c r="A325" s="6" t="s">
        <v>4294</v>
      </c>
      <c r="B325" s="7" t="s">
        <v>4367</v>
      </c>
      <c r="C325" s="7" t="s">
        <v>4368</v>
      </c>
      <c r="D325" s="7" t="s">
        <v>643</v>
      </c>
      <c r="E325" s="7" t="s">
        <v>4367</v>
      </c>
      <c r="F325" s="7"/>
      <c r="H325" t="s">
        <v>2788</v>
      </c>
      <c r="I325" s="1" t="str">
        <f>VLOOKUP(H325,$C$2:$E$4445,3,0)</f>
        <v>3498</v>
      </c>
    </row>
    <row r="326" spans="1:9" ht="15.75" hidden="1" customHeight="1">
      <c r="A326" s="6" t="s">
        <v>4297</v>
      </c>
      <c r="B326" s="7" t="s">
        <v>4369</v>
      </c>
      <c r="C326" s="7" t="s">
        <v>4370</v>
      </c>
      <c r="D326" s="7" t="s">
        <v>1154</v>
      </c>
      <c r="E326" s="7" t="s">
        <v>4369</v>
      </c>
      <c r="F326" s="7"/>
      <c r="H326" t="s">
        <v>1037</v>
      </c>
      <c r="I326" s="1" t="str">
        <f>VLOOKUP(H326,$C$2:$E$4445,3,0)</f>
        <v>4406</v>
      </c>
    </row>
    <row r="327" spans="1:9" ht="15.75" hidden="1" customHeight="1">
      <c r="A327" s="6" t="s">
        <v>4301</v>
      </c>
      <c r="B327" s="7" t="s">
        <v>4371</v>
      </c>
      <c r="C327" s="7" t="s">
        <v>4372</v>
      </c>
      <c r="D327" s="7" t="s">
        <v>611</v>
      </c>
      <c r="E327" s="7" t="s">
        <v>4371</v>
      </c>
      <c r="F327" s="7"/>
      <c r="H327" t="s">
        <v>1016</v>
      </c>
      <c r="I327" s="1" t="str">
        <f>VLOOKUP(H327,$C$2:$E$4445,3,0)</f>
        <v>4076</v>
      </c>
    </row>
    <row r="328" spans="1:9" ht="15.75" hidden="1" customHeight="1">
      <c r="A328" s="6" t="s">
        <v>4304</v>
      </c>
      <c r="B328" s="7" t="s">
        <v>4373</v>
      </c>
      <c r="C328" s="7" t="s">
        <v>4374</v>
      </c>
      <c r="D328" s="7" t="s">
        <v>614</v>
      </c>
      <c r="E328" s="7" t="s">
        <v>4373</v>
      </c>
      <c r="F328" s="7"/>
    </row>
    <row r="329" spans="1:9" ht="15.75" hidden="1" customHeight="1">
      <c r="A329" s="6" t="s">
        <v>4306</v>
      </c>
      <c r="B329" s="7" t="s">
        <v>4375</v>
      </c>
      <c r="C329" s="7" t="s">
        <v>4376</v>
      </c>
      <c r="D329" s="7" t="s">
        <v>617</v>
      </c>
      <c r="E329" s="7" t="s">
        <v>4375</v>
      </c>
      <c r="F329" s="7"/>
    </row>
    <row r="330" spans="1:9" ht="16.5" hidden="1" customHeight="1">
      <c r="A330" s="6" t="s">
        <v>4309</v>
      </c>
      <c r="B330" s="7" t="s">
        <v>4377</v>
      </c>
      <c r="C330" s="7" t="s">
        <v>4378</v>
      </c>
      <c r="D330" s="7" t="s">
        <v>4379</v>
      </c>
      <c r="E330" s="7" t="s">
        <v>4377</v>
      </c>
      <c r="F330" s="7"/>
    </row>
    <row r="331" spans="1:9" ht="15.75" hidden="1" customHeight="1">
      <c r="A331" s="6" t="s">
        <v>4311</v>
      </c>
      <c r="B331" s="7" t="s">
        <v>4380</v>
      </c>
      <c r="C331" s="7" t="s">
        <v>4381</v>
      </c>
      <c r="D331" s="7" t="s">
        <v>536</v>
      </c>
      <c r="E331" s="7" t="s">
        <v>4380</v>
      </c>
      <c r="F331" s="7"/>
    </row>
    <row r="332" spans="1:9" ht="15.75" hidden="1" customHeight="1">
      <c r="A332" s="6" t="s">
        <v>4314</v>
      </c>
      <c r="B332" s="7" t="s">
        <v>4382</v>
      </c>
      <c r="C332" s="7" t="s">
        <v>4383</v>
      </c>
      <c r="D332" s="7" t="s">
        <v>4384</v>
      </c>
      <c r="E332" s="7" t="s">
        <v>4382</v>
      </c>
      <c r="F332" s="7"/>
    </row>
    <row r="333" spans="1:9" ht="15.75" hidden="1" customHeight="1">
      <c r="A333" s="6" t="s">
        <v>4317</v>
      </c>
      <c r="B333" s="7" t="s">
        <v>4385</v>
      </c>
      <c r="C333" s="7" t="s">
        <v>4386</v>
      </c>
      <c r="D333" s="7" t="s">
        <v>637</v>
      </c>
      <c r="E333" s="7" t="s">
        <v>4385</v>
      </c>
      <c r="F333" s="7"/>
    </row>
    <row r="334" spans="1:9" ht="15.75" hidden="1" customHeight="1">
      <c r="A334" s="6" t="s">
        <v>4319</v>
      </c>
      <c r="B334" s="7" t="s">
        <v>4387</v>
      </c>
      <c r="C334" s="7" t="s">
        <v>4388</v>
      </c>
      <c r="D334" s="7" t="s">
        <v>646</v>
      </c>
      <c r="E334" s="7" t="s">
        <v>4387</v>
      </c>
      <c r="F334" s="7"/>
    </row>
    <row r="335" spans="1:9" ht="15.75" hidden="1" customHeight="1">
      <c r="A335" s="6" t="s">
        <v>4322</v>
      </c>
      <c r="B335" s="7" t="s">
        <v>4389</v>
      </c>
      <c r="C335" s="7" t="s">
        <v>4390</v>
      </c>
      <c r="D335" s="7" t="s">
        <v>4391</v>
      </c>
      <c r="E335" s="7" t="s">
        <v>4389</v>
      </c>
      <c r="F335" s="7"/>
    </row>
    <row r="336" spans="1:9" ht="16.5" hidden="1" customHeight="1">
      <c r="A336" s="6" t="s">
        <v>4324</v>
      </c>
      <c r="B336" s="7" t="s">
        <v>4392</v>
      </c>
      <c r="C336" s="7" t="s">
        <v>4393</v>
      </c>
      <c r="D336" s="7" t="s">
        <v>4394</v>
      </c>
      <c r="E336" s="7" t="s">
        <v>4392</v>
      </c>
      <c r="F336" s="7"/>
    </row>
    <row r="337" spans="1:6" ht="15.75" hidden="1" customHeight="1">
      <c r="A337" s="6" t="s">
        <v>4327</v>
      </c>
      <c r="B337" s="7" t="s">
        <v>4395</v>
      </c>
      <c r="C337" s="7" t="s">
        <v>4396</v>
      </c>
      <c r="D337" s="7" t="s">
        <v>640</v>
      </c>
      <c r="E337" s="7" t="s">
        <v>4395</v>
      </c>
      <c r="F337" s="7"/>
    </row>
    <row r="338" spans="1:6" ht="15.75" hidden="1" customHeight="1">
      <c r="A338" s="6" t="s">
        <v>4330</v>
      </c>
      <c r="B338" s="7" t="s">
        <v>4397</v>
      </c>
      <c r="C338" s="7" t="s">
        <v>4398</v>
      </c>
      <c r="D338" s="7" t="s">
        <v>4399</v>
      </c>
      <c r="E338" s="7" t="s">
        <v>4397</v>
      </c>
      <c r="F338" s="7"/>
    </row>
    <row r="339" spans="1:6" ht="15.75" hidden="1" customHeight="1">
      <c r="A339" s="6" t="s">
        <v>4333</v>
      </c>
      <c r="B339" s="7" t="s">
        <v>4400</v>
      </c>
      <c r="C339" s="7" t="s">
        <v>4401</v>
      </c>
      <c r="D339" s="7" t="s">
        <v>4402</v>
      </c>
      <c r="E339" s="7" t="s">
        <v>4400</v>
      </c>
      <c r="F339" s="7"/>
    </row>
    <row r="340" spans="1:6" ht="15.75" hidden="1" customHeight="1">
      <c r="A340" s="6" t="s">
        <v>4335</v>
      </c>
      <c r="B340" s="7" t="s">
        <v>4403</v>
      </c>
      <c r="C340" s="7" t="s">
        <v>4404</v>
      </c>
      <c r="D340" s="7" t="s">
        <v>4405</v>
      </c>
      <c r="E340" s="7" t="s">
        <v>4403</v>
      </c>
      <c r="F340" s="7"/>
    </row>
    <row r="341" spans="1:6" ht="15.75" hidden="1" customHeight="1">
      <c r="A341" s="6" t="s">
        <v>4406</v>
      </c>
      <c r="B341" s="7" t="s">
        <v>4407</v>
      </c>
      <c r="C341" s="7" t="s">
        <v>4408</v>
      </c>
      <c r="D341" s="7" t="s">
        <v>4409</v>
      </c>
      <c r="E341" s="7" t="s">
        <v>4407</v>
      </c>
      <c r="F341" s="7"/>
    </row>
    <row r="342" spans="1:6" ht="16.5" hidden="1" customHeight="1">
      <c r="A342" s="6" t="s">
        <v>4338</v>
      </c>
      <c r="B342" s="7" t="s">
        <v>4410</v>
      </c>
      <c r="C342" s="7" t="s">
        <v>4411</v>
      </c>
      <c r="D342" s="7" t="s">
        <v>4412</v>
      </c>
      <c r="E342" s="7" t="s">
        <v>4410</v>
      </c>
      <c r="F342" s="7"/>
    </row>
    <row r="343" spans="1:6" ht="15.75" hidden="1" customHeight="1">
      <c r="A343" s="6" t="s">
        <v>4341</v>
      </c>
      <c r="B343" s="7" t="s">
        <v>4413</v>
      </c>
      <c r="C343" s="7" t="s">
        <v>4414</v>
      </c>
      <c r="D343" s="7" t="s">
        <v>628</v>
      </c>
      <c r="E343" s="7" t="s">
        <v>4413</v>
      </c>
      <c r="F343" s="7"/>
    </row>
    <row r="344" spans="1:6" ht="15.75" hidden="1" customHeight="1">
      <c r="A344" s="6" t="s">
        <v>4344</v>
      </c>
      <c r="B344" s="7" t="s">
        <v>4415</v>
      </c>
      <c r="C344" s="7" t="s">
        <v>4416</v>
      </c>
      <c r="D344" s="7" t="s">
        <v>4417</v>
      </c>
      <c r="E344" s="7" t="s">
        <v>4415</v>
      </c>
      <c r="F344" s="7"/>
    </row>
    <row r="345" spans="1:6" ht="15.75" hidden="1" customHeight="1">
      <c r="A345" s="6" t="s">
        <v>4347</v>
      </c>
      <c r="B345" s="7" t="s">
        <v>4418</v>
      </c>
      <c r="C345" s="7" t="s">
        <v>4419</v>
      </c>
      <c r="D345" s="7" t="s">
        <v>4420</v>
      </c>
      <c r="E345" s="7" t="s">
        <v>4418</v>
      </c>
      <c r="F345" s="7"/>
    </row>
    <row r="346" spans="1:6" ht="15.75" hidden="1" customHeight="1">
      <c r="A346" s="6" t="s">
        <v>4350</v>
      </c>
      <c r="B346" s="7" t="s">
        <v>4421</v>
      </c>
      <c r="C346" s="7" t="s">
        <v>4422</v>
      </c>
      <c r="D346" s="7" t="s">
        <v>4423</v>
      </c>
      <c r="E346" s="7" t="s">
        <v>4421</v>
      </c>
      <c r="F346" s="7"/>
    </row>
    <row r="347" spans="1:6" ht="15.75" hidden="1" customHeight="1">
      <c r="A347" s="6" t="s">
        <v>4353</v>
      </c>
      <c r="B347" s="7" t="s">
        <v>4424</v>
      </c>
      <c r="C347" s="7" t="s">
        <v>4425</v>
      </c>
      <c r="D347" s="7" t="s">
        <v>463</v>
      </c>
      <c r="E347" s="7" t="s">
        <v>4424</v>
      </c>
      <c r="F347" s="7"/>
    </row>
    <row r="348" spans="1:6" ht="16.5" hidden="1" customHeight="1">
      <c r="A348" s="6" t="s">
        <v>4356</v>
      </c>
      <c r="B348" s="7" t="s">
        <v>4426</v>
      </c>
      <c r="C348" s="7" t="s">
        <v>4427</v>
      </c>
      <c r="D348" s="7" t="s">
        <v>696</v>
      </c>
      <c r="E348" s="7" t="s">
        <v>4426</v>
      </c>
      <c r="F348" s="7"/>
    </row>
    <row r="349" spans="1:6" ht="15.75" hidden="1" customHeight="1">
      <c r="A349" s="6" t="s">
        <v>4359</v>
      </c>
      <c r="B349" s="7" t="s">
        <v>4428</v>
      </c>
      <c r="C349" s="7" t="s">
        <v>4429</v>
      </c>
      <c r="D349" s="7" t="s">
        <v>4430</v>
      </c>
      <c r="E349" s="7" t="s">
        <v>4428</v>
      </c>
      <c r="F349" s="7"/>
    </row>
    <row r="350" spans="1:6" ht="15.75" hidden="1" customHeight="1">
      <c r="A350" s="6" t="s">
        <v>4362</v>
      </c>
      <c r="B350" s="7" t="s">
        <v>4431</v>
      </c>
      <c r="C350" s="7" t="s">
        <v>4432</v>
      </c>
      <c r="D350" s="7" t="s">
        <v>4433</v>
      </c>
      <c r="E350" s="7" t="s">
        <v>4431</v>
      </c>
      <c r="F350" s="7"/>
    </row>
    <row r="351" spans="1:6" ht="15.75" hidden="1" customHeight="1">
      <c r="A351" s="6" t="s">
        <v>4434</v>
      </c>
      <c r="B351" s="7" t="s">
        <v>4435</v>
      </c>
      <c r="C351" s="7" t="s">
        <v>4436</v>
      </c>
      <c r="D351" s="7" t="s">
        <v>4437</v>
      </c>
      <c r="E351" s="7" t="s">
        <v>4435</v>
      </c>
      <c r="F351" s="7"/>
    </row>
    <row r="352" spans="1:6" ht="15.75" hidden="1" customHeight="1">
      <c r="A352" s="6" t="s">
        <v>4365</v>
      </c>
      <c r="B352" s="7" t="s">
        <v>4438</v>
      </c>
      <c r="C352" s="7" t="s">
        <v>4439</v>
      </c>
      <c r="D352" s="7" t="s">
        <v>4440</v>
      </c>
      <c r="E352" s="7" t="s">
        <v>4438</v>
      </c>
      <c r="F352" s="7"/>
    </row>
    <row r="353" spans="1:6" ht="15.75" hidden="1" customHeight="1">
      <c r="A353" s="6" t="s">
        <v>4367</v>
      </c>
      <c r="B353" s="7" t="s">
        <v>4441</v>
      </c>
      <c r="C353" s="7" t="s">
        <v>4442</v>
      </c>
      <c r="D353" s="7" t="s">
        <v>4443</v>
      </c>
      <c r="E353" s="7" t="s">
        <v>4441</v>
      </c>
      <c r="F353" s="7"/>
    </row>
    <row r="354" spans="1:6" ht="16.5" hidden="1" customHeight="1">
      <c r="A354" s="6" t="s">
        <v>4369</v>
      </c>
      <c r="B354" s="7" t="s">
        <v>4444</v>
      </c>
      <c r="C354" s="7" t="s">
        <v>4445</v>
      </c>
      <c r="D354" s="7" t="s">
        <v>4446</v>
      </c>
      <c r="E354" s="7" t="s">
        <v>4444</v>
      </c>
      <c r="F354" s="7"/>
    </row>
    <row r="355" spans="1:6" ht="15.75" hidden="1" customHeight="1">
      <c r="A355" s="6" t="s">
        <v>4371</v>
      </c>
      <c r="B355" s="7" t="s">
        <v>4447</v>
      </c>
      <c r="C355" s="7" t="s">
        <v>4448</v>
      </c>
      <c r="D355" s="7" t="s">
        <v>4449</v>
      </c>
      <c r="E355" s="7" t="s">
        <v>4447</v>
      </c>
      <c r="F355" s="7"/>
    </row>
    <row r="356" spans="1:6" ht="15.75" hidden="1" customHeight="1">
      <c r="A356" s="6" t="s">
        <v>4373</v>
      </c>
      <c r="B356" s="7" t="s">
        <v>4450</v>
      </c>
      <c r="C356" s="7" t="s">
        <v>4451</v>
      </c>
      <c r="D356" s="7" t="s">
        <v>698</v>
      </c>
      <c r="E356" s="7" t="s">
        <v>4450</v>
      </c>
      <c r="F356" s="7"/>
    </row>
    <row r="357" spans="1:6" ht="15.75" hidden="1" customHeight="1">
      <c r="A357" s="6" t="s">
        <v>4375</v>
      </c>
      <c r="B357" s="7" t="s">
        <v>4452</v>
      </c>
      <c r="C357" s="7" t="s">
        <v>4453</v>
      </c>
      <c r="D357" s="7" t="s">
        <v>702</v>
      </c>
      <c r="E357" s="7" t="s">
        <v>4452</v>
      </c>
      <c r="F357" s="7"/>
    </row>
    <row r="358" spans="1:6" ht="15.75" hidden="1" customHeight="1">
      <c r="A358" s="6" t="s">
        <v>4377</v>
      </c>
      <c r="B358" s="7" t="s">
        <v>4454</v>
      </c>
      <c r="C358" s="7" t="s">
        <v>4455</v>
      </c>
      <c r="D358" s="7" t="s">
        <v>4456</v>
      </c>
      <c r="E358" s="7" t="s">
        <v>4454</v>
      </c>
      <c r="F358" s="7"/>
    </row>
    <row r="359" spans="1:6" ht="15.75" hidden="1" customHeight="1">
      <c r="A359" s="6" t="s">
        <v>4380</v>
      </c>
      <c r="B359" s="7" t="s">
        <v>4457</v>
      </c>
      <c r="C359" s="7" t="s">
        <v>4458</v>
      </c>
      <c r="D359" s="7" t="s">
        <v>700</v>
      </c>
      <c r="E359" s="7" t="s">
        <v>4457</v>
      </c>
      <c r="F359" s="7"/>
    </row>
    <row r="360" spans="1:6" ht="16.5" hidden="1" customHeight="1">
      <c r="A360" s="6" t="s">
        <v>4382</v>
      </c>
      <c r="B360" s="7" t="s">
        <v>4459</v>
      </c>
      <c r="C360" s="7" t="s">
        <v>4460</v>
      </c>
      <c r="D360" s="7" t="s">
        <v>4461</v>
      </c>
      <c r="E360" s="7" t="s">
        <v>4459</v>
      </c>
      <c r="F360" s="7"/>
    </row>
    <row r="361" spans="1:6" ht="15.75" hidden="1" customHeight="1">
      <c r="A361" s="6" t="s">
        <v>4385</v>
      </c>
      <c r="B361" s="7" t="s">
        <v>4462</v>
      </c>
      <c r="C361" s="7" t="s">
        <v>4463</v>
      </c>
      <c r="D361" s="7" t="s">
        <v>4464</v>
      </c>
      <c r="E361" s="7" t="s">
        <v>4462</v>
      </c>
      <c r="F361" s="7"/>
    </row>
    <row r="362" spans="1:6" ht="15.75" hidden="1" customHeight="1">
      <c r="A362" s="6" t="s">
        <v>4387</v>
      </c>
      <c r="B362" s="7" t="s">
        <v>4465</v>
      </c>
      <c r="C362" s="7" t="s">
        <v>4466</v>
      </c>
      <c r="D362" s="7" t="s">
        <v>4467</v>
      </c>
      <c r="E362" s="7" t="s">
        <v>4465</v>
      </c>
      <c r="F362" s="7"/>
    </row>
    <row r="363" spans="1:6" ht="15.75" hidden="1" customHeight="1">
      <c r="A363" s="6" t="s">
        <v>4389</v>
      </c>
      <c r="B363" s="7" t="s">
        <v>4468</v>
      </c>
      <c r="C363" s="7" t="s">
        <v>4469</v>
      </c>
      <c r="D363" s="7" t="s">
        <v>4470</v>
      </c>
      <c r="E363" s="7" t="s">
        <v>4468</v>
      </c>
      <c r="F363" s="7"/>
    </row>
    <row r="364" spans="1:6" ht="15.75" hidden="1" customHeight="1">
      <c r="A364" s="6" t="s">
        <v>4392</v>
      </c>
      <c r="B364" s="7" t="s">
        <v>4471</v>
      </c>
      <c r="C364" s="7" t="s">
        <v>4472</v>
      </c>
      <c r="D364" s="7" t="s">
        <v>714</v>
      </c>
      <c r="E364" s="7" t="s">
        <v>4471</v>
      </c>
      <c r="F364" s="7"/>
    </row>
    <row r="365" spans="1:6" ht="15.75" hidden="1" customHeight="1">
      <c r="A365" s="6" t="s">
        <v>4395</v>
      </c>
      <c r="B365" s="7" t="s">
        <v>4473</v>
      </c>
      <c r="C365" s="7" t="s">
        <v>4474</v>
      </c>
      <c r="D365" s="7" t="s">
        <v>4475</v>
      </c>
      <c r="E365" s="7" t="s">
        <v>4473</v>
      </c>
      <c r="F365" s="7"/>
    </row>
    <row r="366" spans="1:6" ht="16.5" hidden="1" customHeight="1">
      <c r="A366" s="6" t="s">
        <v>4397</v>
      </c>
      <c r="B366" s="7" t="s">
        <v>4476</v>
      </c>
      <c r="C366" s="7" t="s">
        <v>4477</v>
      </c>
      <c r="D366" s="7" t="s">
        <v>4478</v>
      </c>
      <c r="E366" s="7" t="s">
        <v>4476</v>
      </c>
      <c r="F366" s="7"/>
    </row>
    <row r="367" spans="1:6" ht="15.75" hidden="1" customHeight="1">
      <c r="A367" s="6" t="s">
        <v>4400</v>
      </c>
      <c r="B367" s="7" t="s">
        <v>4479</v>
      </c>
      <c r="C367" s="7" t="s">
        <v>4480</v>
      </c>
      <c r="D367" s="7" t="s">
        <v>1277</v>
      </c>
      <c r="E367" s="7" t="s">
        <v>4479</v>
      </c>
      <c r="F367" s="7"/>
    </row>
    <row r="368" spans="1:6" ht="15.75" hidden="1" customHeight="1">
      <c r="A368" s="6" t="s">
        <v>4403</v>
      </c>
      <c r="B368" s="7" t="s">
        <v>4481</v>
      </c>
      <c r="C368" s="7" t="s">
        <v>4482</v>
      </c>
      <c r="D368" s="7" t="s">
        <v>4483</v>
      </c>
      <c r="E368" s="7" t="s">
        <v>4481</v>
      </c>
      <c r="F368" s="7"/>
    </row>
    <row r="369" spans="1:6" ht="15.75" hidden="1" customHeight="1">
      <c r="A369" s="6" t="s">
        <v>4407</v>
      </c>
      <c r="B369" s="7" t="s">
        <v>4484</v>
      </c>
      <c r="C369" s="7" t="s">
        <v>4485</v>
      </c>
      <c r="D369" s="7" t="s">
        <v>4486</v>
      </c>
      <c r="E369" s="7" t="s">
        <v>4484</v>
      </c>
      <c r="F369" s="7"/>
    </row>
    <row r="370" spans="1:6" ht="15.75" hidden="1" customHeight="1">
      <c r="A370" s="6" t="s">
        <v>4410</v>
      </c>
      <c r="B370" s="7" t="s">
        <v>4487</v>
      </c>
      <c r="C370" s="7" t="s">
        <v>4488</v>
      </c>
      <c r="D370" s="7" t="s">
        <v>4489</v>
      </c>
      <c r="E370" s="7" t="s">
        <v>4487</v>
      </c>
      <c r="F370" s="7"/>
    </row>
    <row r="371" spans="1:6" ht="15.75" hidden="1" customHeight="1">
      <c r="A371" s="6" t="s">
        <v>4413</v>
      </c>
      <c r="B371" s="7" t="s">
        <v>4490</v>
      </c>
      <c r="C371" s="7" t="s">
        <v>4491</v>
      </c>
      <c r="D371" s="7" t="s">
        <v>4492</v>
      </c>
      <c r="E371" s="7" t="s">
        <v>4490</v>
      </c>
      <c r="F371" s="7"/>
    </row>
    <row r="372" spans="1:6" ht="16.5" hidden="1" customHeight="1">
      <c r="A372" s="6" t="s">
        <v>4415</v>
      </c>
      <c r="B372" s="7" t="s">
        <v>4493</v>
      </c>
      <c r="C372" s="7" t="s">
        <v>4494</v>
      </c>
      <c r="D372" s="7" t="s">
        <v>4495</v>
      </c>
      <c r="E372" s="7" t="s">
        <v>4493</v>
      </c>
      <c r="F372" s="7"/>
    </row>
    <row r="373" spans="1:6" ht="15.75" hidden="1" customHeight="1">
      <c r="A373" s="6" t="s">
        <v>4418</v>
      </c>
      <c r="B373" s="7" t="s">
        <v>4496</v>
      </c>
      <c r="C373" s="7" t="s">
        <v>4497</v>
      </c>
      <c r="D373" s="7" t="s">
        <v>1231</v>
      </c>
      <c r="E373" s="7" t="s">
        <v>4496</v>
      </c>
      <c r="F373" s="7"/>
    </row>
    <row r="374" spans="1:6" ht="15.75" hidden="1" customHeight="1">
      <c r="A374" s="6" t="s">
        <v>4421</v>
      </c>
      <c r="B374" s="7" t="s">
        <v>4498</v>
      </c>
      <c r="C374" s="7" t="s">
        <v>4499</v>
      </c>
      <c r="D374" s="7" t="s">
        <v>1241</v>
      </c>
      <c r="E374" s="7" t="s">
        <v>4498</v>
      </c>
      <c r="F374" s="7"/>
    </row>
    <row r="375" spans="1:6" ht="15.75" hidden="1" customHeight="1">
      <c r="A375" s="6" t="s">
        <v>4424</v>
      </c>
      <c r="B375" s="7" t="s">
        <v>4500</v>
      </c>
      <c r="C375" s="7" t="s">
        <v>4501</v>
      </c>
      <c r="D375" s="7" t="s">
        <v>4502</v>
      </c>
      <c r="E375" s="7" t="s">
        <v>4500</v>
      </c>
      <c r="F375" s="7"/>
    </row>
    <row r="376" spans="1:6" ht="15.75" hidden="1" customHeight="1">
      <c r="A376" s="6" t="s">
        <v>4426</v>
      </c>
      <c r="B376" s="7" t="s">
        <v>4503</v>
      </c>
      <c r="C376" s="7" t="s">
        <v>4504</v>
      </c>
      <c r="D376" s="7" t="s">
        <v>1233</v>
      </c>
      <c r="E376" s="7" t="s">
        <v>4503</v>
      </c>
      <c r="F376" s="7"/>
    </row>
    <row r="377" spans="1:6" ht="15.75" hidden="1" customHeight="1">
      <c r="A377" s="6" t="s">
        <v>4428</v>
      </c>
      <c r="B377" s="7" t="s">
        <v>4505</v>
      </c>
      <c r="C377" s="7" t="s">
        <v>4506</v>
      </c>
      <c r="D377" s="7" t="s">
        <v>4507</v>
      </c>
      <c r="E377" s="7" t="s">
        <v>4505</v>
      </c>
      <c r="F377" s="7"/>
    </row>
    <row r="378" spans="1:6" ht="15.75" hidden="1" customHeight="1">
      <c r="A378" s="6" t="s">
        <v>4431</v>
      </c>
      <c r="B378" s="7" t="s">
        <v>4508</v>
      </c>
      <c r="C378" s="7" t="s">
        <v>4509</v>
      </c>
      <c r="D378" s="7" t="s">
        <v>4510</v>
      </c>
      <c r="E378" s="7" t="s">
        <v>4508</v>
      </c>
      <c r="F378" s="7"/>
    </row>
    <row r="379" spans="1:6" ht="16.5" hidden="1" customHeight="1">
      <c r="A379" s="6" t="s">
        <v>4435</v>
      </c>
      <c r="B379" s="7" t="s">
        <v>4511</v>
      </c>
      <c r="C379" s="7" t="s">
        <v>4512</v>
      </c>
      <c r="D379" s="7" t="s">
        <v>4513</v>
      </c>
      <c r="E379" s="7" t="s">
        <v>4511</v>
      </c>
      <c r="F379" s="7"/>
    </row>
    <row r="380" spans="1:6" ht="15.75" hidden="1" customHeight="1">
      <c r="A380" s="6" t="s">
        <v>4438</v>
      </c>
      <c r="B380" s="7" t="s">
        <v>4514</v>
      </c>
      <c r="C380" s="7" t="s">
        <v>4515</v>
      </c>
      <c r="D380" s="7" t="s">
        <v>4516</v>
      </c>
      <c r="E380" s="7" t="s">
        <v>4514</v>
      </c>
      <c r="F380" s="7"/>
    </row>
    <row r="381" spans="1:6" ht="15.75" hidden="1" customHeight="1">
      <c r="A381" s="6" t="s">
        <v>4441</v>
      </c>
      <c r="B381" s="7" t="s">
        <v>4517</v>
      </c>
      <c r="C381" s="7" t="s">
        <v>4518</v>
      </c>
      <c r="D381" s="7" t="s">
        <v>1260</v>
      </c>
      <c r="E381" s="7" t="s">
        <v>4517</v>
      </c>
      <c r="F381" s="7"/>
    </row>
    <row r="382" spans="1:6" ht="15.75" hidden="1" customHeight="1">
      <c r="A382" s="6" t="s">
        <v>4444</v>
      </c>
      <c r="B382" s="7" t="s">
        <v>4519</v>
      </c>
      <c r="C382" s="7" t="s">
        <v>4520</v>
      </c>
      <c r="D382" s="7" t="s">
        <v>1262</v>
      </c>
      <c r="E382" s="7" t="s">
        <v>4519</v>
      </c>
      <c r="F382" s="7"/>
    </row>
    <row r="383" spans="1:6" ht="15.75" hidden="1" customHeight="1">
      <c r="A383" s="6" t="s">
        <v>4447</v>
      </c>
      <c r="B383" s="7" t="s">
        <v>4521</v>
      </c>
      <c r="C383" s="7" t="s">
        <v>4522</v>
      </c>
      <c r="D383" s="7" t="s">
        <v>4523</v>
      </c>
      <c r="E383" s="7" t="s">
        <v>4521</v>
      </c>
      <c r="F383" s="7"/>
    </row>
    <row r="384" spans="1:6" ht="15.75" hidden="1" customHeight="1">
      <c r="A384" s="6" t="s">
        <v>4450</v>
      </c>
      <c r="B384" s="7" t="s">
        <v>4524</v>
      </c>
      <c r="C384" s="7" t="s">
        <v>4525</v>
      </c>
      <c r="D384" s="7" t="s">
        <v>4526</v>
      </c>
      <c r="E384" s="7" t="s">
        <v>4524</v>
      </c>
      <c r="F384" s="7"/>
    </row>
    <row r="385" spans="1:6" ht="16.5" hidden="1" customHeight="1">
      <c r="A385" s="6" t="s">
        <v>4527</v>
      </c>
      <c r="B385" s="7" t="s">
        <v>4528</v>
      </c>
      <c r="C385" s="7" t="s">
        <v>4529</v>
      </c>
      <c r="D385" s="7" t="s">
        <v>4530</v>
      </c>
      <c r="E385" s="7" t="s">
        <v>4528</v>
      </c>
      <c r="F385" s="7"/>
    </row>
    <row r="386" spans="1:6" ht="15.75" hidden="1" customHeight="1">
      <c r="A386" s="6" t="s">
        <v>4452</v>
      </c>
      <c r="B386" s="7" t="s">
        <v>4531</v>
      </c>
      <c r="C386" s="7" t="s">
        <v>4532</v>
      </c>
      <c r="D386" s="7" t="s">
        <v>1286</v>
      </c>
      <c r="E386" s="7" t="s">
        <v>4531</v>
      </c>
      <c r="F386" s="7"/>
    </row>
    <row r="387" spans="1:6" ht="15.75" hidden="1" customHeight="1">
      <c r="A387" s="6" t="s">
        <v>4454</v>
      </c>
      <c r="B387" s="7" t="s">
        <v>4533</v>
      </c>
      <c r="C387" s="7" t="s">
        <v>4534</v>
      </c>
      <c r="D387" s="7" t="s">
        <v>4535</v>
      </c>
      <c r="E387" s="7" t="s">
        <v>4533</v>
      </c>
      <c r="F387" s="7"/>
    </row>
    <row r="388" spans="1:6" ht="15.75" hidden="1" customHeight="1">
      <c r="A388" s="6" t="s">
        <v>4457</v>
      </c>
      <c r="B388" s="7" t="s">
        <v>4536</v>
      </c>
      <c r="C388" s="7" t="s">
        <v>4537</v>
      </c>
      <c r="D388" s="7" t="s">
        <v>1298</v>
      </c>
      <c r="E388" s="7" t="s">
        <v>4536</v>
      </c>
      <c r="F388" s="7"/>
    </row>
    <row r="389" spans="1:6" ht="15.75" hidden="1" customHeight="1">
      <c r="A389" s="6" t="s">
        <v>4459</v>
      </c>
      <c r="B389" s="7" t="s">
        <v>4538</v>
      </c>
      <c r="C389" s="7" t="s">
        <v>4539</v>
      </c>
      <c r="D389" s="7" t="s">
        <v>1305</v>
      </c>
      <c r="E389" s="7" t="s">
        <v>4538</v>
      </c>
      <c r="F389" s="7"/>
    </row>
    <row r="390" spans="1:6" ht="15.75" hidden="1" customHeight="1">
      <c r="A390" s="6" t="s">
        <v>4462</v>
      </c>
      <c r="B390" s="7" t="s">
        <v>4540</v>
      </c>
      <c r="C390" s="7" t="s">
        <v>4541</v>
      </c>
      <c r="D390" s="7" t="s">
        <v>1264</v>
      </c>
      <c r="E390" s="7" t="s">
        <v>4540</v>
      </c>
      <c r="F390" s="7"/>
    </row>
    <row r="391" spans="1:6" ht="16.5" hidden="1" customHeight="1">
      <c r="A391" s="6" t="s">
        <v>4465</v>
      </c>
      <c r="B391" s="7" t="s">
        <v>4542</v>
      </c>
      <c r="C391" s="7" t="s">
        <v>4543</v>
      </c>
      <c r="D391" s="7" t="s">
        <v>4544</v>
      </c>
      <c r="E391" s="7" t="s">
        <v>4542</v>
      </c>
      <c r="F391" s="7"/>
    </row>
    <row r="392" spans="1:6" ht="15.75" hidden="1" customHeight="1">
      <c r="A392" s="6" t="s">
        <v>4468</v>
      </c>
      <c r="B392" s="7" t="s">
        <v>4545</v>
      </c>
      <c r="C392" s="7" t="s">
        <v>4546</v>
      </c>
      <c r="D392" s="7" t="s">
        <v>1292</v>
      </c>
      <c r="E392" s="7" t="s">
        <v>4545</v>
      </c>
      <c r="F392" s="7"/>
    </row>
    <row r="393" spans="1:6" ht="15.75" hidden="1" customHeight="1">
      <c r="A393" s="6" t="s">
        <v>4471</v>
      </c>
      <c r="B393" s="7" t="s">
        <v>4547</v>
      </c>
      <c r="C393" s="7" t="s">
        <v>4548</v>
      </c>
      <c r="D393" s="7" t="s">
        <v>1311</v>
      </c>
      <c r="E393" s="7" t="s">
        <v>4547</v>
      </c>
      <c r="F393" s="7"/>
    </row>
    <row r="394" spans="1:6" ht="15.75" hidden="1" customHeight="1">
      <c r="A394" s="6" t="s">
        <v>4473</v>
      </c>
      <c r="B394" s="7" t="s">
        <v>4549</v>
      </c>
      <c r="C394" s="7" t="s">
        <v>4550</v>
      </c>
      <c r="D394" s="7" t="s">
        <v>4551</v>
      </c>
      <c r="E394" s="7" t="s">
        <v>4549</v>
      </c>
      <c r="F394" s="7"/>
    </row>
    <row r="395" spans="1:6" ht="15.75" hidden="1" customHeight="1">
      <c r="A395" s="6" t="s">
        <v>4476</v>
      </c>
      <c r="B395" s="7" t="s">
        <v>4552</v>
      </c>
      <c r="C395" s="7" t="s">
        <v>4553</v>
      </c>
      <c r="D395" s="7" t="s">
        <v>4554</v>
      </c>
      <c r="E395" s="7" t="s">
        <v>4552</v>
      </c>
      <c r="F395" s="7"/>
    </row>
    <row r="396" spans="1:6" ht="15.75" hidden="1" customHeight="1">
      <c r="A396" s="6" t="s">
        <v>4479</v>
      </c>
      <c r="B396" s="7" t="s">
        <v>4555</v>
      </c>
      <c r="C396" s="7" t="s">
        <v>4556</v>
      </c>
      <c r="D396" s="7" t="s">
        <v>4557</v>
      </c>
      <c r="E396" s="7" t="s">
        <v>4555</v>
      </c>
      <c r="F396" s="7"/>
    </row>
    <row r="397" spans="1:6" ht="16.5" hidden="1" customHeight="1">
      <c r="A397" s="6" t="s">
        <v>4481</v>
      </c>
      <c r="B397" s="7" t="s">
        <v>4558</v>
      </c>
      <c r="C397" s="7" t="s">
        <v>4559</v>
      </c>
      <c r="D397" s="7" t="s">
        <v>1314</v>
      </c>
      <c r="E397" s="7" t="s">
        <v>4558</v>
      </c>
      <c r="F397" s="7"/>
    </row>
    <row r="398" spans="1:6" ht="15.75" hidden="1" customHeight="1">
      <c r="A398" s="6" t="s">
        <v>4560</v>
      </c>
      <c r="B398" s="7" t="s">
        <v>4561</v>
      </c>
      <c r="C398" s="7" t="s">
        <v>4562</v>
      </c>
      <c r="D398" s="7" t="s">
        <v>4563</v>
      </c>
      <c r="E398" s="7" t="s">
        <v>4561</v>
      </c>
      <c r="F398" s="7"/>
    </row>
    <row r="399" spans="1:6" ht="15.75" hidden="1" customHeight="1">
      <c r="A399" s="6" t="s">
        <v>4484</v>
      </c>
      <c r="B399" s="7" t="s">
        <v>4564</v>
      </c>
      <c r="C399" s="7" t="s">
        <v>4565</v>
      </c>
      <c r="D399" s="7" t="s">
        <v>4566</v>
      </c>
      <c r="E399" s="7" t="s">
        <v>4564</v>
      </c>
      <c r="F399" s="7"/>
    </row>
    <row r="400" spans="1:6" ht="15.75" hidden="1" customHeight="1">
      <c r="A400" s="6" t="s">
        <v>4567</v>
      </c>
      <c r="B400" s="7" t="s">
        <v>4568</v>
      </c>
      <c r="C400" s="7" t="s">
        <v>4569</v>
      </c>
      <c r="D400" s="7" t="s">
        <v>4570</v>
      </c>
      <c r="E400" s="7" t="s">
        <v>4568</v>
      </c>
      <c r="F400" s="7"/>
    </row>
    <row r="401" spans="1:6" ht="15.75" hidden="1" customHeight="1">
      <c r="A401" s="6" t="s">
        <v>4571</v>
      </c>
      <c r="B401" s="7" t="s">
        <v>4572</v>
      </c>
      <c r="C401" s="7" t="s">
        <v>4573</v>
      </c>
      <c r="D401" s="7" t="s">
        <v>4574</v>
      </c>
      <c r="E401" s="7" t="s">
        <v>4572</v>
      </c>
      <c r="F401" s="7"/>
    </row>
    <row r="402" spans="1:6" ht="15.75" hidden="1" customHeight="1">
      <c r="A402" s="6" t="s">
        <v>4575</v>
      </c>
      <c r="B402" s="7" t="s">
        <v>4576</v>
      </c>
      <c r="C402" s="7" t="s">
        <v>4577</v>
      </c>
      <c r="D402" s="7" t="s">
        <v>93</v>
      </c>
      <c r="E402" s="7" t="s">
        <v>4576</v>
      </c>
      <c r="F402" s="7"/>
    </row>
    <row r="403" spans="1:6" ht="16.5" hidden="1" customHeight="1">
      <c r="A403" s="6" t="s">
        <v>3473</v>
      </c>
      <c r="B403" s="7" t="s">
        <v>4578</v>
      </c>
      <c r="C403" s="7" t="s">
        <v>4579</v>
      </c>
      <c r="D403" s="7" t="s">
        <v>4580</v>
      </c>
      <c r="E403" s="7" t="s">
        <v>4578</v>
      </c>
      <c r="F403" s="7"/>
    </row>
    <row r="404" spans="1:6" ht="15.75" hidden="1" customHeight="1">
      <c r="A404" s="6" t="s">
        <v>4487</v>
      </c>
      <c r="B404" s="7" t="s">
        <v>4581</v>
      </c>
      <c r="C404" s="7" t="s">
        <v>4582</v>
      </c>
      <c r="D404" s="7" t="s">
        <v>4583</v>
      </c>
      <c r="E404" s="7" t="s">
        <v>4581</v>
      </c>
      <c r="F404" s="7"/>
    </row>
    <row r="405" spans="1:6" ht="15.75" hidden="1" customHeight="1">
      <c r="A405" s="6" t="s">
        <v>4584</v>
      </c>
      <c r="B405" s="7" t="s">
        <v>4585</v>
      </c>
      <c r="C405" s="7" t="s">
        <v>4586</v>
      </c>
      <c r="D405" s="7" t="s">
        <v>4587</v>
      </c>
      <c r="E405" s="7" t="s">
        <v>4585</v>
      </c>
      <c r="F405" s="7"/>
    </row>
    <row r="406" spans="1:6" ht="15.75" hidden="1" customHeight="1">
      <c r="A406" s="6" t="s">
        <v>4588</v>
      </c>
      <c r="B406" s="7" t="s">
        <v>4589</v>
      </c>
      <c r="C406" s="7" t="s">
        <v>4590</v>
      </c>
      <c r="D406" s="7" t="s">
        <v>291</v>
      </c>
      <c r="E406" s="7" t="s">
        <v>4589</v>
      </c>
      <c r="F406" s="7"/>
    </row>
    <row r="407" spans="1:6" ht="15.75" hidden="1" customHeight="1">
      <c r="A407" s="6" t="s">
        <v>4591</v>
      </c>
      <c r="B407" s="7" t="s">
        <v>4592</v>
      </c>
      <c r="C407" s="7" t="s">
        <v>4593</v>
      </c>
      <c r="D407" s="7" t="s">
        <v>4594</v>
      </c>
      <c r="E407" s="7" t="s">
        <v>4592</v>
      </c>
      <c r="F407" s="7"/>
    </row>
    <row r="408" spans="1:6" ht="15.75" hidden="1" customHeight="1">
      <c r="A408" s="6" t="s">
        <v>4595</v>
      </c>
      <c r="B408" s="7" t="s">
        <v>4596</v>
      </c>
      <c r="C408" s="7" t="s">
        <v>4597</v>
      </c>
      <c r="D408" s="7" t="s">
        <v>4598</v>
      </c>
      <c r="E408" s="7" t="s">
        <v>4596</v>
      </c>
      <c r="F408" s="7"/>
    </row>
    <row r="409" spans="1:6" ht="16.5" hidden="1" customHeight="1">
      <c r="A409" s="6" t="s">
        <v>4599</v>
      </c>
      <c r="B409" s="7" t="s">
        <v>4600</v>
      </c>
      <c r="C409" s="7" t="s">
        <v>4601</v>
      </c>
      <c r="D409" s="7" t="s">
        <v>4602</v>
      </c>
      <c r="E409" s="7" t="s">
        <v>4600</v>
      </c>
      <c r="F409" s="7"/>
    </row>
    <row r="410" spans="1:6" ht="15.75" hidden="1" customHeight="1">
      <c r="A410" s="6" t="s">
        <v>4490</v>
      </c>
      <c r="B410" s="7" t="s">
        <v>4603</v>
      </c>
      <c r="C410" s="7" t="s">
        <v>4604</v>
      </c>
      <c r="D410" s="7" t="s">
        <v>4605</v>
      </c>
      <c r="E410" s="7" t="s">
        <v>4603</v>
      </c>
      <c r="F410" s="7"/>
    </row>
    <row r="411" spans="1:6" ht="15.75" hidden="1" customHeight="1">
      <c r="A411" s="6" t="s">
        <v>4493</v>
      </c>
      <c r="B411" s="7" t="s">
        <v>4606</v>
      </c>
      <c r="C411" s="7" t="s">
        <v>4607</v>
      </c>
      <c r="D411" s="7" t="s">
        <v>4608</v>
      </c>
      <c r="E411" s="7" t="s">
        <v>4606</v>
      </c>
      <c r="F411" s="7"/>
    </row>
    <row r="412" spans="1:6" ht="15.75" hidden="1" customHeight="1">
      <c r="A412" s="6" t="s">
        <v>4496</v>
      </c>
      <c r="B412" s="7" t="s">
        <v>4609</v>
      </c>
      <c r="C412" s="7" t="s">
        <v>4610</v>
      </c>
      <c r="D412" s="7" t="s">
        <v>4611</v>
      </c>
      <c r="E412" s="7" t="s">
        <v>4609</v>
      </c>
      <c r="F412" s="7"/>
    </row>
    <row r="413" spans="1:6" ht="15.75" hidden="1" customHeight="1">
      <c r="A413" s="6" t="s">
        <v>4612</v>
      </c>
      <c r="B413" s="7" t="s">
        <v>4613</v>
      </c>
      <c r="C413" s="7" t="s">
        <v>4614</v>
      </c>
      <c r="D413" s="7" t="s">
        <v>4615</v>
      </c>
      <c r="E413" s="7" t="s">
        <v>4613</v>
      </c>
      <c r="F413" s="7"/>
    </row>
    <row r="414" spans="1:6" ht="15.75" hidden="1" customHeight="1">
      <c r="A414" s="6" t="s">
        <v>4498</v>
      </c>
      <c r="B414" s="7" t="s">
        <v>4616</v>
      </c>
      <c r="C414" s="7" t="s">
        <v>4617</v>
      </c>
      <c r="D414" s="7" t="s">
        <v>4618</v>
      </c>
      <c r="E414" s="7" t="s">
        <v>4616</v>
      </c>
      <c r="F414" s="7"/>
    </row>
    <row r="415" spans="1:6" ht="16.5" hidden="1" customHeight="1">
      <c r="A415" s="6" t="s">
        <v>4500</v>
      </c>
      <c r="B415" s="7" t="s">
        <v>4619</v>
      </c>
      <c r="C415" s="7" t="s">
        <v>4620</v>
      </c>
      <c r="D415" s="7" t="s">
        <v>4621</v>
      </c>
      <c r="E415" s="7" t="s">
        <v>4619</v>
      </c>
      <c r="F415" s="7"/>
    </row>
    <row r="416" spans="1:6" ht="15.75" hidden="1" customHeight="1">
      <c r="A416" s="6" t="s">
        <v>4622</v>
      </c>
      <c r="B416" s="7" t="s">
        <v>4623</v>
      </c>
      <c r="C416" s="7" t="s">
        <v>4624</v>
      </c>
      <c r="D416" s="7" t="s">
        <v>4625</v>
      </c>
      <c r="E416" s="7" t="s">
        <v>4623</v>
      </c>
      <c r="F416" s="7"/>
    </row>
    <row r="417" spans="1:6" ht="15.75" hidden="1" customHeight="1">
      <c r="A417" s="6" t="s">
        <v>4626</v>
      </c>
      <c r="B417" s="7" t="s">
        <v>4627</v>
      </c>
      <c r="C417" s="7" t="s">
        <v>4628</v>
      </c>
      <c r="D417" s="7" t="s">
        <v>4629</v>
      </c>
      <c r="E417" s="7" t="s">
        <v>4627</v>
      </c>
      <c r="F417" s="7"/>
    </row>
    <row r="418" spans="1:6" ht="15.75" hidden="1" customHeight="1">
      <c r="A418" s="6" t="s">
        <v>4630</v>
      </c>
      <c r="B418" s="7" t="s">
        <v>4631</v>
      </c>
      <c r="C418" s="7" t="s">
        <v>4632</v>
      </c>
      <c r="D418" s="7" t="s">
        <v>4633</v>
      </c>
      <c r="E418" s="7" t="s">
        <v>4631</v>
      </c>
      <c r="F418" s="7"/>
    </row>
    <row r="419" spans="1:6" ht="15.75" hidden="1" customHeight="1">
      <c r="A419" s="6" t="s">
        <v>4503</v>
      </c>
      <c r="B419" s="7" t="s">
        <v>4634</v>
      </c>
      <c r="C419" s="7" t="s">
        <v>4635</v>
      </c>
      <c r="D419" s="7" t="s">
        <v>4636</v>
      </c>
      <c r="E419" s="7" t="s">
        <v>4634</v>
      </c>
      <c r="F419" s="7"/>
    </row>
    <row r="420" spans="1:6" ht="15.75" hidden="1" customHeight="1">
      <c r="A420" s="6" t="s">
        <v>4505</v>
      </c>
      <c r="B420" s="7" t="s">
        <v>4637</v>
      </c>
      <c r="C420" s="7" t="s">
        <v>4638</v>
      </c>
      <c r="D420" s="7" t="s">
        <v>4639</v>
      </c>
      <c r="E420" s="7" t="s">
        <v>4637</v>
      </c>
      <c r="F420" s="7"/>
    </row>
    <row r="421" spans="1:6" ht="16.5" hidden="1" customHeight="1">
      <c r="A421" s="6" t="s">
        <v>4508</v>
      </c>
      <c r="B421" s="7" t="s">
        <v>4640</v>
      </c>
      <c r="C421" s="7" t="s">
        <v>4641</v>
      </c>
      <c r="D421" s="7" t="s">
        <v>4642</v>
      </c>
      <c r="E421" s="7" t="s">
        <v>4640</v>
      </c>
      <c r="F421" s="7"/>
    </row>
    <row r="422" spans="1:6" ht="15.75" hidden="1" customHeight="1">
      <c r="A422" s="6" t="s">
        <v>4511</v>
      </c>
      <c r="B422" s="7" t="s">
        <v>4643</v>
      </c>
      <c r="C422" s="7" t="s">
        <v>4644</v>
      </c>
      <c r="D422" s="7" t="s">
        <v>4645</v>
      </c>
      <c r="E422" s="7" t="s">
        <v>4643</v>
      </c>
      <c r="F422" s="7"/>
    </row>
    <row r="423" spans="1:6" ht="15.75" hidden="1" customHeight="1">
      <c r="A423" s="6" t="s">
        <v>4514</v>
      </c>
      <c r="B423" s="7" t="s">
        <v>4646</v>
      </c>
      <c r="C423" s="7" t="s">
        <v>4647</v>
      </c>
      <c r="D423" s="7" t="s">
        <v>4648</v>
      </c>
      <c r="E423" s="7" t="s">
        <v>4646</v>
      </c>
      <c r="F423" s="7"/>
    </row>
    <row r="424" spans="1:6" ht="15.75" hidden="1" customHeight="1">
      <c r="A424" s="6" t="s">
        <v>4517</v>
      </c>
      <c r="B424" s="7" t="s">
        <v>4649</v>
      </c>
      <c r="C424" s="7" t="s">
        <v>4650</v>
      </c>
      <c r="D424" s="7" t="s">
        <v>4651</v>
      </c>
      <c r="E424" s="7" t="s">
        <v>4649</v>
      </c>
      <c r="F424" s="7"/>
    </row>
    <row r="425" spans="1:6" ht="15.75" hidden="1" customHeight="1">
      <c r="A425" s="6" t="s">
        <v>4519</v>
      </c>
      <c r="B425" s="7" t="s">
        <v>4652</v>
      </c>
      <c r="C425" s="7" t="s">
        <v>4653</v>
      </c>
      <c r="D425" s="7" t="s">
        <v>4654</v>
      </c>
      <c r="E425" s="7" t="s">
        <v>4652</v>
      </c>
      <c r="F425" s="7"/>
    </row>
    <row r="426" spans="1:6" ht="15.75" hidden="1" customHeight="1">
      <c r="A426" s="6" t="s">
        <v>4521</v>
      </c>
      <c r="B426" s="7" t="s">
        <v>4655</v>
      </c>
      <c r="C426" s="7" t="s">
        <v>4656</v>
      </c>
      <c r="D426" s="7" t="s">
        <v>4657</v>
      </c>
      <c r="E426" s="7" t="s">
        <v>4655</v>
      </c>
      <c r="F426" s="7"/>
    </row>
    <row r="427" spans="1:6" ht="16.5" hidden="1" customHeight="1">
      <c r="A427" s="6" t="s">
        <v>4658</v>
      </c>
      <c r="B427" s="7" t="s">
        <v>4659</v>
      </c>
      <c r="C427" s="7" t="s">
        <v>4660</v>
      </c>
      <c r="D427" s="7" t="s">
        <v>4661</v>
      </c>
      <c r="E427" s="7" t="s">
        <v>4659</v>
      </c>
      <c r="F427" s="7"/>
    </row>
    <row r="428" spans="1:6" ht="15.75" hidden="1" customHeight="1">
      <c r="A428" s="6" t="s">
        <v>4662</v>
      </c>
      <c r="B428" s="7" t="s">
        <v>4663</v>
      </c>
      <c r="C428" s="7" t="s">
        <v>4664</v>
      </c>
      <c r="D428" s="7" t="s">
        <v>4665</v>
      </c>
      <c r="E428" s="7" t="s">
        <v>4663</v>
      </c>
      <c r="F428" s="7"/>
    </row>
    <row r="429" spans="1:6" ht="15.75" hidden="1" customHeight="1">
      <c r="A429" s="6" t="s">
        <v>4524</v>
      </c>
      <c r="B429" s="7" t="s">
        <v>4666</v>
      </c>
      <c r="C429" s="7" t="s">
        <v>4667</v>
      </c>
      <c r="D429" s="7" t="s">
        <v>4668</v>
      </c>
      <c r="E429" s="7" t="s">
        <v>4666</v>
      </c>
      <c r="F429" s="7"/>
    </row>
    <row r="430" spans="1:6" ht="15.75" hidden="1" customHeight="1">
      <c r="A430" s="6" t="s">
        <v>4528</v>
      </c>
      <c r="B430" s="7" t="s">
        <v>4669</v>
      </c>
      <c r="C430" s="7" t="s">
        <v>4670</v>
      </c>
      <c r="D430" s="7" t="s">
        <v>4671</v>
      </c>
      <c r="E430" s="7" t="s">
        <v>4669</v>
      </c>
      <c r="F430" s="7"/>
    </row>
    <row r="431" spans="1:6" ht="15.75" hidden="1" customHeight="1">
      <c r="A431" s="6" t="s">
        <v>4531</v>
      </c>
      <c r="B431" s="7" t="s">
        <v>4672</v>
      </c>
      <c r="C431" s="7" t="s">
        <v>4673</v>
      </c>
      <c r="D431" s="7" t="s">
        <v>4674</v>
      </c>
      <c r="E431" s="7" t="s">
        <v>4672</v>
      </c>
      <c r="F431" s="7"/>
    </row>
    <row r="432" spans="1:6" ht="15.75" hidden="1" customHeight="1">
      <c r="A432" s="6" t="s">
        <v>4533</v>
      </c>
      <c r="B432" s="7" t="s">
        <v>4675</v>
      </c>
      <c r="C432" s="7" t="s">
        <v>4676</v>
      </c>
      <c r="D432" s="7" t="s">
        <v>4677</v>
      </c>
      <c r="E432" s="7" t="s">
        <v>4675</v>
      </c>
      <c r="F432" s="7"/>
    </row>
    <row r="433" spans="1:6" ht="16.5" hidden="1" customHeight="1">
      <c r="A433" s="6" t="s">
        <v>4536</v>
      </c>
      <c r="B433" s="7" t="s">
        <v>4678</v>
      </c>
      <c r="C433" s="7" t="s">
        <v>4679</v>
      </c>
      <c r="D433" s="7" t="s">
        <v>4680</v>
      </c>
      <c r="E433" s="7" t="s">
        <v>4678</v>
      </c>
      <c r="F433" s="7"/>
    </row>
    <row r="434" spans="1:6" ht="15.75" hidden="1" customHeight="1">
      <c r="A434" s="6" t="s">
        <v>4538</v>
      </c>
      <c r="B434" s="7" t="s">
        <v>4681</v>
      </c>
      <c r="C434" s="7" t="s">
        <v>4682</v>
      </c>
      <c r="D434" s="7" t="s">
        <v>4683</v>
      </c>
      <c r="E434" s="7" t="s">
        <v>4681</v>
      </c>
      <c r="F434" s="7"/>
    </row>
    <row r="435" spans="1:6" ht="15.75" hidden="1" customHeight="1">
      <c r="A435" s="6" t="s">
        <v>4540</v>
      </c>
      <c r="B435" s="7" t="s">
        <v>4684</v>
      </c>
      <c r="C435" s="7" t="s">
        <v>4685</v>
      </c>
      <c r="D435" s="7" t="s">
        <v>872</v>
      </c>
      <c r="E435" s="7" t="s">
        <v>4684</v>
      </c>
      <c r="F435" s="7"/>
    </row>
    <row r="436" spans="1:6" ht="15.75" hidden="1" customHeight="1">
      <c r="A436" s="6" t="s">
        <v>4542</v>
      </c>
      <c r="B436" s="7" t="s">
        <v>4686</v>
      </c>
      <c r="C436" s="7" t="s">
        <v>4687</v>
      </c>
      <c r="D436" s="7" t="s">
        <v>4688</v>
      </c>
      <c r="E436" s="7" t="s">
        <v>4686</v>
      </c>
      <c r="F436" s="7"/>
    </row>
    <row r="437" spans="1:6" ht="15.75" hidden="1" customHeight="1">
      <c r="A437" s="6" t="s">
        <v>4545</v>
      </c>
      <c r="B437" s="7" t="s">
        <v>4689</v>
      </c>
      <c r="C437" s="7" t="s">
        <v>4690</v>
      </c>
      <c r="D437" s="7" t="s">
        <v>4691</v>
      </c>
      <c r="E437" s="7" t="s">
        <v>4689</v>
      </c>
      <c r="F437" s="7"/>
    </row>
    <row r="438" spans="1:6" ht="15.75" hidden="1" customHeight="1">
      <c r="A438" s="6" t="s">
        <v>4547</v>
      </c>
      <c r="B438" s="7" t="s">
        <v>4692</v>
      </c>
      <c r="C438" s="7" t="s">
        <v>4693</v>
      </c>
      <c r="D438" s="7" t="s">
        <v>4694</v>
      </c>
      <c r="E438" s="7" t="s">
        <v>4692</v>
      </c>
      <c r="F438" s="7"/>
    </row>
    <row r="439" spans="1:6" ht="16.5" hidden="1" customHeight="1">
      <c r="A439" s="6" t="s">
        <v>4549</v>
      </c>
      <c r="B439" s="7" t="s">
        <v>4695</v>
      </c>
      <c r="C439" s="7" t="s">
        <v>4696</v>
      </c>
      <c r="D439" s="7" t="s">
        <v>4697</v>
      </c>
      <c r="E439" s="7" t="s">
        <v>4695</v>
      </c>
      <c r="F439" s="7"/>
    </row>
    <row r="440" spans="1:6" ht="15.75" hidden="1" customHeight="1">
      <c r="A440" s="6" t="s">
        <v>4552</v>
      </c>
      <c r="B440" s="7" t="s">
        <v>4698</v>
      </c>
      <c r="C440" s="7" t="s">
        <v>4699</v>
      </c>
      <c r="D440" s="7" t="s">
        <v>4700</v>
      </c>
      <c r="E440" s="7" t="s">
        <v>4698</v>
      </c>
      <c r="F440" s="7"/>
    </row>
    <row r="441" spans="1:6" ht="15.75" hidden="1" customHeight="1">
      <c r="A441" s="6" t="s">
        <v>4555</v>
      </c>
      <c r="B441" s="7" t="s">
        <v>4701</v>
      </c>
      <c r="C441" s="7" t="s">
        <v>4702</v>
      </c>
      <c r="D441" s="7" t="s">
        <v>4703</v>
      </c>
      <c r="E441" s="7" t="s">
        <v>4701</v>
      </c>
      <c r="F441" s="7"/>
    </row>
    <row r="442" spans="1:6" ht="15.75" hidden="1" customHeight="1">
      <c r="A442" s="6" t="s">
        <v>4558</v>
      </c>
      <c r="B442" s="7" t="s">
        <v>4704</v>
      </c>
      <c r="C442" s="7" t="s">
        <v>4705</v>
      </c>
      <c r="D442" s="7" t="s">
        <v>875</v>
      </c>
      <c r="E442" s="7" t="s">
        <v>4704</v>
      </c>
      <c r="F442" s="7"/>
    </row>
    <row r="443" spans="1:6" ht="15.75" hidden="1" customHeight="1">
      <c r="A443" s="6" t="s">
        <v>4561</v>
      </c>
      <c r="B443" s="7" t="s">
        <v>4706</v>
      </c>
      <c r="C443" s="7" t="s">
        <v>4707</v>
      </c>
      <c r="D443" s="7" t="s">
        <v>4708</v>
      </c>
      <c r="E443" s="7" t="s">
        <v>4706</v>
      </c>
      <c r="F443" s="7"/>
    </row>
    <row r="444" spans="1:6" ht="15.75" hidden="1" customHeight="1">
      <c r="A444" s="6" t="s">
        <v>4564</v>
      </c>
      <c r="B444" s="7" t="s">
        <v>4709</v>
      </c>
      <c r="C444" s="7" t="s">
        <v>4710</v>
      </c>
      <c r="D444" s="7" t="s">
        <v>4711</v>
      </c>
      <c r="E444" s="7" t="s">
        <v>4709</v>
      </c>
      <c r="F444" s="7"/>
    </row>
    <row r="445" spans="1:6" ht="16.5" hidden="1" customHeight="1">
      <c r="A445" s="6" t="s">
        <v>4712</v>
      </c>
      <c r="B445" s="7" t="s">
        <v>4713</v>
      </c>
      <c r="C445" s="7" t="s">
        <v>4714</v>
      </c>
      <c r="D445" s="7" t="s">
        <v>4715</v>
      </c>
      <c r="E445" s="7" t="s">
        <v>4713</v>
      </c>
      <c r="F445" s="7"/>
    </row>
    <row r="446" spans="1:6" ht="15.75" hidden="1" customHeight="1">
      <c r="A446" s="6" t="s">
        <v>4716</v>
      </c>
      <c r="B446" s="7" t="s">
        <v>4717</v>
      </c>
      <c r="C446" s="7" t="s">
        <v>4718</v>
      </c>
      <c r="D446" s="7" t="s">
        <v>4719</v>
      </c>
      <c r="E446" s="7" t="s">
        <v>4717</v>
      </c>
      <c r="F446" s="7"/>
    </row>
    <row r="447" spans="1:6" ht="15.75" hidden="1" customHeight="1">
      <c r="A447" s="6" t="s">
        <v>4568</v>
      </c>
      <c r="B447" s="7" t="s">
        <v>4720</v>
      </c>
      <c r="C447" s="7" t="s">
        <v>4721</v>
      </c>
      <c r="D447" s="7" t="s">
        <v>4722</v>
      </c>
      <c r="E447" s="7" t="s">
        <v>4720</v>
      </c>
      <c r="F447" s="7"/>
    </row>
    <row r="448" spans="1:6" ht="15.75" hidden="1" customHeight="1">
      <c r="A448" s="6" t="s">
        <v>4572</v>
      </c>
      <c r="B448" s="7" t="s">
        <v>4723</v>
      </c>
      <c r="C448" s="7" t="s">
        <v>4724</v>
      </c>
      <c r="D448" s="7" t="s">
        <v>4725</v>
      </c>
      <c r="E448" s="7" t="s">
        <v>4723</v>
      </c>
      <c r="F448" s="7"/>
    </row>
    <row r="449" spans="1:6" ht="15.75" hidden="1" customHeight="1">
      <c r="A449" s="6" t="s">
        <v>4576</v>
      </c>
      <c r="B449" s="7" t="s">
        <v>3399</v>
      </c>
      <c r="C449" s="7" t="s">
        <v>4726</v>
      </c>
      <c r="D449" s="7" t="s">
        <v>4727</v>
      </c>
      <c r="E449" s="7" t="s">
        <v>3399</v>
      </c>
      <c r="F449" s="7"/>
    </row>
    <row r="450" spans="1:6" ht="15.75" hidden="1" customHeight="1">
      <c r="A450" s="6" t="s">
        <v>4578</v>
      </c>
      <c r="B450" s="7" t="s">
        <v>4728</v>
      </c>
      <c r="C450" s="7" t="s">
        <v>4729</v>
      </c>
      <c r="D450" s="7" t="s">
        <v>4730</v>
      </c>
      <c r="E450" s="7" t="s">
        <v>4728</v>
      </c>
      <c r="F450" s="7"/>
    </row>
    <row r="451" spans="1:6" ht="16.5" hidden="1" customHeight="1">
      <c r="A451" s="6" t="s">
        <v>4581</v>
      </c>
      <c r="B451" s="7" t="s">
        <v>4731</v>
      </c>
      <c r="C451" s="7" t="s">
        <v>4732</v>
      </c>
      <c r="D451" s="7" t="s">
        <v>4733</v>
      </c>
      <c r="E451" s="7" t="s">
        <v>4731</v>
      </c>
      <c r="F451" s="7"/>
    </row>
    <row r="452" spans="1:6" ht="15.75" hidden="1" customHeight="1">
      <c r="A452" s="6" t="s">
        <v>4585</v>
      </c>
      <c r="B452" s="7" t="s">
        <v>4734</v>
      </c>
      <c r="C452" s="7" t="s">
        <v>4735</v>
      </c>
      <c r="D452" s="7" t="s">
        <v>128</v>
      </c>
      <c r="E452" s="7" t="s">
        <v>4734</v>
      </c>
      <c r="F452" s="7"/>
    </row>
    <row r="453" spans="1:6" ht="15.75" hidden="1" customHeight="1">
      <c r="A453" s="6" t="s">
        <v>4589</v>
      </c>
      <c r="B453" s="7" t="s">
        <v>4736</v>
      </c>
      <c r="C453" s="7" t="s">
        <v>4737</v>
      </c>
      <c r="D453" s="7" t="s">
        <v>4738</v>
      </c>
      <c r="E453" s="7" t="s">
        <v>4736</v>
      </c>
      <c r="F453" s="7"/>
    </row>
    <row r="454" spans="1:6" ht="15.75" hidden="1" customHeight="1">
      <c r="A454" s="6" t="s">
        <v>4592</v>
      </c>
      <c r="B454" s="7" t="s">
        <v>4739</v>
      </c>
      <c r="C454" s="7" t="s">
        <v>4740</v>
      </c>
      <c r="D454" s="7" t="s">
        <v>4741</v>
      </c>
      <c r="E454" s="7" t="s">
        <v>4739</v>
      </c>
      <c r="F454" s="7"/>
    </row>
    <row r="455" spans="1:6" ht="15.75" hidden="1" customHeight="1">
      <c r="A455" s="6" t="s">
        <v>4596</v>
      </c>
      <c r="B455" s="7" t="s">
        <v>4742</v>
      </c>
      <c r="C455" s="7" t="s">
        <v>4743</v>
      </c>
      <c r="D455" s="7" t="s">
        <v>842</v>
      </c>
      <c r="E455" s="7" t="s">
        <v>4742</v>
      </c>
      <c r="F455" s="7"/>
    </row>
    <row r="456" spans="1:6" ht="15.75" hidden="1" customHeight="1">
      <c r="A456" s="6" t="s">
        <v>4600</v>
      </c>
      <c r="B456" s="7" t="s">
        <v>4744</v>
      </c>
      <c r="C456" s="7" t="s">
        <v>4745</v>
      </c>
      <c r="D456" s="7" t="s">
        <v>4746</v>
      </c>
      <c r="E456" s="7" t="s">
        <v>4744</v>
      </c>
      <c r="F456" s="7"/>
    </row>
    <row r="457" spans="1:6" ht="16.5" hidden="1" customHeight="1">
      <c r="A457" s="6" t="s">
        <v>4603</v>
      </c>
      <c r="B457" s="7" t="s">
        <v>4747</v>
      </c>
      <c r="C457" s="7" t="s">
        <v>4748</v>
      </c>
      <c r="D457" s="7" t="s">
        <v>896</v>
      </c>
      <c r="E457" s="7" t="s">
        <v>4747</v>
      </c>
      <c r="F457" s="7"/>
    </row>
    <row r="458" spans="1:6" ht="15.75" hidden="1" customHeight="1">
      <c r="A458" s="6" t="s">
        <v>4606</v>
      </c>
      <c r="B458" s="7" t="s">
        <v>4749</v>
      </c>
      <c r="C458" s="7" t="s">
        <v>4750</v>
      </c>
      <c r="D458" s="7" t="s">
        <v>905</v>
      </c>
      <c r="E458" s="7" t="s">
        <v>4749</v>
      </c>
      <c r="F458" s="7"/>
    </row>
    <row r="459" spans="1:6" ht="15.75" hidden="1" customHeight="1">
      <c r="A459" s="6" t="s">
        <v>4609</v>
      </c>
      <c r="B459" s="7" t="s">
        <v>4751</v>
      </c>
      <c r="C459" s="7" t="s">
        <v>4752</v>
      </c>
      <c r="D459" s="7" t="s">
        <v>899</v>
      </c>
      <c r="E459" s="7" t="s">
        <v>4751</v>
      </c>
      <c r="F459" s="7"/>
    </row>
    <row r="460" spans="1:6" ht="15.75" hidden="1" customHeight="1">
      <c r="A460" s="6" t="s">
        <v>4613</v>
      </c>
      <c r="B460" s="7" t="s">
        <v>4753</v>
      </c>
      <c r="C460" s="7" t="s">
        <v>4754</v>
      </c>
      <c r="D460" s="7" t="s">
        <v>923</v>
      </c>
      <c r="E460" s="7" t="s">
        <v>4753</v>
      </c>
      <c r="F460" s="7"/>
    </row>
    <row r="461" spans="1:6" ht="15.75" hidden="1" customHeight="1">
      <c r="A461" s="6" t="s">
        <v>4616</v>
      </c>
      <c r="B461" s="7" t="s">
        <v>4755</v>
      </c>
      <c r="C461" s="7" t="s">
        <v>4756</v>
      </c>
      <c r="D461" s="7" t="s">
        <v>893</v>
      </c>
      <c r="E461" s="7" t="s">
        <v>4755</v>
      </c>
      <c r="F461" s="7"/>
    </row>
    <row r="462" spans="1:6" ht="15.75" hidden="1" customHeight="1">
      <c r="A462" s="6" t="s">
        <v>4619</v>
      </c>
      <c r="B462" s="7" t="s">
        <v>4757</v>
      </c>
      <c r="C462" s="7" t="s">
        <v>4758</v>
      </c>
      <c r="D462" s="7" t="s">
        <v>917</v>
      </c>
      <c r="E462" s="7" t="s">
        <v>4757</v>
      </c>
      <c r="F462" s="7"/>
    </row>
    <row r="463" spans="1:6" ht="16.5" hidden="1" customHeight="1">
      <c r="A463" s="6" t="s">
        <v>4623</v>
      </c>
      <c r="B463" s="7" t="s">
        <v>4759</v>
      </c>
      <c r="C463" s="7" t="s">
        <v>4760</v>
      </c>
      <c r="D463" s="7" t="s">
        <v>1316</v>
      </c>
      <c r="E463" s="7" t="s">
        <v>4759</v>
      </c>
      <c r="F463" s="7"/>
    </row>
    <row r="464" spans="1:6" ht="15.75" hidden="1" customHeight="1">
      <c r="A464" s="6" t="s">
        <v>4627</v>
      </c>
      <c r="B464" s="7" t="s">
        <v>4761</v>
      </c>
      <c r="C464" s="7" t="s">
        <v>4762</v>
      </c>
      <c r="D464" s="7" t="s">
        <v>4763</v>
      </c>
      <c r="E464" s="7" t="s">
        <v>4761</v>
      </c>
      <c r="F464" s="7"/>
    </row>
    <row r="465" spans="1:6" ht="15.75" hidden="1" customHeight="1">
      <c r="A465" s="6" t="s">
        <v>4631</v>
      </c>
      <c r="B465" s="7" t="s">
        <v>4764</v>
      </c>
      <c r="C465" s="7" t="s">
        <v>4765</v>
      </c>
      <c r="D465" s="7" t="s">
        <v>920</v>
      </c>
      <c r="E465" s="7" t="s">
        <v>4764</v>
      </c>
      <c r="F465" s="7"/>
    </row>
    <row r="466" spans="1:6" ht="15.75" hidden="1" customHeight="1">
      <c r="A466" s="6" t="s">
        <v>4766</v>
      </c>
      <c r="B466" s="7" t="s">
        <v>4767</v>
      </c>
      <c r="C466" s="7" t="s">
        <v>4768</v>
      </c>
      <c r="D466" s="7" t="s">
        <v>4769</v>
      </c>
      <c r="E466" s="7" t="s">
        <v>4767</v>
      </c>
      <c r="F466" s="7"/>
    </row>
    <row r="467" spans="1:6" ht="15.75" hidden="1" customHeight="1">
      <c r="A467" s="6" t="s">
        <v>4634</v>
      </c>
      <c r="B467" s="7" t="s">
        <v>4770</v>
      </c>
      <c r="C467" s="7" t="s">
        <v>4771</v>
      </c>
      <c r="D467" s="7" t="s">
        <v>4772</v>
      </c>
      <c r="E467" s="7" t="s">
        <v>4770</v>
      </c>
      <c r="F467" s="7"/>
    </row>
    <row r="468" spans="1:6" ht="15.75" hidden="1" customHeight="1">
      <c r="A468" s="6" t="s">
        <v>4637</v>
      </c>
      <c r="B468" s="7" t="s">
        <v>4773</v>
      </c>
      <c r="C468" s="7" t="s">
        <v>4774</v>
      </c>
      <c r="D468" s="7" t="s">
        <v>4775</v>
      </c>
      <c r="E468" s="7" t="s">
        <v>4773</v>
      </c>
      <c r="F468" s="7"/>
    </row>
    <row r="469" spans="1:6" ht="16.5" hidden="1" customHeight="1">
      <c r="A469" s="6" t="s">
        <v>4640</v>
      </c>
      <c r="B469" s="7" t="s">
        <v>4776</v>
      </c>
      <c r="C469" s="7" t="s">
        <v>4777</v>
      </c>
      <c r="D469" s="7" t="s">
        <v>4778</v>
      </c>
      <c r="E469" s="7" t="s">
        <v>4776</v>
      </c>
      <c r="F469" s="7"/>
    </row>
    <row r="470" spans="1:6" ht="15.75" hidden="1" customHeight="1">
      <c r="A470" s="6" t="s">
        <v>4779</v>
      </c>
      <c r="B470" s="7" t="s">
        <v>4780</v>
      </c>
      <c r="C470" s="7" t="s">
        <v>4781</v>
      </c>
      <c r="D470" s="7" t="s">
        <v>4782</v>
      </c>
      <c r="E470" s="7" t="s">
        <v>4780</v>
      </c>
      <c r="F470" s="7"/>
    </row>
    <row r="471" spans="1:6" ht="15.75" hidden="1" customHeight="1">
      <c r="A471" s="6" t="s">
        <v>4783</v>
      </c>
      <c r="B471" s="7" t="s">
        <v>4784</v>
      </c>
      <c r="C471" s="7" t="s">
        <v>4785</v>
      </c>
      <c r="D471" s="7" t="s">
        <v>4786</v>
      </c>
      <c r="E471" s="7" t="s">
        <v>4784</v>
      </c>
      <c r="F471" s="7"/>
    </row>
    <row r="472" spans="1:6" ht="15.75" hidden="1" customHeight="1">
      <c r="A472" s="6" t="s">
        <v>4787</v>
      </c>
      <c r="B472" s="7" t="s">
        <v>4788</v>
      </c>
      <c r="C472" s="7" t="s">
        <v>4789</v>
      </c>
      <c r="D472" s="7" t="s">
        <v>4790</v>
      </c>
      <c r="E472" s="7" t="s">
        <v>4788</v>
      </c>
      <c r="F472" s="7"/>
    </row>
    <row r="473" spans="1:6" ht="15.75" hidden="1" customHeight="1">
      <c r="A473" s="6" t="s">
        <v>4791</v>
      </c>
      <c r="B473" s="7" t="s">
        <v>4792</v>
      </c>
      <c r="C473" s="7" t="s">
        <v>4793</v>
      </c>
      <c r="D473" s="7" t="s">
        <v>4794</v>
      </c>
      <c r="E473" s="7" t="s">
        <v>4792</v>
      </c>
      <c r="F473" s="7"/>
    </row>
    <row r="474" spans="1:6" ht="15.75" hidden="1" customHeight="1">
      <c r="A474" s="6" t="s">
        <v>4795</v>
      </c>
      <c r="B474" s="7" t="s">
        <v>4796</v>
      </c>
      <c r="C474" s="7" t="s">
        <v>4797</v>
      </c>
      <c r="D474" s="7" t="s">
        <v>4798</v>
      </c>
      <c r="E474" s="7" t="s">
        <v>4796</v>
      </c>
      <c r="F474" s="7"/>
    </row>
    <row r="475" spans="1:6" ht="16.5" hidden="1" customHeight="1">
      <c r="A475" s="6" t="s">
        <v>4643</v>
      </c>
      <c r="B475" s="7" t="s">
        <v>4799</v>
      </c>
      <c r="C475" s="7" t="s">
        <v>4800</v>
      </c>
      <c r="D475" s="7" t="s">
        <v>4801</v>
      </c>
      <c r="E475" s="7" t="s">
        <v>4799</v>
      </c>
      <c r="F475" s="7"/>
    </row>
    <row r="476" spans="1:6" ht="15.75" hidden="1" customHeight="1">
      <c r="A476" s="6" t="s">
        <v>4646</v>
      </c>
      <c r="B476" s="7" t="s">
        <v>4802</v>
      </c>
      <c r="C476" s="7" t="s">
        <v>4803</v>
      </c>
      <c r="D476" s="7" t="s">
        <v>1248</v>
      </c>
      <c r="E476" s="7" t="s">
        <v>4802</v>
      </c>
      <c r="F476" s="7"/>
    </row>
    <row r="477" spans="1:6" ht="15.75" hidden="1" customHeight="1">
      <c r="A477" s="6" t="s">
        <v>4649</v>
      </c>
      <c r="B477" s="7" t="s">
        <v>4804</v>
      </c>
      <c r="C477" s="7" t="s">
        <v>4805</v>
      </c>
      <c r="D477" s="7" t="s">
        <v>1338</v>
      </c>
      <c r="E477" s="7" t="s">
        <v>4804</v>
      </c>
      <c r="F477" s="7"/>
    </row>
    <row r="478" spans="1:6" ht="15.75" hidden="1" customHeight="1">
      <c r="A478" s="6" t="s">
        <v>4652</v>
      </c>
      <c r="B478" s="7" t="s">
        <v>4806</v>
      </c>
      <c r="C478" s="7" t="s">
        <v>4807</v>
      </c>
      <c r="D478" s="7" t="s">
        <v>4808</v>
      </c>
      <c r="E478" s="7" t="s">
        <v>4806</v>
      </c>
      <c r="F478" s="7"/>
    </row>
    <row r="479" spans="1:6" ht="15.75" hidden="1" customHeight="1">
      <c r="A479" s="6" t="s">
        <v>4655</v>
      </c>
      <c r="B479" s="7" t="s">
        <v>4809</v>
      </c>
      <c r="C479" s="7" t="s">
        <v>4810</v>
      </c>
      <c r="D479" s="7" t="s">
        <v>1359</v>
      </c>
      <c r="E479" s="7" t="s">
        <v>4809</v>
      </c>
      <c r="F479" s="7"/>
    </row>
    <row r="480" spans="1:6" ht="15.75" hidden="1" customHeight="1">
      <c r="A480" s="6" t="s">
        <v>4659</v>
      </c>
      <c r="B480" s="7" t="s">
        <v>4811</v>
      </c>
      <c r="C480" s="7" t="s">
        <v>4812</v>
      </c>
      <c r="D480" s="7" t="s">
        <v>1245</v>
      </c>
      <c r="E480" s="7" t="s">
        <v>4811</v>
      </c>
      <c r="F480" s="7"/>
    </row>
    <row r="481" spans="1:6" ht="16.5" hidden="1" customHeight="1">
      <c r="A481" s="6" t="s">
        <v>4663</v>
      </c>
      <c r="B481" s="7" t="s">
        <v>4813</v>
      </c>
      <c r="C481" s="7" t="s">
        <v>4814</v>
      </c>
      <c r="D481" s="7" t="s">
        <v>1413</v>
      </c>
      <c r="E481" s="7" t="s">
        <v>4813</v>
      </c>
      <c r="F481" s="7"/>
    </row>
    <row r="482" spans="1:6" ht="15.75" hidden="1" customHeight="1">
      <c r="A482" s="6" t="s">
        <v>4666</v>
      </c>
      <c r="B482" s="7" t="s">
        <v>4815</v>
      </c>
      <c r="C482" s="7" t="s">
        <v>4816</v>
      </c>
      <c r="D482" s="7" t="s">
        <v>1380</v>
      </c>
      <c r="E482" s="7" t="s">
        <v>4815</v>
      </c>
      <c r="F482" s="7"/>
    </row>
    <row r="483" spans="1:6" ht="15.75" hidden="1" customHeight="1">
      <c r="A483" s="6" t="s">
        <v>4669</v>
      </c>
      <c r="B483" s="7" t="s">
        <v>4817</v>
      </c>
      <c r="C483" s="7" t="s">
        <v>4818</v>
      </c>
      <c r="D483" s="7" t="s">
        <v>4819</v>
      </c>
      <c r="E483" s="7" t="s">
        <v>4817</v>
      </c>
      <c r="F483" s="7"/>
    </row>
    <row r="484" spans="1:6" ht="15.75" hidden="1" customHeight="1">
      <c r="A484" s="6" t="s">
        <v>4672</v>
      </c>
      <c r="B484" s="7" t="s">
        <v>4820</v>
      </c>
      <c r="C484" s="7" t="s">
        <v>4821</v>
      </c>
      <c r="D484" s="7" t="s">
        <v>4822</v>
      </c>
      <c r="E484" s="7" t="s">
        <v>4820</v>
      </c>
      <c r="F484" s="7"/>
    </row>
    <row r="485" spans="1:6" ht="15.75" hidden="1" customHeight="1">
      <c r="A485" s="6" t="s">
        <v>4675</v>
      </c>
      <c r="B485" s="7" t="s">
        <v>4823</v>
      </c>
      <c r="C485" s="7" t="s">
        <v>4824</v>
      </c>
      <c r="D485" s="7" t="s">
        <v>4825</v>
      </c>
      <c r="E485" s="7" t="s">
        <v>4823</v>
      </c>
      <c r="F485" s="7"/>
    </row>
    <row r="486" spans="1:6" ht="15.75" hidden="1" customHeight="1">
      <c r="A486" s="6" t="s">
        <v>4678</v>
      </c>
      <c r="B486" s="7" t="s">
        <v>4826</v>
      </c>
      <c r="C486" s="7" t="s">
        <v>4827</v>
      </c>
      <c r="D486" s="7" t="s">
        <v>1280</v>
      </c>
      <c r="E486" s="7" t="s">
        <v>4826</v>
      </c>
      <c r="F486" s="7"/>
    </row>
    <row r="487" spans="1:6" ht="16.5" hidden="1" customHeight="1">
      <c r="A487" s="6" t="s">
        <v>4681</v>
      </c>
      <c r="B487" s="7" t="s">
        <v>4828</v>
      </c>
      <c r="C487" s="7" t="s">
        <v>4829</v>
      </c>
      <c r="D487" s="7" t="s">
        <v>4830</v>
      </c>
      <c r="E487" s="7" t="s">
        <v>4828</v>
      </c>
      <c r="F487" s="7"/>
    </row>
    <row r="488" spans="1:6" ht="15.75" hidden="1" customHeight="1">
      <c r="A488" s="6" t="s">
        <v>4684</v>
      </c>
      <c r="B488" s="7" t="s">
        <v>4831</v>
      </c>
      <c r="C488" s="7" t="s">
        <v>4832</v>
      </c>
      <c r="D488" s="7" t="s">
        <v>4833</v>
      </c>
      <c r="E488" s="7" t="s">
        <v>4831</v>
      </c>
      <c r="F488" s="7"/>
    </row>
    <row r="489" spans="1:6" ht="15.75" hidden="1" customHeight="1">
      <c r="A489" s="6" t="s">
        <v>4686</v>
      </c>
      <c r="B489" s="7" t="s">
        <v>4834</v>
      </c>
      <c r="C489" s="7" t="s">
        <v>4835</v>
      </c>
      <c r="D489" s="7" t="s">
        <v>4836</v>
      </c>
      <c r="E489" s="7" t="s">
        <v>4834</v>
      </c>
      <c r="F489" s="7"/>
    </row>
    <row r="490" spans="1:6" ht="15.75" hidden="1" customHeight="1">
      <c r="A490" s="6" t="s">
        <v>4689</v>
      </c>
      <c r="B490" s="7" t="s">
        <v>4837</v>
      </c>
      <c r="C490" s="7" t="s">
        <v>4838</v>
      </c>
      <c r="D490" s="7" t="s">
        <v>4839</v>
      </c>
      <c r="E490" s="7" t="s">
        <v>4837</v>
      </c>
      <c r="F490" s="7"/>
    </row>
    <row r="491" spans="1:6" ht="15.75" hidden="1" customHeight="1">
      <c r="A491" s="6" t="s">
        <v>4692</v>
      </c>
      <c r="B491" s="7" t="s">
        <v>4840</v>
      </c>
      <c r="C491" s="7" t="s">
        <v>4841</v>
      </c>
      <c r="D491" s="7" t="s">
        <v>4842</v>
      </c>
      <c r="E491" s="7" t="s">
        <v>4840</v>
      </c>
      <c r="F491" s="7"/>
    </row>
    <row r="492" spans="1:6" ht="15.75" hidden="1" customHeight="1">
      <c r="A492" s="6" t="s">
        <v>4695</v>
      </c>
      <c r="B492" s="7" t="s">
        <v>4843</v>
      </c>
      <c r="C492" s="7" t="s">
        <v>4844</v>
      </c>
      <c r="D492" s="7" t="s">
        <v>4845</v>
      </c>
      <c r="E492" s="7" t="s">
        <v>4843</v>
      </c>
      <c r="F492" s="7"/>
    </row>
    <row r="493" spans="1:6" ht="16.5" hidden="1" customHeight="1">
      <c r="A493" s="6" t="s">
        <v>4698</v>
      </c>
      <c r="B493" s="7" t="s">
        <v>4846</v>
      </c>
      <c r="C493" s="7" t="s">
        <v>4847</v>
      </c>
      <c r="D493" s="7" t="s">
        <v>1385</v>
      </c>
      <c r="E493" s="7" t="s">
        <v>4846</v>
      </c>
      <c r="F493" s="7"/>
    </row>
    <row r="494" spans="1:6" ht="15.75" hidden="1" customHeight="1">
      <c r="A494" s="6" t="s">
        <v>4701</v>
      </c>
      <c r="B494" s="7" t="s">
        <v>4848</v>
      </c>
      <c r="C494" s="7" t="s">
        <v>4849</v>
      </c>
      <c r="D494" s="7" t="s">
        <v>4850</v>
      </c>
      <c r="E494" s="7" t="s">
        <v>4848</v>
      </c>
      <c r="F494" s="7"/>
    </row>
    <row r="495" spans="1:6" ht="15.75" hidden="1" customHeight="1">
      <c r="A495" s="6" t="s">
        <v>4704</v>
      </c>
      <c r="B495" s="7" t="s">
        <v>4851</v>
      </c>
      <c r="C495" s="7" t="s">
        <v>4852</v>
      </c>
      <c r="D495" s="7" t="s">
        <v>1364</v>
      </c>
      <c r="E495" s="7" t="s">
        <v>4851</v>
      </c>
      <c r="F495" s="7"/>
    </row>
    <row r="496" spans="1:6" ht="15.75" hidden="1" customHeight="1">
      <c r="A496" s="6" t="s">
        <v>4706</v>
      </c>
      <c r="B496" s="7" t="s">
        <v>4853</v>
      </c>
      <c r="C496" s="7" t="s">
        <v>4854</v>
      </c>
      <c r="D496" s="7" t="s">
        <v>1236</v>
      </c>
      <c r="E496" s="7" t="s">
        <v>4853</v>
      </c>
      <c r="F496" s="7"/>
    </row>
    <row r="497" spans="1:6" ht="15.75" hidden="1" customHeight="1">
      <c r="A497" s="6" t="s">
        <v>4709</v>
      </c>
      <c r="B497" s="7" t="s">
        <v>4855</v>
      </c>
      <c r="C497" s="7" t="s">
        <v>4856</v>
      </c>
      <c r="D497" s="7" t="s">
        <v>4857</v>
      </c>
      <c r="E497" s="7" t="s">
        <v>4855</v>
      </c>
      <c r="F497" s="7"/>
    </row>
    <row r="498" spans="1:6" ht="15.75" hidden="1" customHeight="1">
      <c r="A498" s="6" t="s">
        <v>4713</v>
      </c>
      <c r="B498" s="7" t="s">
        <v>4858</v>
      </c>
      <c r="C498" s="7" t="s">
        <v>4859</v>
      </c>
      <c r="D498" s="7" t="s">
        <v>4860</v>
      </c>
      <c r="E498" s="7" t="s">
        <v>4858</v>
      </c>
      <c r="F498" s="7"/>
    </row>
    <row r="499" spans="1:6" ht="16.5" hidden="1" customHeight="1">
      <c r="A499" s="6" t="s">
        <v>4717</v>
      </c>
      <c r="B499" s="7" t="s">
        <v>4861</v>
      </c>
      <c r="C499" s="7" t="s">
        <v>4862</v>
      </c>
      <c r="D499" s="7" t="s">
        <v>1254</v>
      </c>
      <c r="E499" s="7" t="s">
        <v>4861</v>
      </c>
      <c r="F499" s="7"/>
    </row>
    <row r="500" spans="1:6" ht="15.75" hidden="1" customHeight="1">
      <c r="A500" s="6" t="s">
        <v>4720</v>
      </c>
      <c r="B500" s="7" t="s">
        <v>4863</v>
      </c>
      <c r="C500" s="7" t="s">
        <v>4864</v>
      </c>
      <c r="D500" s="7" t="s">
        <v>1377</v>
      </c>
      <c r="E500" s="7" t="s">
        <v>4863</v>
      </c>
      <c r="F500" s="7"/>
    </row>
    <row r="501" spans="1:6" ht="15.75" hidden="1" customHeight="1">
      <c r="A501" s="6" t="s">
        <v>4723</v>
      </c>
      <c r="B501" s="7" t="s">
        <v>4865</v>
      </c>
      <c r="C501" s="7" t="s">
        <v>4866</v>
      </c>
      <c r="D501" s="7" t="s">
        <v>1426</v>
      </c>
      <c r="E501" s="7" t="s">
        <v>4865</v>
      </c>
      <c r="F501" s="7"/>
    </row>
    <row r="502" spans="1:6" ht="15.75" hidden="1" customHeight="1">
      <c r="A502" s="6" t="s">
        <v>3399</v>
      </c>
      <c r="B502" s="7" t="s">
        <v>4867</v>
      </c>
      <c r="C502" s="7" t="s">
        <v>4868</v>
      </c>
      <c r="D502" s="7" t="s">
        <v>4869</v>
      </c>
      <c r="E502" s="7" t="s">
        <v>4867</v>
      </c>
      <c r="F502" s="7"/>
    </row>
    <row r="503" spans="1:6" ht="15.75" hidden="1" customHeight="1">
      <c r="A503" s="6" t="s">
        <v>4728</v>
      </c>
      <c r="B503" s="7" t="s">
        <v>4870</v>
      </c>
      <c r="C503" s="7" t="s">
        <v>4871</v>
      </c>
      <c r="D503" s="7" t="s">
        <v>4872</v>
      </c>
      <c r="E503" s="7" t="s">
        <v>4870</v>
      </c>
      <c r="F503" s="7"/>
    </row>
    <row r="504" spans="1:6" ht="15.75" hidden="1" customHeight="1">
      <c r="A504" s="6" t="s">
        <v>4731</v>
      </c>
      <c r="B504" s="7" t="s">
        <v>4873</v>
      </c>
      <c r="C504" s="7" t="s">
        <v>4874</v>
      </c>
      <c r="D504" s="7" t="s">
        <v>4875</v>
      </c>
      <c r="E504" s="7" t="s">
        <v>4873</v>
      </c>
      <c r="F504" s="7"/>
    </row>
    <row r="505" spans="1:6" ht="15.75" hidden="1" customHeight="1">
      <c r="A505" s="6" t="s">
        <v>4734</v>
      </c>
      <c r="B505" s="7" t="s">
        <v>4876</v>
      </c>
      <c r="C505" s="7" t="s">
        <v>4877</v>
      </c>
      <c r="D505" s="7" t="s">
        <v>1616</v>
      </c>
      <c r="E505" s="7" t="s">
        <v>4876</v>
      </c>
      <c r="F505" s="7"/>
    </row>
    <row r="506" spans="1:6" ht="16.5" hidden="1" customHeight="1">
      <c r="A506" s="6" t="s">
        <v>4878</v>
      </c>
      <c r="B506" s="7" t="s">
        <v>4879</v>
      </c>
      <c r="C506" s="7" t="s">
        <v>4880</v>
      </c>
      <c r="D506" s="7" t="s">
        <v>4881</v>
      </c>
      <c r="E506" s="7" t="s">
        <v>4879</v>
      </c>
      <c r="F506" s="7"/>
    </row>
    <row r="507" spans="1:6" ht="15.75" hidden="1" customHeight="1">
      <c r="A507" s="6" t="s">
        <v>4736</v>
      </c>
      <c r="B507" s="7" t="s">
        <v>4882</v>
      </c>
      <c r="C507" s="7" t="s">
        <v>4883</v>
      </c>
      <c r="D507" s="7" t="s">
        <v>4884</v>
      </c>
      <c r="E507" s="7" t="s">
        <v>4882</v>
      </c>
      <c r="F507" s="7"/>
    </row>
    <row r="508" spans="1:6" ht="15.75" hidden="1" customHeight="1">
      <c r="A508" s="6" t="s">
        <v>4739</v>
      </c>
      <c r="B508" s="7" t="s">
        <v>4885</v>
      </c>
      <c r="C508" s="7" t="s">
        <v>4886</v>
      </c>
      <c r="D508" s="7" t="s">
        <v>4887</v>
      </c>
      <c r="E508" s="7" t="s">
        <v>4885</v>
      </c>
      <c r="F508" s="7"/>
    </row>
    <row r="509" spans="1:6" ht="15.75" hidden="1" customHeight="1">
      <c r="A509" s="6" t="s">
        <v>4888</v>
      </c>
      <c r="B509" s="7" t="s">
        <v>4889</v>
      </c>
      <c r="C509" s="7" t="s">
        <v>4890</v>
      </c>
      <c r="D509" s="7" t="s">
        <v>4891</v>
      </c>
      <c r="E509" s="7" t="s">
        <v>4889</v>
      </c>
      <c r="F509" s="7"/>
    </row>
    <row r="510" spans="1:6" ht="15.75" hidden="1" customHeight="1">
      <c r="A510" s="6" t="s">
        <v>4892</v>
      </c>
      <c r="B510" s="7" t="s">
        <v>4893</v>
      </c>
      <c r="C510" s="7" t="s">
        <v>4894</v>
      </c>
      <c r="D510" s="7" t="s">
        <v>4895</v>
      </c>
      <c r="E510" s="7" t="s">
        <v>4893</v>
      </c>
      <c r="F510" s="7"/>
    </row>
    <row r="511" spans="1:6" ht="15.75" hidden="1" customHeight="1">
      <c r="A511" s="6" t="s">
        <v>4742</v>
      </c>
      <c r="B511" s="7" t="s">
        <v>4896</v>
      </c>
      <c r="C511" s="7" t="s">
        <v>4897</v>
      </c>
      <c r="D511" s="7" t="s">
        <v>4898</v>
      </c>
      <c r="E511" s="7" t="s">
        <v>4896</v>
      </c>
      <c r="F511" s="7"/>
    </row>
    <row r="512" spans="1:6" ht="16.5" hidden="1" customHeight="1">
      <c r="A512" s="6" t="s">
        <v>4744</v>
      </c>
      <c r="B512" s="7" t="s">
        <v>4899</v>
      </c>
      <c r="C512" s="7" t="s">
        <v>4900</v>
      </c>
      <c r="D512" s="7" t="s">
        <v>1507</v>
      </c>
      <c r="E512" s="7" t="s">
        <v>4899</v>
      </c>
      <c r="F512" s="7"/>
    </row>
    <row r="513" spans="1:6" ht="15.75" hidden="1" customHeight="1">
      <c r="A513" s="6" t="s">
        <v>4747</v>
      </c>
      <c r="B513" s="7" t="s">
        <v>4901</v>
      </c>
      <c r="C513" s="7" t="s">
        <v>4902</v>
      </c>
      <c r="D513" s="7" t="s">
        <v>1975</v>
      </c>
      <c r="E513" s="7" t="s">
        <v>4901</v>
      </c>
      <c r="F513" s="7"/>
    </row>
    <row r="514" spans="1:6" ht="15.75" hidden="1" customHeight="1">
      <c r="A514" s="6" t="s">
        <v>4749</v>
      </c>
      <c r="B514" s="7" t="s">
        <v>4903</v>
      </c>
      <c r="C514" s="7" t="s">
        <v>4904</v>
      </c>
      <c r="D514" s="7" t="s">
        <v>4905</v>
      </c>
      <c r="E514" s="7" t="s">
        <v>4903</v>
      </c>
      <c r="F514" s="7"/>
    </row>
    <row r="515" spans="1:6" ht="15.75" hidden="1" customHeight="1">
      <c r="A515" s="6" t="s">
        <v>4751</v>
      </c>
      <c r="B515" s="7" t="s">
        <v>4906</v>
      </c>
      <c r="C515" s="7" t="s">
        <v>4907</v>
      </c>
      <c r="D515" s="7" t="s">
        <v>1492</v>
      </c>
      <c r="E515" s="7" t="s">
        <v>4906</v>
      </c>
      <c r="F515" s="7"/>
    </row>
    <row r="516" spans="1:6" ht="15.75" hidden="1" customHeight="1">
      <c r="A516" s="6" t="s">
        <v>4753</v>
      </c>
      <c r="B516" s="7" t="s">
        <v>4908</v>
      </c>
      <c r="C516" s="7" t="s">
        <v>4909</v>
      </c>
      <c r="D516" s="7" t="s">
        <v>1511</v>
      </c>
      <c r="E516" s="7" t="s">
        <v>4908</v>
      </c>
      <c r="F516" s="7"/>
    </row>
    <row r="517" spans="1:6" ht="15.75" hidden="1" customHeight="1">
      <c r="A517" s="6" t="s">
        <v>4755</v>
      </c>
      <c r="B517" s="7" t="s">
        <v>4910</v>
      </c>
      <c r="C517" s="7" t="s">
        <v>4911</v>
      </c>
      <c r="D517" s="7" t="s">
        <v>4912</v>
      </c>
      <c r="E517" s="7" t="s">
        <v>4910</v>
      </c>
      <c r="F517" s="7"/>
    </row>
    <row r="518" spans="1:6" ht="16.5" hidden="1" customHeight="1">
      <c r="A518" s="6" t="s">
        <v>4757</v>
      </c>
      <c r="B518" s="7" t="s">
        <v>4913</v>
      </c>
      <c r="C518" s="7" t="s">
        <v>4914</v>
      </c>
      <c r="D518" s="7" t="s">
        <v>1498</v>
      </c>
      <c r="E518" s="7" t="s">
        <v>4913</v>
      </c>
      <c r="F518" s="7"/>
    </row>
    <row r="519" spans="1:6" ht="15.75" hidden="1" customHeight="1">
      <c r="A519" s="6" t="s">
        <v>4759</v>
      </c>
      <c r="B519" s="7" t="s">
        <v>4915</v>
      </c>
      <c r="C519" s="7" t="s">
        <v>4916</v>
      </c>
      <c r="D519" s="7" t="s">
        <v>4917</v>
      </c>
      <c r="E519" s="7" t="s">
        <v>4915</v>
      </c>
      <c r="F519" s="7"/>
    </row>
    <row r="520" spans="1:6" ht="15.75" hidden="1" customHeight="1">
      <c r="A520" s="6" t="s">
        <v>4761</v>
      </c>
      <c r="B520" s="7" t="s">
        <v>4918</v>
      </c>
      <c r="C520" s="7" t="s">
        <v>4919</v>
      </c>
      <c r="D520" s="7" t="s">
        <v>1509</v>
      </c>
      <c r="E520" s="7" t="s">
        <v>4918</v>
      </c>
      <c r="F520" s="7"/>
    </row>
    <row r="521" spans="1:6" ht="15.75" hidden="1" customHeight="1">
      <c r="A521" s="6" t="s">
        <v>4764</v>
      </c>
      <c r="B521" s="7" t="s">
        <v>4920</v>
      </c>
      <c r="C521" s="7" t="s">
        <v>4921</v>
      </c>
      <c r="D521" s="7" t="s">
        <v>1514</v>
      </c>
      <c r="E521" s="7" t="s">
        <v>4920</v>
      </c>
      <c r="F521" s="7"/>
    </row>
    <row r="522" spans="1:6" ht="15.75" hidden="1" customHeight="1">
      <c r="A522" s="6" t="s">
        <v>4767</v>
      </c>
      <c r="B522" s="7" t="s">
        <v>4922</v>
      </c>
      <c r="C522" s="7" t="s">
        <v>4923</v>
      </c>
      <c r="D522" s="7" t="s">
        <v>1517</v>
      </c>
      <c r="E522" s="7" t="s">
        <v>4922</v>
      </c>
      <c r="F522" s="7"/>
    </row>
    <row r="523" spans="1:6" ht="15.75" hidden="1" customHeight="1">
      <c r="A523" s="6" t="s">
        <v>4770</v>
      </c>
      <c r="B523" s="7" t="s">
        <v>4924</v>
      </c>
      <c r="C523" s="7" t="s">
        <v>4925</v>
      </c>
      <c r="D523" s="7" t="s">
        <v>1520</v>
      </c>
      <c r="E523" s="7" t="s">
        <v>4924</v>
      </c>
      <c r="F523" s="7"/>
    </row>
    <row r="524" spans="1:6" ht="16.5" hidden="1" customHeight="1">
      <c r="A524" s="6" t="s">
        <v>4773</v>
      </c>
      <c r="B524" s="7" t="s">
        <v>4926</v>
      </c>
      <c r="C524" s="7" t="s">
        <v>4927</v>
      </c>
      <c r="D524" s="7" t="s">
        <v>1523</v>
      </c>
      <c r="E524" s="7" t="s">
        <v>4926</v>
      </c>
      <c r="F524" s="7"/>
    </row>
    <row r="525" spans="1:6" ht="15.75" hidden="1" customHeight="1">
      <c r="A525" s="6" t="s">
        <v>4928</v>
      </c>
      <c r="B525" s="7" t="s">
        <v>4929</v>
      </c>
      <c r="C525" s="7" t="s">
        <v>4930</v>
      </c>
      <c r="D525" s="7" t="s">
        <v>4931</v>
      </c>
      <c r="E525" s="7" t="s">
        <v>4929</v>
      </c>
      <c r="F525" s="7"/>
    </row>
    <row r="526" spans="1:6" ht="15.75" hidden="1" customHeight="1">
      <c r="A526" s="6" t="s">
        <v>4776</v>
      </c>
      <c r="B526" s="7" t="s">
        <v>4932</v>
      </c>
      <c r="C526" s="7" t="s">
        <v>4933</v>
      </c>
      <c r="D526" s="7" t="s">
        <v>4934</v>
      </c>
      <c r="E526" s="7" t="s">
        <v>4932</v>
      </c>
      <c r="F526" s="7"/>
    </row>
    <row r="527" spans="1:6" ht="15.75" hidden="1" customHeight="1">
      <c r="A527" s="6" t="s">
        <v>4780</v>
      </c>
      <c r="B527" s="7" t="s">
        <v>4935</v>
      </c>
      <c r="C527" s="7" t="s">
        <v>4936</v>
      </c>
      <c r="D527" s="7" t="s">
        <v>4937</v>
      </c>
      <c r="E527" s="7" t="s">
        <v>4935</v>
      </c>
      <c r="F527" s="7"/>
    </row>
    <row r="528" spans="1:6" ht="15.75" hidden="1" customHeight="1">
      <c r="A528" s="6" t="s">
        <v>4784</v>
      </c>
      <c r="B528" s="7" t="s">
        <v>4938</v>
      </c>
      <c r="C528" s="7" t="s">
        <v>4939</v>
      </c>
      <c r="D528" s="7" t="s">
        <v>4940</v>
      </c>
      <c r="E528" s="7" t="s">
        <v>4938</v>
      </c>
      <c r="F528" s="7"/>
    </row>
    <row r="529" spans="1:6" ht="15.75" hidden="1" customHeight="1">
      <c r="A529" s="6" t="s">
        <v>4788</v>
      </c>
      <c r="B529" s="7" t="s">
        <v>4941</v>
      </c>
      <c r="C529" s="7" t="s">
        <v>4942</v>
      </c>
      <c r="D529" s="7" t="s">
        <v>4943</v>
      </c>
      <c r="E529" s="7" t="s">
        <v>4941</v>
      </c>
      <c r="F529" s="7"/>
    </row>
    <row r="530" spans="1:6" ht="16.5" hidden="1" customHeight="1">
      <c r="A530" s="6" t="s">
        <v>4792</v>
      </c>
      <c r="B530" s="7" t="s">
        <v>4944</v>
      </c>
      <c r="C530" s="7" t="s">
        <v>4945</v>
      </c>
      <c r="D530" s="7" t="s">
        <v>4946</v>
      </c>
      <c r="E530" s="7" t="s">
        <v>4944</v>
      </c>
      <c r="F530" s="7"/>
    </row>
    <row r="531" spans="1:6" ht="15.75" hidden="1" customHeight="1">
      <c r="A531" s="6" t="s">
        <v>4947</v>
      </c>
      <c r="B531" s="7" t="s">
        <v>4948</v>
      </c>
      <c r="C531" s="7" t="s">
        <v>4949</v>
      </c>
      <c r="D531" s="7" t="s">
        <v>4950</v>
      </c>
      <c r="E531" s="7" t="s">
        <v>4948</v>
      </c>
      <c r="F531" s="7"/>
    </row>
    <row r="532" spans="1:6" ht="15.75" hidden="1" customHeight="1">
      <c r="A532" s="6" t="s">
        <v>4796</v>
      </c>
      <c r="B532" s="7" t="s">
        <v>4951</v>
      </c>
      <c r="C532" s="7" t="s">
        <v>4952</v>
      </c>
      <c r="D532" s="7" t="s">
        <v>4953</v>
      </c>
      <c r="E532" s="7" t="s">
        <v>4951</v>
      </c>
      <c r="F532" s="7"/>
    </row>
    <row r="533" spans="1:6" ht="15.75" hidden="1" customHeight="1">
      <c r="A533" s="6" t="s">
        <v>4954</v>
      </c>
      <c r="B533" s="7" t="s">
        <v>4955</v>
      </c>
      <c r="C533" s="7" t="s">
        <v>4956</v>
      </c>
      <c r="D533" s="7" t="s">
        <v>4957</v>
      </c>
      <c r="E533" s="7" t="s">
        <v>4955</v>
      </c>
      <c r="F533" s="7"/>
    </row>
    <row r="534" spans="1:6" ht="15.75" hidden="1" customHeight="1">
      <c r="A534" s="6" t="s">
        <v>4958</v>
      </c>
      <c r="B534" s="7" t="s">
        <v>4959</v>
      </c>
      <c r="C534" s="7" t="s">
        <v>4960</v>
      </c>
      <c r="D534" s="7" t="s">
        <v>1526</v>
      </c>
      <c r="E534" s="7" t="s">
        <v>4959</v>
      </c>
      <c r="F534" s="7"/>
    </row>
    <row r="535" spans="1:6" ht="15.75" hidden="1" customHeight="1">
      <c r="A535" s="6" t="s">
        <v>4799</v>
      </c>
      <c r="B535" s="7" t="s">
        <v>4961</v>
      </c>
      <c r="C535" s="7" t="s">
        <v>4962</v>
      </c>
      <c r="D535" s="7" t="s">
        <v>1530</v>
      </c>
      <c r="E535" s="7" t="s">
        <v>4961</v>
      </c>
      <c r="F535" s="7"/>
    </row>
    <row r="536" spans="1:6" ht="16.5" hidden="1" customHeight="1">
      <c r="A536" s="6" t="s">
        <v>4963</v>
      </c>
      <c r="B536" s="7" t="s">
        <v>4964</v>
      </c>
      <c r="C536" s="7" t="s">
        <v>4965</v>
      </c>
      <c r="D536" s="7" t="s">
        <v>1533</v>
      </c>
      <c r="E536" s="7" t="s">
        <v>4964</v>
      </c>
      <c r="F536" s="7"/>
    </row>
    <row r="537" spans="1:6" ht="15.75" hidden="1" customHeight="1">
      <c r="A537" s="6" t="s">
        <v>4966</v>
      </c>
      <c r="B537" s="7" t="s">
        <v>4967</v>
      </c>
      <c r="C537" s="7" t="s">
        <v>4968</v>
      </c>
      <c r="D537" s="7" t="s">
        <v>1545</v>
      </c>
      <c r="E537" s="7" t="s">
        <v>4967</v>
      </c>
      <c r="F537" s="7"/>
    </row>
    <row r="538" spans="1:6" ht="15.75" hidden="1" customHeight="1">
      <c r="A538" s="6" t="s">
        <v>4969</v>
      </c>
      <c r="B538" s="7" t="s">
        <v>4970</v>
      </c>
      <c r="C538" s="7" t="s">
        <v>4971</v>
      </c>
      <c r="D538" s="7" t="s">
        <v>4972</v>
      </c>
      <c r="E538" s="7" t="s">
        <v>4970</v>
      </c>
      <c r="F538" s="7"/>
    </row>
    <row r="539" spans="1:6" ht="15.75" hidden="1" customHeight="1">
      <c r="A539" s="6" t="s">
        <v>4802</v>
      </c>
      <c r="B539" s="7" t="s">
        <v>4973</v>
      </c>
      <c r="C539" s="7" t="s">
        <v>4974</v>
      </c>
      <c r="D539" s="7" t="s">
        <v>4975</v>
      </c>
      <c r="E539" s="7" t="s">
        <v>4973</v>
      </c>
      <c r="F539" s="7"/>
    </row>
    <row r="540" spans="1:6" ht="15.75" hidden="1" customHeight="1">
      <c r="A540" s="6" t="s">
        <v>4804</v>
      </c>
      <c r="B540" s="7" t="s">
        <v>4976</v>
      </c>
      <c r="C540" s="7" t="s">
        <v>4977</v>
      </c>
      <c r="D540" s="7" t="s">
        <v>4978</v>
      </c>
      <c r="E540" s="7" t="s">
        <v>4976</v>
      </c>
      <c r="F540" s="7"/>
    </row>
    <row r="541" spans="1:6" ht="15.75" hidden="1" customHeight="1">
      <c r="A541" s="6" t="s">
        <v>4806</v>
      </c>
      <c r="B541" s="7" t="s">
        <v>4979</v>
      </c>
      <c r="C541" s="7" t="s">
        <v>4980</v>
      </c>
      <c r="D541" s="7" t="s">
        <v>4981</v>
      </c>
      <c r="E541" s="7" t="s">
        <v>4979</v>
      </c>
      <c r="F541" s="7"/>
    </row>
    <row r="542" spans="1:6" ht="16.5" hidden="1" customHeight="1">
      <c r="A542" s="6" t="s">
        <v>4809</v>
      </c>
      <c r="B542" s="7" t="s">
        <v>4982</v>
      </c>
      <c r="C542" s="7" t="s">
        <v>4983</v>
      </c>
      <c r="D542" s="7" t="s">
        <v>1467</v>
      </c>
      <c r="E542" s="7" t="s">
        <v>4982</v>
      </c>
      <c r="F542" s="7"/>
    </row>
    <row r="543" spans="1:6" ht="15.75" hidden="1" customHeight="1">
      <c r="A543" s="6" t="s">
        <v>4811</v>
      </c>
      <c r="B543" s="7" t="s">
        <v>4984</v>
      </c>
      <c r="C543" s="7" t="s">
        <v>4985</v>
      </c>
      <c r="D543" s="7" t="s">
        <v>4986</v>
      </c>
      <c r="E543" s="7" t="s">
        <v>4984</v>
      </c>
      <c r="F543" s="7"/>
    </row>
    <row r="544" spans="1:6" ht="15.75" hidden="1" customHeight="1">
      <c r="A544" s="6" t="s">
        <v>4987</v>
      </c>
      <c r="B544" s="7" t="s">
        <v>4988</v>
      </c>
      <c r="C544" s="7" t="s">
        <v>4989</v>
      </c>
      <c r="D544" s="7" t="s">
        <v>1465</v>
      </c>
      <c r="E544" s="7" t="s">
        <v>4988</v>
      </c>
      <c r="F544" s="7"/>
    </row>
    <row r="545" spans="1:6" ht="15.75" hidden="1" customHeight="1">
      <c r="A545" s="6" t="s">
        <v>4813</v>
      </c>
      <c r="B545" s="7" t="s">
        <v>4990</v>
      </c>
      <c r="C545" s="7" t="s">
        <v>4991</v>
      </c>
      <c r="D545" s="7" t="s">
        <v>1477</v>
      </c>
      <c r="E545" s="7" t="s">
        <v>4990</v>
      </c>
      <c r="F545" s="7"/>
    </row>
    <row r="546" spans="1:6" ht="15.75" hidden="1" customHeight="1">
      <c r="A546" s="6" t="s">
        <v>4815</v>
      </c>
      <c r="B546" s="7" t="s">
        <v>4992</v>
      </c>
      <c r="C546" s="7" t="s">
        <v>4993</v>
      </c>
      <c r="D546" s="7" t="s">
        <v>1479</v>
      </c>
      <c r="E546" s="7" t="s">
        <v>4992</v>
      </c>
      <c r="F546" s="7"/>
    </row>
    <row r="547" spans="1:6" ht="15.75" hidden="1" customHeight="1">
      <c r="A547" s="6" t="s">
        <v>4817</v>
      </c>
      <c r="B547" s="7" t="s">
        <v>4994</v>
      </c>
      <c r="C547" s="7" t="s">
        <v>4995</v>
      </c>
      <c r="D547" s="7" t="s">
        <v>4996</v>
      </c>
      <c r="E547" s="7" t="s">
        <v>4994</v>
      </c>
      <c r="F547" s="7"/>
    </row>
    <row r="548" spans="1:6" ht="16.5" hidden="1" customHeight="1">
      <c r="A548" s="6" t="s">
        <v>4820</v>
      </c>
      <c r="B548" s="7" t="s">
        <v>4997</v>
      </c>
      <c r="C548" s="7" t="s">
        <v>4998</v>
      </c>
      <c r="D548" s="7" t="s">
        <v>4999</v>
      </c>
      <c r="E548" s="7" t="s">
        <v>4997</v>
      </c>
      <c r="F548" s="7"/>
    </row>
    <row r="549" spans="1:6" ht="15.75" hidden="1" customHeight="1">
      <c r="A549" s="6" t="s">
        <v>4823</v>
      </c>
      <c r="B549" s="7" t="s">
        <v>5000</v>
      </c>
      <c r="C549" s="7" t="s">
        <v>5001</v>
      </c>
      <c r="D549" s="7" t="s">
        <v>5002</v>
      </c>
      <c r="E549" s="7" t="s">
        <v>5000</v>
      </c>
      <c r="F549" s="7"/>
    </row>
    <row r="550" spans="1:6" ht="15.75" hidden="1" customHeight="1">
      <c r="A550" s="6" t="s">
        <v>4826</v>
      </c>
      <c r="B550" s="7" t="s">
        <v>5003</v>
      </c>
      <c r="C550" s="7" t="s">
        <v>5004</v>
      </c>
      <c r="D550" s="7" t="s">
        <v>973</v>
      </c>
      <c r="E550" s="7" t="s">
        <v>5003</v>
      </c>
      <c r="F550" s="7"/>
    </row>
    <row r="551" spans="1:6" ht="15.75" hidden="1" customHeight="1">
      <c r="A551" s="6" t="s">
        <v>4828</v>
      </c>
      <c r="B551" s="7" t="s">
        <v>5005</v>
      </c>
      <c r="C551" s="7" t="s">
        <v>5006</v>
      </c>
      <c r="D551" s="7" t="s">
        <v>5007</v>
      </c>
      <c r="E551" s="7" t="s">
        <v>5005</v>
      </c>
      <c r="F551" s="7"/>
    </row>
    <row r="552" spans="1:6" ht="15.75" hidden="1" customHeight="1">
      <c r="A552" s="6" t="s">
        <v>4831</v>
      </c>
      <c r="B552" s="7" t="s">
        <v>5008</v>
      </c>
      <c r="C552" s="7" t="s">
        <v>5009</v>
      </c>
      <c r="D552" s="7" t="s">
        <v>988</v>
      </c>
      <c r="E552" s="7" t="s">
        <v>5008</v>
      </c>
      <c r="F552" s="7"/>
    </row>
    <row r="553" spans="1:6" ht="15.75" hidden="1" customHeight="1">
      <c r="A553" s="6" t="s">
        <v>4834</v>
      </c>
      <c r="B553" s="7" t="s">
        <v>5010</v>
      </c>
      <c r="C553" s="7" t="s">
        <v>5011</v>
      </c>
      <c r="D553" s="7" t="s">
        <v>5012</v>
      </c>
      <c r="E553" s="7" t="s">
        <v>5010</v>
      </c>
      <c r="F553" s="7"/>
    </row>
    <row r="554" spans="1:6" ht="16.5" hidden="1" customHeight="1">
      <c r="A554" s="6" t="s">
        <v>4837</v>
      </c>
      <c r="B554" s="7" t="s">
        <v>5013</v>
      </c>
      <c r="C554" s="7" t="s">
        <v>5014</v>
      </c>
      <c r="D554" s="7" t="s">
        <v>5015</v>
      </c>
      <c r="E554" s="7" t="s">
        <v>5013</v>
      </c>
      <c r="F554" s="7"/>
    </row>
    <row r="555" spans="1:6" ht="15.75" hidden="1" customHeight="1">
      <c r="A555" s="6" t="s">
        <v>4840</v>
      </c>
      <c r="B555" s="7" t="s">
        <v>5016</v>
      </c>
      <c r="C555" s="7" t="s">
        <v>5017</v>
      </c>
      <c r="D555" s="7" t="s">
        <v>1038</v>
      </c>
      <c r="E555" s="7" t="s">
        <v>5016</v>
      </c>
      <c r="F555" s="7"/>
    </row>
    <row r="556" spans="1:6" ht="15.75" hidden="1" customHeight="1">
      <c r="A556" s="6" t="s">
        <v>4843</v>
      </c>
      <c r="B556" s="7" t="s">
        <v>5018</v>
      </c>
      <c r="C556" s="7" t="s">
        <v>5019</v>
      </c>
      <c r="D556" s="7" t="s">
        <v>5020</v>
      </c>
      <c r="E556" s="7" t="s">
        <v>5018</v>
      </c>
      <c r="F556" s="7"/>
    </row>
    <row r="557" spans="1:6" ht="15.75" hidden="1" customHeight="1">
      <c r="A557" s="6" t="s">
        <v>4846</v>
      </c>
      <c r="B557" s="7" t="s">
        <v>5021</v>
      </c>
      <c r="C557" s="7" t="s">
        <v>5022</v>
      </c>
      <c r="D557" s="7" t="s">
        <v>5023</v>
      </c>
      <c r="E557" s="7" t="s">
        <v>5021</v>
      </c>
      <c r="F557" s="7"/>
    </row>
    <row r="558" spans="1:6" ht="15.75" hidden="1" customHeight="1">
      <c r="A558" s="6" t="s">
        <v>4848</v>
      </c>
      <c r="B558" s="7" t="s">
        <v>5024</v>
      </c>
      <c r="C558" s="7" t="s">
        <v>5025</v>
      </c>
      <c r="D558" s="7" t="s">
        <v>994</v>
      </c>
      <c r="E558" s="7" t="s">
        <v>5024</v>
      </c>
      <c r="F558" s="7"/>
    </row>
    <row r="559" spans="1:6" ht="15.75" hidden="1" customHeight="1">
      <c r="A559" s="6" t="s">
        <v>4851</v>
      </c>
      <c r="B559" s="7" t="s">
        <v>5026</v>
      </c>
      <c r="C559" s="7" t="s">
        <v>5027</v>
      </c>
      <c r="D559" s="7" t="s">
        <v>1841</v>
      </c>
      <c r="E559" s="7" t="s">
        <v>5026</v>
      </c>
      <c r="F559" s="7"/>
    </row>
    <row r="560" spans="1:6" ht="16.5" hidden="1" customHeight="1">
      <c r="A560" s="6" t="s">
        <v>4853</v>
      </c>
      <c r="B560" s="7" t="s">
        <v>5028</v>
      </c>
      <c r="C560" s="7" t="s">
        <v>5029</v>
      </c>
      <c r="D560" s="7" t="s">
        <v>5030</v>
      </c>
      <c r="E560" s="7" t="s">
        <v>5028</v>
      </c>
      <c r="F560" s="7"/>
    </row>
    <row r="561" spans="1:6" ht="15.75" hidden="1" customHeight="1">
      <c r="A561" s="6" t="s">
        <v>4855</v>
      </c>
      <c r="B561" s="7" t="s">
        <v>5031</v>
      </c>
      <c r="C561" s="7" t="s">
        <v>5032</v>
      </c>
      <c r="D561" s="7" t="s">
        <v>5033</v>
      </c>
      <c r="E561" s="7" t="s">
        <v>5031</v>
      </c>
      <c r="F561" s="7"/>
    </row>
    <row r="562" spans="1:6" ht="15.75" hidden="1" customHeight="1">
      <c r="A562" s="6" t="s">
        <v>4858</v>
      </c>
      <c r="B562" s="7" t="s">
        <v>5034</v>
      </c>
      <c r="C562" s="7" t="s">
        <v>5035</v>
      </c>
      <c r="D562" s="7" t="s">
        <v>5036</v>
      </c>
      <c r="E562" s="7" t="s">
        <v>5034</v>
      </c>
      <c r="F562" s="7"/>
    </row>
    <row r="563" spans="1:6" ht="15.75" hidden="1" customHeight="1">
      <c r="A563" s="6" t="s">
        <v>4861</v>
      </c>
      <c r="B563" s="7" t="s">
        <v>5037</v>
      </c>
      <c r="C563" s="7" t="s">
        <v>5038</v>
      </c>
      <c r="D563" s="7" t="s">
        <v>2782</v>
      </c>
      <c r="E563" s="7" t="s">
        <v>5037</v>
      </c>
      <c r="F563" s="7"/>
    </row>
    <row r="564" spans="1:6" ht="15.75" hidden="1" customHeight="1">
      <c r="A564" s="6" t="s">
        <v>4863</v>
      </c>
      <c r="B564" s="7" t="s">
        <v>5039</v>
      </c>
      <c r="C564" s="7" t="s">
        <v>5040</v>
      </c>
      <c r="D564" s="7" t="s">
        <v>5041</v>
      </c>
      <c r="E564" s="7" t="s">
        <v>5039</v>
      </c>
      <c r="F564" s="7"/>
    </row>
    <row r="565" spans="1:6" ht="15.75" hidden="1" customHeight="1">
      <c r="A565" s="6" t="s">
        <v>5042</v>
      </c>
      <c r="B565" s="7" t="s">
        <v>5043</v>
      </c>
      <c r="C565" s="7" t="s">
        <v>5044</v>
      </c>
      <c r="D565" s="7" t="s">
        <v>5045</v>
      </c>
      <c r="E565" s="7" t="s">
        <v>5043</v>
      </c>
      <c r="F565" s="7"/>
    </row>
    <row r="566" spans="1:6" ht="16.5" hidden="1" customHeight="1">
      <c r="A566" s="6" t="s">
        <v>5046</v>
      </c>
      <c r="B566" s="7" t="s">
        <v>5047</v>
      </c>
      <c r="C566" s="7" t="s">
        <v>5048</v>
      </c>
      <c r="D566" s="7" t="s">
        <v>976</v>
      </c>
      <c r="E566" s="7" t="s">
        <v>5047</v>
      </c>
      <c r="F566" s="7"/>
    </row>
    <row r="567" spans="1:6" ht="15.75" hidden="1" customHeight="1">
      <c r="A567" s="6" t="s">
        <v>4865</v>
      </c>
      <c r="B567" s="7" t="s">
        <v>5049</v>
      </c>
      <c r="C567" s="7" t="s">
        <v>5050</v>
      </c>
      <c r="D567" s="7" t="s">
        <v>990</v>
      </c>
      <c r="E567" s="7" t="s">
        <v>5049</v>
      </c>
      <c r="F567" s="7"/>
    </row>
    <row r="568" spans="1:6" ht="15.75" hidden="1" customHeight="1">
      <c r="A568" s="6" t="s">
        <v>5051</v>
      </c>
      <c r="B568" s="7" t="s">
        <v>5052</v>
      </c>
      <c r="C568" s="7" t="s">
        <v>5053</v>
      </c>
      <c r="D568" s="7" t="s">
        <v>5054</v>
      </c>
      <c r="E568" s="7" t="s">
        <v>5052</v>
      </c>
      <c r="F568" s="7"/>
    </row>
    <row r="569" spans="1:6" ht="15.75" hidden="1" customHeight="1">
      <c r="A569" s="6" t="s">
        <v>4867</v>
      </c>
      <c r="B569" s="7" t="s">
        <v>5055</v>
      </c>
      <c r="C569" s="7" t="s">
        <v>5056</v>
      </c>
      <c r="D569" s="7" t="s">
        <v>1015</v>
      </c>
      <c r="E569" s="7" t="s">
        <v>5055</v>
      </c>
      <c r="F569" s="7"/>
    </row>
    <row r="570" spans="1:6" ht="15.75" hidden="1" customHeight="1">
      <c r="A570" s="6" t="s">
        <v>4870</v>
      </c>
      <c r="B570" s="7" t="s">
        <v>5057</v>
      </c>
      <c r="C570" s="7" t="s">
        <v>5058</v>
      </c>
      <c r="D570" s="7" t="s">
        <v>1024</v>
      </c>
      <c r="E570" s="7" t="s">
        <v>5057</v>
      </c>
      <c r="F570" s="7"/>
    </row>
    <row r="571" spans="1:6" ht="15.75" hidden="1" customHeight="1">
      <c r="A571" s="6" t="s">
        <v>5059</v>
      </c>
      <c r="B571" s="7" t="s">
        <v>5060</v>
      </c>
      <c r="C571" s="7" t="s">
        <v>5061</v>
      </c>
      <c r="D571" s="7" t="s">
        <v>5062</v>
      </c>
      <c r="E571" s="7" t="s">
        <v>5060</v>
      </c>
      <c r="F571" s="7"/>
    </row>
    <row r="572" spans="1:6" ht="16.5" hidden="1" customHeight="1">
      <c r="A572" s="6" t="s">
        <v>4873</v>
      </c>
      <c r="B572" s="7" t="s">
        <v>5063</v>
      </c>
      <c r="C572" s="7" t="s">
        <v>5064</v>
      </c>
      <c r="D572" s="7" t="s">
        <v>5065</v>
      </c>
      <c r="E572" s="7" t="s">
        <v>5063</v>
      </c>
      <c r="F572" s="7"/>
    </row>
    <row r="573" spans="1:6" ht="15.75" hidden="1" customHeight="1">
      <c r="A573" s="6" t="s">
        <v>4876</v>
      </c>
      <c r="B573" s="7" t="s">
        <v>5066</v>
      </c>
      <c r="C573" s="7" t="s">
        <v>5067</v>
      </c>
      <c r="D573" s="7" t="s">
        <v>5068</v>
      </c>
      <c r="E573" s="7" t="s">
        <v>5066</v>
      </c>
      <c r="F573" s="7"/>
    </row>
    <row r="574" spans="1:6" ht="15.75" hidden="1" customHeight="1">
      <c r="A574" s="6" t="s">
        <v>4879</v>
      </c>
      <c r="B574" s="7" t="s">
        <v>5069</v>
      </c>
      <c r="C574" s="7" t="s">
        <v>5070</v>
      </c>
      <c r="D574" s="7" t="s">
        <v>5071</v>
      </c>
      <c r="E574" s="7" t="s">
        <v>5069</v>
      </c>
      <c r="F574" s="7"/>
    </row>
    <row r="575" spans="1:6" ht="15.75" hidden="1" customHeight="1">
      <c r="A575" s="6" t="s">
        <v>4882</v>
      </c>
      <c r="B575" s="7" t="s">
        <v>5072</v>
      </c>
      <c r="C575" s="7" t="s">
        <v>5073</v>
      </c>
      <c r="D575" s="7" t="s">
        <v>5074</v>
      </c>
      <c r="E575" s="7" t="s">
        <v>5072</v>
      </c>
      <c r="F575" s="7"/>
    </row>
    <row r="576" spans="1:6" ht="15.75" hidden="1" customHeight="1">
      <c r="A576" s="6" t="s">
        <v>4885</v>
      </c>
      <c r="B576" s="7" t="s">
        <v>5075</v>
      </c>
      <c r="C576" s="7" t="s">
        <v>5076</v>
      </c>
      <c r="D576" s="7" t="s">
        <v>5077</v>
      </c>
      <c r="E576" s="7" t="s">
        <v>5075</v>
      </c>
      <c r="F576" s="7"/>
    </row>
    <row r="577" spans="1:6" ht="15.75" hidden="1" customHeight="1">
      <c r="A577" s="6" t="s">
        <v>5078</v>
      </c>
      <c r="B577" s="7" t="s">
        <v>5079</v>
      </c>
      <c r="C577" s="7" t="s">
        <v>5080</v>
      </c>
      <c r="D577" s="7" t="s">
        <v>984</v>
      </c>
      <c r="E577" s="7" t="s">
        <v>5079</v>
      </c>
      <c r="F577" s="7"/>
    </row>
    <row r="578" spans="1:6" ht="16.5" hidden="1" customHeight="1">
      <c r="A578" s="6" t="s">
        <v>4889</v>
      </c>
      <c r="B578" s="7" t="s">
        <v>5081</v>
      </c>
      <c r="C578" s="7" t="s">
        <v>5082</v>
      </c>
      <c r="D578" s="7" t="s">
        <v>5083</v>
      </c>
      <c r="E578" s="7" t="s">
        <v>5081</v>
      </c>
      <c r="F578" s="7"/>
    </row>
    <row r="579" spans="1:6" ht="15.75" hidden="1" customHeight="1">
      <c r="A579" s="6" t="s">
        <v>4893</v>
      </c>
      <c r="B579" s="7" t="s">
        <v>5084</v>
      </c>
      <c r="C579" s="7" t="s">
        <v>5085</v>
      </c>
      <c r="D579" s="7" t="s">
        <v>1026</v>
      </c>
      <c r="E579" s="7" t="s">
        <v>5084</v>
      </c>
      <c r="F579" s="7"/>
    </row>
    <row r="580" spans="1:6" ht="15.75" hidden="1" customHeight="1">
      <c r="A580" s="6" t="s">
        <v>4896</v>
      </c>
      <c r="B580" s="7" t="s">
        <v>5086</v>
      </c>
      <c r="C580" s="7" t="s">
        <v>5087</v>
      </c>
      <c r="D580" s="7" t="s">
        <v>5088</v>
      </c>
      <c r="E580" s="7" t="s">
        <v>5086</v>
      </c>
      <c r="F580" s="7"/>
    </row>
    <row r="581" spans="1:6" ht="15.75" hidden="1" customHeight="1">
      <c r="A581" s="6" t="s">
        <v>4899</v>
      </c>
      <c r="B581" s="7" t="s">
        <v>5089</v>
      </c>
      <c r="C581" s="7" t="s">
        <v>5090</v>
      </c>
      <c r="D581" s="7" t="s">
        <v>5091</v>
      </c>
      <c r="E581" s="7" t="s">
        <v>5089</v>
      </c>
      <c r="F581" s="7"/>
    </row>
    <row r="582" spans="1:6" ht="15.75" hidden="1" customHeight="1">
      <c r="A582" s="6" t="s">
        <v>4901</v>
      </c>
      <c r="B582" s="7" t="s">
        <v>5092</v>
      </c>
      <c r="C582" s="7" t="s">
        <v>5093</v>
      </c>
      <c r="D582" s="7" t="s">
        <v>5094</v>
      </c>
      <c r="E582" s="7" t="s">
        <v>5092</v>
      </c>
      <c r="F582" s="7"/>
    </row>
    <row r="583" spans="1:6" ht="15.75" hidden="1" customHeight="1">
      <c r="A583" s="6" t="s">
        <v>5095</v>
      </c>
      <c r="B583" s="7" t="s">
        <v>5096</v>
      </c>
      <c r="C583" s="7" t="s">
        <v>5097</v>
      </c>
      <c r="D583" s="7" t="s">
        <v>5098</v>
      </c>
      <c r="E583" s="7" t="s">
        <v>5096</v>
      </c>
      <c r="F583" s="7"/>
    </row>
    <row r="584" spans="1:6" ht="16.5" hidden="1" customHeight="1">
      <c r="A584" s="6" t="s">
        <v>5099</v>
      </c>
      <c r="B584" s="7" t="s">
        <v>5100</v>
      </c>
      <c r="C584" s="7" t="s">
        <v>5101</v>
      </c>
      <c r="D584" s="7" t="s">
        <v>5102</v>
      </c>
      <c r="E584" s="7" t="s">
        <v>5100</v>
      </c>
      <c r="F584" s="7"/>
    </row>
    <row r="585" spans="1:6" ht="15.75" hidden="1" customHeight="1">
      <c r="A585" s="6" t="s">
        <v>5103</v>
      </c>
      <c r="B585" s="7" t="s">
        <v>5104</v>
      </c>
      <c r="C585" s="7" t="s">
        <v>5105</v>
      </c>
      <c r="D585" s="7" t="s">
        <v>1028</v>
      </c>
      <c r="E585" s="7" t="s">
        <v>5104</v>
      </c>
      <c r="F585" s="7"/>
    </row>
    <row r="586" spans="1:6" ht="15.75" hidden="1" customHeight="1">
      <c r="A586" s="6" t="s">
        <v>5106</v>
      </c>
      <c r="B586" s="7" t="s">
        <v>5107</v>
      </c>
      <c r="C586" s="7" t="s">
        <v>5108</v>
      </c>
      <c r="D586" s="7" t="s">
        <v>1044</v>
      </c>
      <c r="E586" s="7" t="s">
        <v>5107</v>
      </c>
      <c r="F586" s="7"/>
    </row>
    <row r="587" spans="1:6" ht="15.75" hidden="1" customHeight="1">
      <c r="A587" s="6" t="s">
        <v>4903</v>
      </c>
      <c r="B587" s="7" t="s">
        <v>5109</v>
      </c>
      <c r="C587" s="7" t="s">
        <v>5110</v>
      </c>
      <c r="D587" s="7" t="s">
        <v>1047</v>
      </c>
      <c r="E587" s="7" t="s">
        <v>5109</v>
      </c>
      <c r="F587" s="7"/>
    </row>
    <row r="588" spans="1:6" ht="15.75" hidden="1" customHeight="1">
      <c r="A588" s="6" t="s">
        <v>4906</v>
      </c>
      <c r="B588" s="7" t="s">
        <v>5111</v>
      </c>
      <c r="C588" s="7" t="s">
        <v>5112</v>
      </c>
      <c r="D588" s="7" t="s">
        <v>5113</v>
      </c>
      <c r="E588" s="7" t="s">
        <v>5111</v>
      </c>
      <c r="F588" s="7"/>
    </row>
    <row r="589" spans="1:6" ht="15.75" hidden="1" customHeight="1">
      <c r="A589" s="6" t="s">
        <v>4908</v>
      </c>
      <c r="B589" s="7" t="s">
        <v>5114</v>
      </c>
      <c r="C589" s="7" t="s">
        <v>5115</v>
      </c>
      <c r="D589" s="7" t="s">
        <v>5116</v>
      </c>
      <c r="E589" s="7" t="s">
        <v>5114</v>
      </c>
      <c r="F589" s="7"/>
    </row>
    <row r="590" spans="1:6" ht="16.5" hidden="1" customHeight="1">
      <c r="A590" s="6" t="s">
        <v>4910</v>
      </c>
      <c r="B590" s="7" t="s">
        <v>5117</v>
      </c>
      <c r="C590" s="7" t="s">
        <v>5118</v>
      </c>
      <c r="D590" s="7" t="s">
        <v>5119</v>
      </c>
      <c r="E590" s="7" t="s">
        <v>5117</v>
      </c>
      <c r="F590" s="7"/>
    </row>
    <row r="591" spans="1:6" ht="15.75" hidden="1" customHeight="1">
      <c r="A591" s="6" t="s">
        <v>4913</v>
      </c>
      <c r="B591" s="7" t="s">
        <v>5120</v>
      </c>
      <c r="C591" s="7" t="s">
        <v>5121</v>
      </c>
      <c r="D591" s="7" t="s">
        <v>5122</v>
      </c>
      <c r="E591" s="7" t="s">
        <v>5120</v>
      </c>
      <c r="F591" s="7"/>
    </row>
    <row r="592" spans="1:6" ht="15.75" hidden="1" customHeight="1">
      <c r="A592" s="6" t="s">
        <v>4915</v>
      </c>
      <c r="B592" s="7" t="s">
        <v>5123</v>
      </c>
      <c r="C592" s="7" t="s">
        <v>5124</v>
      </c>
      <c r="D592" s="7" t="s">
        <v>5125</v>
      </c>
      <c r="E592" s="7" t="s">
        <v>5123</v>
      </c>
      <c r="F592" s="7"/>
    </row>
    <row r="593" spans="1:6" ht="15.75" hidden="1" customHeight="1">
      <c r="A593" s="6" t="s">
        <v>4918</v>
      </c>
      <c r="B593" s="7" t="s">
        <v>5126</v>
      </c>
      <c r="C593" s="7" t="s">
        <v>5127</v>
      </c>
      <c r="D593" s="7" t="s">
        <v>5128</v>
      </c>
      <c r="E593" s="7" t="s">
        <v>5126</v>
      </c>
      <c r="F593" s="7"/>
    </row>
    <row r="594" spans="1:6" ht="15.75" hidden="1" customHeight="1">
      <c r="A594" s="6" t="s">
        <v>4920</v>
      </c>
      <c r="B594" s="7" t="s">
        <v>5129</v>
      </c>
      <c r="C594" s="7" t="s">
        <v>5130</v>
      </c>
      <c r="D594" s="7" t="s">
        <v>5131</v>
      </c>
      <c r="E594" s="7" t="s">
        <v>5129</v>
      </c>
      <c r="F594" s="7"/>
    </row>
    <row r="595" spans="1:6" ht="15.75" hidden="1" customHeight="1">
      <c r="A595" s="6" t="s">
        <v>4922</v>
      </c>
      <c r="B595" s="7" t="s">
        <v>5132</v>
      </c>
      <c r="C595" s="7" t="s">
        <v>5133</v>
      </c>
      <c r="D595" s="7" t="s">
        <v>5134</v>
      </c>
      <c r="E595" s="7" t="s">
        <v>5132</v>
      </c>
      <c r="F595" s="7"/>
    </row>
    <row r="596" spans="1:6" ht="16.5" hidden="1" customHeight="1">
      <c r="A596" s="6" t="s">
        <v>4924</v>
      </c>
      <c r="B596" s="7" t="s">
        <v>5135</v>
      </c>
      <c r="C596" s="7" t="s">
        <v>5136</v>
      </c>
      <c r="D596" s="7" t="s">
        <v>5137</v>
      </c>
      <c r="E596" s="7" t="s">
        <v>5135</v>
      </c>
      <c r="F596" s="7"/>
    </row>
    <row r="597" spans="1:6" ht="15.75" hidden="1" customHeight="1">
      <c r="A597" s="6" t="s">
        <v>4926</v>
      </c>
      <c r="B597" s="7" t="s">
        <v>5138</v>
      </c>
      <c r="C597" s="7" t="s">
        <v>5139</v>
      </c>
      <c r="D597" s="7" t="s">
        <v>1875</v>
      </c>
      <c r="E597" s="7" t="s">
        <v>5138</v>
      </c>
      <c r="F597" s="7"/>
    </row>
    <row r="598" spans="1:6" ht="15.75" hidden="1" customHeight="1">
      <c r="A598" s="6" t="s">
        <v>4929</v>
      </c>
      <c r="B598" s="7" t="s">
        <v>5140</v>
      </c>
      <c r="C598" s="7" t="s">
        <v>5141</v>
      </c>
      <c r="D598" s="7" t="s">
        <v>5142</v>
      </c>
      <c r="E598" s="7" t="s">
        <v>5140</v>
      </c>
      <c r="F598" s="7"/>
    </row>
    <row r="599" spans="1:6" ht="15.75" hidden="1" customHeight="1">
      <c r="A599" s="6" t="s">
        <v>4932</v>
      </c>
      <c r="B599" s="7" t="s">
        <v>5143</v>
      </c>
      <c r="C599" s="7" t="s">
        <v>5144</v>
      </c>
      <c r="D599" s="7" t="s">
        <v>1863</v>
      </c>
      <c r="E599" s="7" t="s">
        <v>5143</v>
      </c>
      <c r="F599" s="7"/>
    </row>
    <row r="600" spans="1:6" ht="15.75" hidden="1" customHeight="1">
      <c r="A600" s="6" t="s">
        <v>4935</v>
      </c>
      <c r="B600" s="7" t="s">
        <v>5145</v>
      </c>
      <c r="C600" s="7" t="s">
        <v>5146</v>
      </c>
      <c r="D600" s="7" t="s">
        <v>5147</v>
      </c>
      <c r="E600" s="7" t="s">
        <v>5145</v>
      </c>
      <c r="F600" s="7"/>
    </row>
    <row r="601" spans="1:6" ht="15.75" hidden="1" customHeight="1">
      <c r="A601" s="6" t="s">
        <v>4938</v>
      </c>
      <c r="B601" s="7" t="s">
        <v>5148</v>
      </c>
      <c r="C601" s="7" t="s">
        <v>5149</v>
      </c>
      <c r="D601" s="7" t="s">
        <v>5150</v>
      </c>
      <c r="E601" s="7" t="s">
        <v>5148</v>
      </c>
      <c r="F601" s="7"/>
    </row>
    <row r="602" spans="1:6" ht="16.5" hidden="1" customHeight="1">
      <c r="A602" s="6" t="s">
        <v>4941</v>
      </c>
      <c r="B602" s="7" t="s">
        <v>5151</v>
      </c>
      <c r="C602" s="7" t="s">
        <v>5152</v>
      </c>
      <c r="D602" s="7" t="s">
        <v>5153</v>
      </c>
      <c r="E602" s="7" t="s">
        <v>5151</v>
      </c>
      <c r="F602" s="7"/>
    </row>
    <row r="603" spans="1:6" ht="15.75" hidden="1" customHeight="1">
      <c r="A603" s="6" t="s">
        <v>4944</v>
      </c>
      <c r="B603" s="7" t="s">
        <v>5154</v>
      </c>
      <c r="C603" s="7" t="s">
        <v>5155</v>
      </c>
      <c r="D603" s="7" t="s">
        <v>5156</v>
      </c>
      <c r="E603" s="7" t="s">
        <v>5154</v>
      </c>
      <c r="F603" s="7"/>
    </row>
    <row r="604" spans="1:6" ht="15.75" hidden="1" customHeight="1">
      <c r="A604" s="6" t="s">
        <v>4948</v>
      </c>
      <c r="B604" s="7" t="s">
        <v>5157</v>
      </c>
      <c r="C604" s="7" t="s">
        <v>5158</v>
      </c>
      <c r="D604" s="7" t="s">
        <v>5159</v>
      </c>
      <c r="E604" s="7" t="s">
        <v>5157</v>
      </c>
      <c r="F604" s="7"/>
    </row>
    <row r="605" spans="1:6" ht="15.75" hidden="1" customHeight="1">
      <c r="A605" s="6" t="s">
        <v>4951</v>
      </c>
      <c r="B605" s="7" t="s">
        <v>5160</v>
      </c>
      <c r="C605" s="7" t="s">
        <v>5161</v>
      </c>
      <c r="D605" s="7" t="s">
        <v>5162</v>
      </c>
      <c r="E605" s="7" t="s">
        <v>5160</v>
      </c>
      <c r="F605" s="7"/>
    </row>
    <row r="606" spans="1:6" ht="15.75" hidden="1" customHeight="1">
      <c r="A606" s="6" t="s">
        <v>4955</v>
      </c>
      <c r="B606" s="7" t="s">
        <v>5163</v>
      </c>
      <c r="C606" s="7" t="s">
        <v>5164</v>
      </c>
      <c r="D606" s="7" t="s">
        <v>5165</v>
      </c>
      <c r="E606" s="7" t="s">
        <v>5163</v>
      </c>
      <c r="F606" s="7"/>
    </row>
    <row r="607" spans="1:6" ht="15.75" hidden="1" customHeight="1">
      <c r="A607" s="6" t="s">
        <v>4959</v>
      </c>
      <c r="B607" s="7" t="s">
        <v>5166</v>
      </c>
      <c r="C607" s="7" t="s">
        <v>5167</v>
      </c>
      <c r="D607" s="7" t="s">
        <v>1931</v>
      </c>
      <c r="E607" s="7" t="s">
        <v>5166</v>
      </c>
      <c r="F607" s="7"/>
    </row>
    <row r="608" spans="1:6" ht="16.5" hidden="1" customHeight="1">
      <c r="A608" s="6" t="s">
        <v>4961</v>
      </c>
      <c r="B608" s="7" t="s">
        <v>5168</v>
      </c>
      <c r="C608" s="7" t="s">
        <v>5169</v>
      </c>
      <c r="D608" s="7" t="s">
        <v>5170</v>
      </c>
      <c r="E608" s="7" t="s">
        <v>5168</v>
      </c>
      <c r="F608" s="7"/>
    </row>
    <row r="609" spans="1:6" ht="15.75" hidden="1" customHeight="1">
      <c r="A609" s="6" t="s">
        <v>4964</v>
      </c>
      <c r="B609" s="7" t="s">
        <v>5171</v>
      </c>
      <c r="C609" s="7" t="s">
        <v>5172</v>
      </c>
      <c r="D609" s="7" t="s">
        <v>5173</v>
      </c>
      <c r="E609" s="7" t="s">
        <v>5171</v>
      </c>
      <c r="F609" s="7"/>
    </row>
    <row r="610" spans="1:6" ht="15.75" hidden="1" customHeight="1">
      <c r="A610" s="6" t="s">
        <v>4967</v>
      </c>
      <c r="B610" s="7" t="s">
        <v>5174</v>
      </c>
      <c r="C610" s="7" t="s">
        <v>5175</v>
      </c>
      <c r="D610" s="7" t="s">
        <v>5176</v>
      </c>
      <c r="E610" s="7" t="s">
        <v>5174</v>
      </c>
      <c r="F610" s="7"/>
    </row>
    <row r="611" spans="1:6" ht="15.75" hidden="1" customHeight="1">
      <c r="A611" s="6" t="s">
        <v>4970</v>
      </c>
      <c r="B611" s="7" t="s">
        <v>5177</v>
      </c>
      <c r="C611" s="7" t="s">
        <v>5178</v>
      </c>
      <c r="D611" s="7" t="s">
        <v>1119</v>
      </c>
      <c r="E611" s="7" t="s">
        <v>5177</v>
      </c>
      <c r="F611" s="7"/>
    </row>
    <row r="612" spans="1:6" ht="15.75" hidden="1" customHeight="1">
      <c r="A612" s="6" t="s">
        <v>4973</v>
      </c>
      <c r="B612" s="7" t="s">
        <v>5179</v>
      </c>
      <c r="C612" s="7" t="s">
        <v>5180</v>
      </c>
      <c r="D612" s="7" t="s">
        <v>5181</v>
      </c>
      <c r="E612" s="7" t="s">
        <v>5179</v>
      </c>
      <c r="F612" s="7"/>
    </row>
    <row r="613" spans="1:6" ht="15.75" hidden="1" customHeight="1">
      <c r="A613" s="6" t="s">
        <v>4976</v>
      </c>
      <c r="B613" s="7" t="s">
        <v>5182</v>
      </c>
      <c r="C613" s="7" t="s">
        <v>5183</v>
      </c>
      <c r="D613" s="7" t="s">
        <v>5184</v>
      </c>
      <c r="E613" s="7" t="s">
        <v>5182</v>
      </c>
      <c r="F613" s="7"/>
    </row>
    <row r="614" spans="1:6" ht="16.5" hidden="1" customHeight="1">
      <c r="A614" s="6" t="s">
        <v>4979</v>
      </c>
      <c r="B614" s="7" t="s">
        <v>5185</v>
      </c>
      <c r="C614" s="7" t="s">
        <v>5186</v>
      </c>
      <c r="D614" s="7" t="s">
        <v>1928</v>
      </c>
      <c r="E614" s="7" t="s">
        <v>5185</v>
      </c>
      <c r="F614" s="7"/>
    </row>
    <row r="615" spans="1:6" ht="15.75" hidden="1" customHeight="1">
      <c r="A615" s="6" t="s">
        <v>4982</v>
      </c>
      <c r="B615" s="7" t="s">
        <v>5187</v>
      </c>
      <c r="C615" s="7" t="s">
        <v>5188</v>
      </c>
      <c r="D615" s="7" t="s">
        <v>1901</v>
      </c>
      <c r="E615" s="7" t="s">
        <v>5187</v>
      </c>
      <c r="F615" s="7"/>
    </row>
    <row r="616" spans="1:6" ht="15.75" hidden="1" customHeight="1">
      <c r="A616" s="6" t="s">
        <v>4984</v>
      </c>
      <c r="B616" s="7" t="s">
        <v>5189</v>
      </c>
      <c r="C616" s="7" t="s">
        <v>5190</v>
      </c>
      <c r="D616" s="7" t="s">
        <v>5191</v>
      </c>
      <c r="E616" s="7" t="s">
        <v>5189</v>
      </c>
      <c r="F616" s="7"/>
    </row>
    <row r="617" spans="1:6" ht="15.75" hidden="1" customHeight="1">
      <c r="A617" s="6" t="s">
        <v>4988</v>
      </c>
      <c r="B617" s="7" t="s">
        <v>5192</v>
      </c>
      <c r="C617" s="7" t="s">
        <v>5193</v>
      </c>
      <c r="D617" s="7" t="s">
        <v>5194</v>
      </c>
      <c r="E617" s="7" t="s">
        <v>5192</v>
      </c>
      <c r="F617" s="7"/>
    </row>
    <row r="618" spans="1:6" ht="15.75" hidden="1" customHeight="1">
      <c r="A618" s="6" t="s">
        <v>4990</v>
      </c>
      <c r="B618" s="7" t="s">
        <v>5195</v>
      </c>
      <c r="C618" s="7" t="s">
        <v>5196</v>
      </c>
      <c r="D618" s="7" t="s">
        <v>5197</v>
      </c>
      <c r="E618" s="7" t="s">
        <v>5195</v>
      </c>
      <c r="F618" s="7"/>
    </row>
    <row r="619" spans="1:6" ht="15.75" hidden="1" customHeight="1">
      <c r="A619" s="6" t="s">
        <v>4992</v>
      </c>
      <c r="B619" s="7" t="s">
        <v>5198</v>
      </c>
      <c r="C619" s="7" t="s">
        <v>5199</v>
      </c>
      <c r="D619" s="7" t="s">
        <v>5200</v>
      </c>
      <c r="E619" s="7" t="s">
        <v>5198</v>
      </c>
      <c r="F619" s="7"/>
    </row>
    <row r="620" spans="1:6" ht="16.5" hidden="1" customHeight="1">
      <c r="A620" s="6" t="s">
        <v>4994</v>
      </c>
      <c r="B620" s="7" t="s">
        <v>5201</v>
      </c>
      <c r="C620" s="7" t="s">
        <v>5202</v>
      </c>
      <c r="D620" s="7" t="s">
        <v>5203</v>
      </c>
      <c r="E620" s="7" t="s">
        <v>5201</v>
      </c>
      <c r="F620" s="7"/>
    </row>
    <row r="621" spans="1:6" ht="15.75" hidden="1" customHeight="1">
      <c r="A621" s="6" t="s">
        <v>4997</v>
      </c>
      <c r="B621" s="7" t="s">
        <v>5204</v>
      </c>
      <c r="C621" s="7" t="s">
        <v>5205</v>
      </c>
      <c r="D621" s="7" t="s">
        <v>5206</v>
      </c>
      <c r="E621" s="7" t="s">
        <v>5204</v>
      </c>
      <c r="F621" s="7"/>
    </row>
    <row r="622" spans="1:6" ht="15.75" hidden="1" customHeight="1">
      <c r="A622" s="6" t="s">
        <v>5000</v>
      </c>
      <c r="B622" s="7" t="s">
        <v>5207</v>
      </c>
      <c r="C622" s="7" t="s">
        <v>5208</v>
      </c>
      <c r="D622" s="7" t="s">
        <v>5209</v>
      </c>
      <c r="E622" s="7" t="s">
        <v>5207</v>
      </c>
      <c r="F622" s="7"/>
    </row>
    <row r="623" spans="1:6" ht="15.75" hidden="1" customHeight="1">
      <c r="A623" s="6" t="s">
        <v>5003</v>
      </c>
      <c r="B623" s="7" t="s">
        <v>5210</v>
      </c>
      <c r="C623" s="7" t="s">
        <v>5211</v>
      </c>
      <c r="D623" s="7" t="s">
        <v>1907</v>
      </c>
      <c r="E623" s="7" t="s">
        <v>5210</v>
      </c>
      <c r="F623" s="7"/>
    </row>
    <row r="624" spans="1:6" ht="15.75" hidden="1" customHeight="1">
      <c r="A624" s="6" t="s">
        <v>5005</v>
      </c>
      <c r="B624" s="7" t="s">
        <v>5212</v>
      </c>
      <c r="C624" s="7" t="s">
        <v>5213</v>
      </c>
      <c r="D624" s="7" t="s">
        <v>5214</v>
      </c>
      <c r="E624" s="7" t="s">
        <v>5212</v>
      </c>
      <c r="F624" s="7"/>
    </row>
    <row r="625" spans="1:6" ht="15.75" hidden="1" customHeight="1">
      <c r="A625" s="6" t="s">
        <v>5215</v>
      </c>
      <c r="B625" s="7" t="s">
        <v>5216</v>
      </c>
      <c r="C625" s="7" t="s">
        <v>5217</v>
      </c>
      <c r="D625" s="7" t="s">
        <v>5218</v>
      </c>
      <c r="E625" s="7" t="s">
        <v>5216</v>
      </c>
      <c r="F625" s="7"/>
    </row>
    <row r="626" spans="1:6" ht="16.5" hidden="1" customHeight="1">
      <c r="A626" s="6" t="s">
        <v>5008</v>
      </c>
      <c r="B626" s="7" t="s">
        <v>5219</v>
      </c>
      <c r="C626" s="7" t="s">
        <v>5220</v>
      </c>
      <c r="D626" s="7" t="s">
        <v>338</v>
      </c>
      <c r="E626" s="7" t="s">
        <v>5219</v>
      </c>
      <c r="F626" s="7"/>
    </row>
    <row r="627" spans="1:6" ht="15.75" hidden="1" customHeight="1">
      <c r="A627" s="6" t="s">
        <v>5010</v>
      </c>
      <c r="B627" s="7" t="s">
        <v>5221</v>
      </c>
      <c r="C627" s="7" t="s">
        <v>5222</v>
      </c>
      <c r="D627" s="7" t="s">
        <v>1888</v>
      </c>
      <c r="E627" s="7" t="s">
        <v>5221</v>
      </c>
      <c r="F627" s="7"/>
    </row>
    <row r="628" spans="1:6" ht="15.75" hidden="1" customHeight="1">
      <c r="A628" s="6" t="s">
        <v>5013</v>
      </c>
      <c r="B628" s="7" t="s">
        <v>5223</v>
      </c>
      <c r="C628" s="7" t="s">
        <v>5224</v>
      </c>
      <c r="D628" s="7" t="s">
        <v>5225</v>
      </c>
      <c r="E628" s="7" t="s">
        <v>5223</v>
      </c>
      <c r="F628" s="7"/>
    </row>
    <row r="629" spans="1:6" ht="15.75" hidden="1" customHeight="1">
      <c r="A629" s="6" t="s">
        <v>5016</v>
      </c>
      <c r="B629" s="7" t="s">
        <v>5226</v>
      </c>
      <c r="C629" s="7" t="s">
        <v>5227</v>
      </c>
      <c r="D629" s="7" t="s">
        <v>5228</v>
      </c>
      <c r="E629" s="7" t="s">
        <v>5226</v>
      </c>
      <c r="F629" s="7"/>
    </row>
    <row r="630" spans="1:6" ht="15.75" hidden="1" customHeight="1">
      <c r="A630" s="6" t="s">
        <v>5018</v>
      </c>
      <c r="B630" s="7" t="s">
        <v>5229</v>
      </c>
      <c r="C630" s="7" t="s">
        <v>5230</v>
      </c>
      <c r="D630" s="7" t="s">
        <v>5231</v>
      </c>
      <c r="E630" s="7" t="s">
        <v>5229</v>
      </c>
      <c r="F630" s="7"/>
    </row>
    <row r="631" spans="1:6" ht="15.75" hidden="1" customHeight="1">
      <c r="A631" s="6" t="s">
        <v>5021</v>
      </c>
      <c r="B631" s="7" t="s">
        <v>5232</v>
      </c>
      <c r="C631" s="7" t="s">
        <v>5233</v>
      </c>
      <c r="D631" s="7" t="s">
        <v>5234</v>
      </c>
      <c r="E631" s="7" t="s">
        <v>5232</v>
      </c>
      <c r="F631" s="7"/>
    </row>
    <row r="632" spans="1:6" ht="15.75" hidden="1" customHeight="1">
      <c r="A632" s="6" t="s">
        <v>5024</v>
      </c>
      <c r="B632" s="7" t="s">
        <v>5235</v>
      </c>
      <c r="C632" s="7" t="s">
        <v>5236</v>
      </c>
      <c r="D632" s="7" t="s">
        <v>5237</v>
      </c>
      <c r="E632" s="7" t="s">
        <v>5235</v>
      </c>
      <c r="F632" s="7"/>
    </row>
    <row r="633" spans="1:6" ht="16.5" hidden="1" customHeight="1">
      <c r="A633" s="6" t="s">
        <v>5026</v>
      </c>
      <c r="B633" s="7" t="s">
        <v>5238</v>
      </c>
      <c r="C633" s="7" t="s">
        <v>5239</v>
      </c>
      <c r="D633" s="7" t="s">
        <v>5240</v>
      </c>
      <c r="E633" s="7" t="s">
        <v>5238</v>
      </c>
      <c r="F633" s="7"/>
    </row>
    <row r="634" spans="1:6" ht="15.75" hidden="1" customHeight="1">
      <c r="A634" s="6" t="s">
        <v>5028</v>
      </c>
      <c r="B634" s="7" t="s">
        <v>5241</v>
      </c>
      <c r="C634" s="7" t="s">
        <v>5242</v>
      </c>
      <c r="D634" s="7" t="s">
        <v>5243</v>
      </c>
      <c r="E634" s="7" t="s">
        <v>5241</v>
      </c>
      <c r="F634" s="7"/>
    </row>
    <row r="635" spans="1:6" ht="15.75" hidden="1" customHeight="1">
      <c r="A635" s="6" t="s">
        <v>5031</v>
      </c>
      <c r="B635" s="7" t="s">
        <v>5244</v>
      </c>
      <c r="C635" s="7" t="s">
        <v>5245</v>
      </c>
      <c r="D635" s="7" t="s">
        <v>5246</v>
      </c>
      <c r="E635" s="7" t="s">
        <v>5244</v>
      </c>
      <c r="F635" s="7"/>
    </row>
    <row r="636" spans="1:6" ht="15.75" hidden="1" customHeight="1">
      <c r="A636" s="6" t="s">
        <v>5034</v>
      </c>
      <c r="B636" s="7" t="s">
        <v>5247</v>
      </c>
      <c r="C636" s="7" t="s">
        <v>5248</v>
      </c>
      <c r="D636" s="7" t="s">
        <v>5249</v>
      </c>
      <c r="E636" s="7" t="s">
        <v>5247</v>
      </c>
      <c r="F636" s="7"/>
    </row>
    <row r="637" spans="1:6" ht="15.75" hidden="1" customHeight="1">
      <c r="A637" s="6" t="s">
        <v>5037</v>
      </c>
      <c r="B637" s="7" t="s">
        <v>5250</v>
      </c>
      <c r="C637" s="7" t="s">
        <v>5251</v>
      </c>
      <c r="D637" s="7" t="s">
        <v>5252</v>
      </c>
      <c r="E637" s="7" t="s">
        <v>5250</v>
      </c>
      <c r="F637" s="7"/>
    </row>
    <row r="638" spans="1:6" ht="15.75" hidden="1" customHeight="1">
      <c r="A638" s="6" t="s">
        <v>5039</v>
      </c>
      <c r="B638" s="7" t="s">
        <v>5253</v>
      </c>
      <c r="C638" s="7" t="s">
        <v>5254</v>
      </c>
      <c r="D638" s="7" t="s">
        <v>5255</v>
      </c>
      <c r="E638" s="7" t="s">
        <v>5253</v>
      </c>
      <c r="F638" s="7"/>
    </row>
    <row r="639" spans="1:6" ht="16.5" hidden="1" customHeight="1">
      <c r="A639" s="6" t="s">
        <v>5043</v>
      </c>
      <c r="B639" s="7" t="s">
        <v>5256</v>
      </c>
      <c r="C639" s="7" t="s">
        <v>5257</v>
      </c>
      <c r="D639" s="7" t="s">
        <v>5258</v>
      </c>
      <c r="E639" s="7" t="s">
        <v>5256</v>
      </c>
      <c r="F639" s="7"/>
    </row>
    <row r="640" spans="1:6" ht="15.75" hidden="1" customHeight="1">
      <c r="A640" s="6" t="s">
        <v>5259</v>
      </c>
      <c r="B640" s="7" t="s">
        <v>5260</v>
      </c>
      <c r="C640" s="7" t="s">
        <v>5261</v>
      </c>
      <c r="D640" s="7" t="s">
        <v>5262</v>
      </c>
      <c r="E640" s="7" t="s">
        <v>5260</v>
      </c>
      <c r="F640" s="7"/>
    </row>
    <row r="641" spans="1:6" ht="15.75" hidden="1" customHeight="1">
      <c r="A641" s="6" t="s">
        <v>5047</v>
      </c>
      <c r="B641" s="7" t="s">
        <v>5263</v>
      </c>
      <c r="C641" s="7" t="s">
        <v>5264</v>
      </c>
      <c r="D641" s="7" t="s">
        <v>5265</v>
      </c>
      <c r="E641" s="7" t="s">
        <v>5263</v>
      </c>
      <c r="F641" s="7"/>
    </row>
    <row r="642" spans="1:6" ht="15.75" hidden="1" customHeight="1">
      <c r="A642" s="6" t="s">
        <v>5049</v>
      </c>
      <c r="B642" s="7" t="s">
        <v>5266</v>
      </c>
      <c r="C642" s="7" t="s">
        <v>5267</v>
      </c>
      <c r="D642" s="7" t="s">
        <v>5268</v>
      </c>
      <c r="E642" s="7" t="s">
        <v>5266</v>
      </c>
      <c r="F642" s="7"/>
    </row>
    <row r="643" spans="1:6" ht="15.75" hidden="1" customHeight="1">
      <c r="A643" s="6" t="s">
        <v>5052</v>
      </c>
      <c r="B643" s="7" t="s">
        <v>5269</v>
      </c>
      <c r="C643" s="7" t="s">
        <v>5270</v>
      </c>
      <c r="D643" s="7" t="s">
        <v>5271</v>
      </c>
      <c r="E643" s="7" t="s">
        <v>5269</v>
      </c>
      <c r="F643" s="7"/>
    </row>
    <row r="644" spans="1:6" ht="15.75" hidden="1" customHeight="1">
      <c r="A644" s="6" t="s">
        <v>5272</v>
      </c>
      <c r="B644" s="7" t="s">
        <v>5273</v>
      </c>
      <c r="C644" s="7" t="s">
        <v>5274</v>
      </c>
      <c r="D644" s="7" t="s">
        <v>5275</v>
      </c>
      <c r="E644" s="7" t="s">
        <v>5273</v>
      </c>
      <c r="F644" s="7"/>
    </row>
    <row r="645" spans="1:6" ht="16.5" hidden="1" customHeight="1">
      <c r="A645" s="6" t="s">
        <v>5055</v>
      </c>
      <c r="B645" s="7" t="s">
        <v>5276</v>
      </c>
      <c r="C645" s="7" t="s">
        <v>5277</v>
      </c>
      <c r="D645" s="7" t="s">
        <v>5278</v>
      </c>
      <c r="E645" s="7" t="s">
        <v>5276</v>
      </c>
      <c r="F645" s="7"/>
    </row>
    <row r="646" spans="1:6" ht="15.75" hidden="1" customHeight="1">
      <c r="A646" s="6" t="s">
        <v>5057</v>
      </c>
      <c r="B646" s="7" t="s">
        <v>5279</v>
      </c>
      <c r="C646" s="7" t="s">
        <v>5280</v>
      </c>
      <c r="D646" s="7" t="s">
        <v>5281</v>
      </c>
      <c r="E646" s="7" t="s">
        <v>5279</v>
      </c>
      <c r="F646" s="7"/>
    </row>
    <row r="647" spans="1:6" ht="15.75" hidden="1" customHeight="1">
      <c r="A647" s="6" t="s">
        <v>5060</v>
      </c>
      <c r="B647" s="7" t="s">
        <v>5282</v>
      </c>
      <c r="C647" s="7" t="s">
        <v>5283</v>
      </c>
      <c r="D647" s="7" t="s">
        <v>5284</v>
      </c>
      <c r="E647" s="7" t="s">
        <v>5282</v>
      </c>
      <c r="F647" s="7"/>
    </row>
    <row r="648" spans="1:6" ht="15.75" hidden="1" customHeight="1">
      <c r="A648" s="6" t="s">
        <v>5063</v>
      </c>
      <c r="B648" s="7" t="s">
        <v>5285</v>
      </c>
      <c r="C648" s="7" t="s">
        <v>5286</v>
      </c>
      <c r="D648" s="7" t="s">
        <v>5287</v>
      </c>
      <c r="E648" s="7" t="s">
        <v>5285</v>
      </c>
      <c r="F648" s="7"/>
    </row>
    <row r="649" spans="1:6" ht="15.75" hidden="1" customHeight="1">
      <c r="A649" s="6" t="s">
        <v>5066</v>
      </c>
      <c r="B649" s="7" t="s">
        <v>5288</v>
      </c>
      <c r="C649" s="7" t="s">
        <v>5289</v>
      </c>
      <c r="D649" s="7" t="s">
        <v>5290</v>
      </c>
      <c r="E649" s="7" t="s">
        <v>5288</v>
      </c>
      <c r="F649" s="7"/>
    </row>
    <row r="650" spans="1:6" ht="15.75" hidden="1" customHeight="1">
      <c r="A650" s="6" t="s">
        <v>5069</v>
      </c>
      <c r="B650" s="7" t="s">
        <v>5291</v>
      </c>
      <c r="C650" s="7" t="s">
        <v>5292</v>
      </c>
      <c r="D650" s="7" t="s">
        <v>5293</v>
      </c>
      <c r="E650" s="7" t="s">
        <v>5291</v>
      </c>
      <c r="F650" s="7"/>
    </row>
    <row r="651" spans="1:6" ht="16.5" hidden="1" customHeight="1">
      <c r="A651" s="6" t="s">
        <v>5072</v>
      </c>
      <c r="B651" s="7" t="s">
        <v>5294</v>
      </c>
      <c r="C651" s="7" t="s">
        <v>5295</v>
      </c>
      <c r="D651" s="7" t="s">
        <v>5296</v>
      </c>
      <c r="E651" s="7" t="s">
        <v>5294</v>
      </c>
      <c r="F651" s="7"/>
    </row>
    <row r="652" spans="1:6" ht="15.75" hidden="1" customHeight="1">
      <c r="A652" s="6" t="s">
        <v>5075</v>
      </c>
      <c r="B652" s="7" t="s">
        <v>5297</v>
      </c>
      <c r="C652" s="7" t="s">
        <v>5298</v>
      </c>
      <c r="D652" s="7" t="s">
        <v>5299</v>
      </c>
      <c r="E652" s="7" t="s">
        <v>5297</v>
      </c>
      <c r="F652" s="7"/>
    </row>
    <row r="653" spans="1:6" ht="15.75" hidden="1" customHeight="1">
      <c r="A653" s="6" t="s">
        <v>5079</v>
      </c>
      <c r="B653" s="7" t="s">
        <v>5300</v>
      </c>
      <c r="C653" s="7" t="s">
        <v>5301</v>
      </c>
      <c r="D653" s="7" t="s">
        <v>5302</v>
      </c>
      <c r="E653" s="7" t="s">
        <v>5300</v>
      </c>
      <c r="F653" s="7"/>
    </row>
    <row r="654" spans="1:6" ht="15.75" hidden="1" customHeight="1">
      <c r="A654" s="6" t="s">
        <v>5081</v>
      </c>
      <c r="B654" s="7" t="s">
        <v>5303</v>
      </c>
      <c r="C654" s="7" t="s">
        <v>5304</v>
      </c>
      <c r="D654" s="7" t="s">
        <v>5305</v>
      </c>
      <c r="E654" s="7" t="s">
        <v>5303</v>
      </c>
      <c r="F654" s="7"/>
    </row>
    <row r="655" spans="1:6" ht="15.75" hidden="1" customHeight="1">
      <c r="A655" s="6" t="s">
        <v>5084</v>
      </c>
      <c r="B655" s="7" t="s">
        <v>5306</v>
      </c>
      <c r="C655" s="7" t="s">
        <v>5307</v>
      </c>
      <c r="D655" s="7" t="s">
        <v>5308</v>
      </c>
      <c r="E655" s="7" t="s">
        <v>5306</v>
      </c>
      <c r="F655" s="7"/>
    </row>
    <row r="656" spans="1:6" ht="15.75" hidden="1" customHeight="1">
      <c r="A656" s="6" t="s">
        <v>5086</v>
      </c>
      <c r="B656" s="7" t="s">
        <v>5309</v>
      </c>
      <c r="C656" s="7" t="s">
        <v>5310</v>
      </c>
      <c r="D656" s="7" t="s">
        <v>5311</v>
      </c>
      <c r="E656" s="7" t="s">
        <v>5309</v>
      </c>
      <c r="F656" s="7"/>
    </row>
    <row r="657" spans="1:6" ht="16.5" hidden="1" customHeight="1">
      <c r="A657" s="6" t="s">
        <v>5089</v>
      </c>
      <c r="B657" s="7" t="s">
        <v>5312</v>
      </c>
      <c r="C657" s="7" t="s">
        <v>5313</v>
      </c>
      <c r="D657" s="7" t="s">
        <v>5314</v>
      </c>
      <c r="E657" s="7" t="s">
        <v>5312</v>
      </c>
      <c r="F657" s="7"/>
    </row>
    <row r="658" spans="1:6" ht="15.75" hidden="1" customHeight="1">
      <c r="A658" s="6" t="s">
        <v>5092</v>
      </c>
      <c r="B658" s="7" t="s">
        <v>5315</v>
      </c>
      <c r="C658" s="7" t="s">
        <v>5316</v>
      </c>
      <c r="D658" s="7" t="s">
        <v>5317</v>
      </c>
      <c r="E658" s="7" t="s">
        <v>5315</v>
      </c>
      <c r="F658" s="7"/>
    </row>
    <row r="659" spans="1:6" ht="15.75" hidden="1" customHeight="1">
      <c r="A659" s="6" t="s">
        <v>5096</v>
      </c>
      <c r="B659" s="7" t="s">
        <v>5318</v>
      </c>
      <c r="C659" s="7" t="s">
        <v>5319</v>
      </c>
      <c r="D659" s="7" t="s">
        <v>5320</v>
      </c>
      <c r="E659" s="7" t="s">
        <v>5318</v>
      </c>
      <c r="F659" s="7"/>
    </row>
    <row r="660" spans="1:6" ht="15.75" hidden="1" customHeight="1">
      <c r="A660" s="6" t="s">
        <v>5100</v>
      </c>
      <c r="B660" s="7" t="s">
        <v>5321</v>
      </c>
      <c r="C660" s="7" t="s">
        <v>5322</v>
      </c>
      <c r="D660" s="7" t="s">
        <v>5323</v>
      </c>
      <c r="E660" s="7" t="s">
        <v>5321</v>
      </c>
      <c r="F660" s="7"/>
    </row>
    <row r="661" spans="1:6" ht="15.75" hidden="1" customHeight="1">
      <c r="A661" s="6" t="s">
        <v>5104</v>
      </c>
      <c r="B661" s="7" t="s">
        <v>5324</v>
      </c>
      <c r="C661" s="7" t="s">
        <v>5325</v>
      </c>
      <c r="D661" s="7" t="s">
        <v>1653</v>
      </c>
      <c r="E661" s="7" t="s">
        <v>5324</v>
      </c>
      <c r="F661" s="7"/>
    </row>
    <row r="662" spans="1:6" ht="15.75" hidden="1" customHeight="1">
      <c r="A662" s="6" t="s">
        <v>5107</v>
      </c>
      <c r="B662" s="7" t="s">
        <v>5326</v>
      </c>
      <c r="C662" s="7" t="s">
        <v>5327</v>
      </c>
      <c r="D662" s="7" t="s">
        <v>5328</v>
      </c>
      <c r="E662" s="7" t="s">
        <v>5326</v>
      </c>
      <c r="F662" s="7"/>
    </row>
    <row r="663" spans="1:6" ht="16.5" hidden="1" customHeight="1">
      <c r="A663" s="6" t="s">
        <v>5109</v>
      </c>
      <c r="B663" s="7" t="s">
        <v>5329</v>
      </c>
      <c r="C663" s="7" t="s">
        <v>5330</v>
      </c>
      <c r="D663" s="7" t="s">
        <v>5331</v>
      </c>
      <c r="E663" s="7" t="s">
        <v>5329</v>
      </c>
      <c r="F663" s="7"/>
    </row>
    <row r="664" spans="1:6" ht="15.75" hidden="1" customHeight="1">
      <c r="A664" s="6" t="s">
        <v>5111</v>
      </c>
      <c r="B664" s="7" t="s">
        <v>5332</v>
      </c>
      <c r="C664" s="7" t="s">
        <v>5333</v>
      </c>
      <c r="D664" s="7" t="s">
        <v>1655</v>
      </c>
      <c r="E664" s="7" t="s">
        <v>5332</v>
      </c>
      <c r="F664" s="7"/>
    </row>
    <row r="665" spans="1:6" ht="15.75" hidden="1" customHeight="1">
      <c r="A665" s="6" t="s">
        <v>5114</v>
      </c>
      <c r="B665" s="7" t="s">
        <v>5334</v>
      </c>
      <c r="C665" s="7" t="s">
        <v>5335</v>
      </c>
      <c r="D665" s="7" t="s">
        <v>5336</v>
      </c>
      <c r="E665" s="7" t="s">
        <v>5334</v>
      </c>
      <c r="F665" s="7"/>
    </row>
    <row r="666" spans="1:6" ht="15.75" hidden="1" customHeight="1">
      <c r="A666" s="6" t="s">
        <v>5117</v>
      </c>
      <c r="B666" s="7" t="s">
        <v>5337</v>
      </c>
      <c r="C666" s="7" t="s">
        <v>5338</v>
      </c>
      <c r="D666" s="7" t="s">
        <v>5339</v>
      </c>
      <c r="E666" s="7" t="s">
        <v>5337</v>
      </c>
      <c r="F666" s="7"/>
    </row>
    <row r="667" spans="1:6" ht="15.75" hidden="1" customHeight="1">
      <c r="A667" s="6" t="s">
        <v>5120</v>
      </c>
      <c r="B667" s="7" t="s">
        <v>5340</v>
      </c>
      <c r="C667" s="7" t="s">
        <v>5341</v>
      </c>
      <c r="D667" s="7" t="s">
        <v>5342</v>
      </c>
      <c r="E667" s="7" t="s">
        <v>5340</v>
      </c>
      <c r="F667" s="7"/>
    </row>
    <row r="668" spans="1:6" ht="15.75" hidden="1" customHeight="1">
      <c r="A668" s="6" t="s">
        <v>5123</v>
      </c>
      <c r="B668" s="7" t="s">
        <v>5343</v>
      </c>
      <c r="C668" s="7" t="s">
        <v>5344</v>
      </c>
      <c r="D668" s="7" t="s">
        <v>5345</v>
      </c>
      <c r="E668" s="7" t="s">
        <v>5343</v>
      </c>
      <c r="F668" s="7"/>
    </row>
    <row r="669" spans="1:6" ht="16.5" hidden="1" customHeight="1">
      <c r="A669" s="6" t="s">
        <v>5346</v>
      </c>
      <c r="B669" s="7" t="s">
        <v>5347</v>
      </c>
      <c r="C669" s="7" t="s">
        <v>5348</v>
      </c>
      <c r="D669" s="7" t="s">
        <v>1687</v>
      </c>
      <c r="E669" s="7" t="s">
        <v>5347</v>
      </c>
      <c r="F669" s="7"/>
    </row>
    <row r="670" spans="1:6" ht="15.75" hidden="1" customHeight="1">
      <c r="A670" s="6" t="s">
        <v>5126</v>
      </c>
      <c r="B670" s="7" t="s">
        <v>5349</v>
      </c>
      <c r="C670" s="7" t="s">
        <v>5350</v>
      </c>
      <c r="D670" s="7" t="s">
        <v>5351</v>
      </c>
      <c r="E670" s="7" t="s">
        <v>5349</v>
      </c>
      <c r="F670" s="7"/>
    </row>
    <row r="671" spans="1:6" ht="15.75" hidden="1" customHeight="1">
      <c r="A671" s="6" t="s">
        <v>5129</v>
      </c>
      <c r="B671" s="7" t="s">
        <v>5352</v>
      </c>
      <c r="C671" s="7" t="s">
        <v>5353</v>
      </c>
      <c r="D671" s="7" t="s">
        <v>5354</v>
      </c>
      <c r="E671" s="7" t="s">
        <v>5352</v>
      </c>
      <c r="F671" s="7"/>
    </row>
    <row r="672" spans="1:6" ht="15.75" hidden="1" customHeight="1">
      <c r="A672" s="6" t="s">
        <v>5132</v>
      </c>
      <c r="B672" s="7" t="s">
        <v>5355</v>
      </c>
      <c r="C672" s="7" t="s">
        <v>5356</v>
      </c>
      <c r="D672" s="7" t="s">
        <v>5357</v>
      </c>
      <c r="E672" s="7" t="s">
        <v>5355</v>
      </c>
      <c r="F672" s="7"/>
    </row>
    <row r="673" spans="1:6" ht="15.75" hidden="1" customHeight="1">
      <c r="A673" s="6" t="s">
        <v>5135</v>
      </c>
      <c r="B673" s="7" t="s">
        <v>5358</v>
      </c>
      <c r="C673" s="7" t="s">
        <v>5359</v>
      </c>
      <c r="D673" s="7" t="s">
        <v>5360</v>
      </c>
      <c r="E673" s="7" t="s">
        <v>5358</v>
      </c>
      <c r="F673" s="7"/>
    </row>
    <row r="674" spans="1:6" ht="15.75" hidden="1" customHeight="1">
      <c r="A674" s="6" t="s">
        <v>5138</v>
      </c>
      <c r="B674" s="7" t="s">
        <v>5361</v>
      </c>
      <c r="C674" s="7" t="s">
        <v>5362</v>
      </c>
      <c r="D674" s="7" t="s">
        <v>5363</v>
      </c>
      <c r="E674" s="7" t="s">
        <v>5361</v>
      </c>
      <c r="F674" s="7"/>
    </row>
    <row r="675" spans="1:6" ht="16.5" hidden="1" customHeight="1">
      <c r="A675" s="6" t="s">
        <v>5140</v>
      </c>
      <c r="B675" s="7" t="s">
        <v>5364</v>
      </c>
      <c r="C675" s="7" t="s">
        <v>5365</v>
      </c>
      <c r="D675" s="7" t="s">
        <v>5366</v>
      </c>
      <c r="E675" s="7" t="s">
        <v>5364</v>
      </c>
      <c r="F675" s="7"/>
    </row>
    <row r="676" spans="1:6" ht="15.75" hidden="1" customHeight="1">
      <c r="A676" s="6" t="s">
        <v>5143</v>
      </c>
      <c r="B676" s="7" t="s">
        <v>5367</v>
      </c>
      <c r="C676" s="7" t="s">
        <v>5368</v>
      </c>
      <c r="D676" s="7" t="s">
        <v>5369</v>
      </c>
      <c r="E676" s="7" t="s">
        <v>5367</v>
      </c>
      <c r="F676" s="7"/>
    </row>
    <row r="677" spans="1:6" ht="15.75" hidden="1" customHeight="1">
      <c r="A677" s="6" t="s">
        <v>5145</v>
      </c>
      <c r="B677" s="7" t="s">
        <v>5370</v>
      </c>
      <c r="C677" s="7" t="s">
        <v>5371</v>
      </c>
      <c r="D677" s="7" t="s">
        <v>5372</v>
      </c>
      <c r="E677" s="7" t="s">
        <v>5370</v>
      </c>
      <c r="F677" s="7"/>
    </row>
    <row r="678" spans="1:6" ht="15.75" hidden="1" customHeight="1">
      <c r="A678" s="6" t="s">
        <v>5148</v>
      </c>
      <c r="B678" s="7" t="s">
        <v>5373</v>
      </c>
      <c r="C678" s="7" t="s">
        <v>5374</v>
      </c>
      <c r="D678" s="7" t="s">
        <v>5375</v>
      </c>
      <c r="E678" s="7" t="s">
        <v>5373</v>
      </c>
      <c r="F678" s="7"/>
    </row>
    <row r="679" spans="1:6" ht="15.75" hidden="1" customHeight="1">
      <c r="A679" s="6" t="s">
        <v>5151</v>
      </c>
      <c r="B679" s="7" t="s">
        <v>5376</v>
      </c>
      <c r="C679" s="7" t="s">
        <v>5377</v>
      </c>
      <c r="D679" s="7" t="s">
        <v>5378</v>
      </c>
      <c r="E679" s="7" t="s">
        <v>5376</v>
      </c>
      <c r="F679" s="7"/>
    </row>
    <row r="680" spans="1:6" ht="15.75" hidden="1" customHeight="1">
      <c r="A680" s="6" t="s">
        <v>5154</v>
      </c>
      <c r="B680" s="7" t="s">
        <v>5379</v>
      </c>
      <c r="C680" s="7" t="s">
        <v>5380</v>
      </c>
      <c r="D680" s="7" t="s">
        <v>5381</v>
      </c>
      <c r="E680" s="7" t="s">
        <v>5379</v>
      </c>
      <c r="F680" s="7"/>
    </row>
    <row r="681" spans="1:6" ht="16.5" hidden="1" customHeight="1">
      <c r="A681" s="6" t="s">
        <v>5157</v>
      </c>
      <c r="B681" s="7" t="s">
        <v>5382</v>
      </c>
      <c r="C681" s="7" t="s">
        <v>5383</v>
      </c>
      <c r="D681" s="7" t="s">
        <v>5384</v>
      </c>
      <c r="E681" s="7" t="s">
        <v>5382</v>
      </c>
      <c r="F681" s="7"/>
    </row>
    <row r="682" spans="1:6" ht="15.75" hidden="1" customHeight="1">
      <c r="A682" s="6" t="s">
        <v>5160</v>
      </c>
      <c r="B682" s="7" t="s">
        <v>5385</v>
      </c>
      <c r="C682" s="7" t="s">
        <v>5386</v>
      </c>
      <c r="D682" s="7" t="s">
        <v>5387</v>
      </c>
      <c r="E682" s="7" t="s">
        <v>5385</v>
      </c>
      <c r="F682" s="7"/>
    </row>
    <row r="683" spans="1:6" ht="15.75" hidden="1" customHeight="1">
      <c r="A683" s="6" t="s">
        <v>5163</v>
      </c>
      <c r="B683" s="7" t="s">
        <v>5388</v>
      </c>
      <c r="C683" s="7" t="s">
        <v>5389</v>
      </c>
      <c r="D683" s="7" t="s">
        <v>5390</v>
      </c>
      <c r="E683" s="7" t="s">
        <v>5388</v>
      </c>
      <c r="F683" s="7"/>
    </row>
    <row r="684" spans="1:6" ht="15.75" hidden="1" customHeight="1">
      <c r="A684" s="6" t="s">
        <v>5166</v>
      </c>
      <c r="B684" s="7" t="s">
        <v>5391</v>
      </c>
      <c r="C684" s="7" t="s">
        <v>5392</v>
      </c>
      <c r="D684" s="7" t="s">
        <v>5393</v>
      </c>
      <c r="E684" s="7" t="s">
        <v>5391</v>
      </c>
      <c r="F684" s="7"/>
    </row>
    <row r="685" spans="1:6" ht="15.75" hidden="1" customHeight="1">
      <c r="A685" s="6" t="s">
        <v>5168</v>
      </c>
      <c r="B685" s="7" t="s">
        <v>5394</v>
      </c>
      <c r="C685" s="7" t="s">
        <v>5395</v>
      </c>
      <c r="D685" s="7" t="s">
        <v>5396</v>
      </c>
      <c r="E685" s="7" t="s">
        <v>5394</v>
      </c>
      <c r="F685" s="7"/>
    </row>
    <row r="686" spans="1:6" ht="15.75" hidden="1" customHeight="1">
      <c r="A686" s="6" t="s">
        <v>5171</v>
      </c>
      <c r="B686" s="7" t="s">
        <v>5397</v>
      </c>
      <c r="C686" s="7" t="s">
        <v>5398</v>
      </c>
      <c r="D686" s="7" t="s">
        <v>5399</v>
      </c>
      <c r="E686" s="7" t="s">
        <v>5397</v>
      </c>
      <c r="F686" s="7"/>
    </row>
    <row r="687" spans="1:6" ht="16.5" hidden="1" customHeight="1">
      <c r="A687" s="6" t="s">
        <v>5174</v>
      </c>
      <c r="B687" s="7" t="s">
        <v>5400</v>
      </c>
      <c r="C687" s="7" t="s">
        <v>5401</v>
      </c>
      <c r="D687" s="7" t="s">
        <v>5402</v>
      </c>
      <c r="E687" s="7" t="s">
        <v>5400</v>
      </c>
      <c r="F687" s="7"/>
    </row>
    <row r="688" spans="1:6" ht="15.75" hidden="1" customHeight="1">
      <c r="A688" s="6" t="s">
        <v>5177</v>
      </c>
      <c r="B688" s="7" t="s">
        <v>5403</v>
      </c>
      <c r="C688" s="7" t="s">
        <v>5404</v>
      </c>
      <c r="D688" s="7" t="s">
        <v>5405</v>
      </c>
      <c r="E688" s="7" t="s">
        <v>5403</v>
      </c>
      <c r="F688" s="7"/>
    </row>
    <row r="689" spans="1:6" ht="15.75" hidden="1" customHeight="1">
      <c r="A689" s="6" t="s">
        <v>5179</v>
      </c>
      <c r="B689" s="7" t="s">
        <v>5406</v>
      </c>
      <c r="C689" s="7" t="s">
        <v>5407</v>
      </c>
      <c r="D689" s="7" t="s">
        <v>5408</v>
      </c>
      <c r="E689" s="7" t="s">
        <v>5406</v>
      </c>
      <c r="F689" s="7"/>
    </row>
    <row r="690" spans="1:6" ht="15.75" hidden="1" customHeight="1">
      <c r="A690" s="6" t="s">
        <v>5182</v>
      </c>
      <c r="B690" s="7" t="s">
        <v>5409</v>
      </c>
      <c r="C690" s="7" t="s">
        <v>5410</v>
      </c>
      <c r="D690" s="7" t="s">
        <v>5411</v>
      </c>
      <c r="E690" s="7" t="s">
        <v>5409</v>
      </c>
      <c r="F690" s="7"/>
    </row>
    <row r="691" spans="1:6" ht="15.75" hidden="1" customHeight="1">
      <c r="A691" s="6" t="s">
        <v>5185</v>
      </c>
      <c r="B691" s="7" t="s">
        <v>5412</v>
      </c>
      <c r="C691" s="7" t="s">
        <v>5413</v>
      </c>
      <c r="D691" s="7" t="s">
        <v>1922</v>
      </c>
      <c r="E691" s="7" t="s">
        <v>5412</v>
      </c>
      <c r="F691" s="7"/>
    </row>
    <row r="692" spans="1:6" ht="15.75" hidden="1" customHeight="1">
      <c r="A692" s="6" t="s">
        <v>5187</v>
      </c>
      <c r="B692" s="7" t="s">
        <v>5414</v>
      </c>
      <c r="C692" s="7" t="s">
        <v>5415</v>
      </c>
      <c r="D692" s="7" t="s">
        <v>5416</v>
      </c>
      <c r="E692" s="7" t="s">
        <v>5414</v>
      </c>
      <c r="F692" s="7"/>
    </row>
    <row r="693" spans="1:6" ht="16.5" hidden="1" customHeight="1">
      <c r="A693" s="6" t="s">
        <v>5189</v>
      </c>
      <c r="B693" s="7" t="s">
        <v>5417</v>
      </c>
      <c r="C693" s="7" t="s">
        <v>5418</v>
      </c>
      <c r="D693" s="7" t="s">
        <v>5419</v>
      </c>
      <c r="E693" s="7" t="s">
        <v>5417</v>
      </c>
      <c r="F693" s="7"/>
    </row>
    <row r="694" spans="1:6" ht="15.75" hidden="1" customHeight="1">
      <c r="A694" s="6" t="s">
        <v>5192</v>
      </c>
      <c r="B694" s="7" t="s">
        <v>5420</v>
      </c>
      <c r="C694" s="7" t="s">
        <v>5421</v>
      </c>
      <c r="D694" s="7" t="s">
        <v>5422</v>
      </c>
      <c r="E694" s="7" t="s">
        <v>5420</v>
      </c>
      <c r="F694" s="7"/>
    </row>
    <row r="695" spans="1:6" ht="15.75" hidden="1" customHeight="1">
      <c r="A695" s="6" t="s">
        <v>5195</v>
      </c>
      <c r="B695" s="7" t="s">
        <v>5423</v>
      </c>
      <c r="C695" s="7" t="s">
        <v>5424</v>
      </c>
      <c r="D695" s="7" t="s">
        <v>5425</v>
      </c>
      <c r="E695" s="7" t="s">
        <v>5423</v>
      </c>
      <c r="F695" s="7"/>
    </row>
    <row r="696" spans="1:6" ht="15.75" hidden="1" customHeight="1">
      <c r="A696" s="6" t="s">
        <v>5198</v>
      </c>
      <c r="B696" s="7" t="s">
        <v>5426</v>
      </c>
      <c r="C696" s="7" t="s">
        <v>5427</v>
      </c>
      <c r="D696" s="7" t="s">
        <v>5428</v>
      </c>
      <c r="E696" s="7" t="s">
        <v>5426</v>
      </c>
      <c r="F696" s="7"/>
    </row>
    <row r="697" spans="1:6" ht="15.75" hidden="1" customHeight="1">
      <c r="A697" s="6" t="s">
        <v>5201</v>
      </c>
      <c r="B697" s="7" t="s">
        <v>5429</v>
      </c>
      <c r="C697" s="7" t="s">
        <v>5430</v>
      </c>
      <c r="D697" s="7" t="s">
        <v>5431</v>
      </c>
      <c r="E697" s="7" t="s">
        <v>5429</v>
      </c>
      <c r="F697" s="7"/>
    </row>
    <row r="698" spans="1:6" ht="15.75" hidden="1" customHeight="1">
      <c r="A698" s="6" t="s">
        <v>5204</v>
      </c>
      <c r="B698" s="7" t="s">
        <v>5432</v>
      </c>
      <c r="C698" s="7" t="s">
        <v>5433</v>
      </c>
      <c r="D698" s="7" t="s">
        <v>5434</v>
      </c>
      <c r="E698" s="7" t="s">
        <v>5432</v>
      </c>
      <c r="F698" s="7"/>
    </row>
    <row r="699" spans="1:6" ht="16.5" hidden="1" customHeight="1">
      <c r="A699" s="6" t="s">
        <v>5207</v>
      </c>
      <c r="B699" s="7" t="s">
        <v>5435</v>
      </c>
      <c r="C699" s="7" t="s">
        <v>5436</v>
      </c>
      <c r="D699" s="7" t="s">
        <v>5437</v>
      </c>
      <c r="E699" s="7" t="s">
        <v>5435</v>
      </c>
      <c r="F699" s="7"/>
    </row>
    <row r="700" spans="1:6" ht="15.75" hidden="1" customHeight="1">
      <c r="A700" s="6" t="s">
        <v>5210</v>
      </c>
      <c r="B700" s="7" t="s">
        <v>5438</v>
      </c>
      <c r="C700" s="7" t="s">
        <v>5439</v>
      </c>
      <c r="D700" s="7" t="s">
        <v>5440</v>
      </c>
      <c r="E700" s="7" t="s">
        <v>5438</v>
      </c>
      <c r="F700" s="7"/>
    </row>
    <row r="701" spans="1:6" ht="15.75" hidden="1" customHeight="1">
      <c r="A701" s="6" t="s">
        <v>5212</v>
      </c>
      <c r="B701" s="7" t="s">
        <v>5441</v>
      </c>
      <c r="C701" s="7" t="s">
        <v>5442</v>
      </c>
      <c r="D701" s="7" t="s">
        <v>5443</v>
      </c>
      <c r="E701" s="7" t="s">
        <v>5441</v>
      </c>
      <c r="F701" s="7"/>
    </row>
    <row r="702" spans="1:6" ht="15.75" hidden="1" customHeight="1">
      <c r="A702" s="6" t="s">
        <v>5216</v>
      </c>
      <c r="B702" s="7" t="s">
        <v>5444</v>
      </c>
      <c r="C702" s="7" t="s">
        <v>5445</v>
      </c>
      <c r="D702" s="7" t="s">
        <v>1671</v>
      </c>
      <c r="E702" s="7" t="s">
        <v>5444</v>
      </c>
      <c r="F702" s="7"/>
    </row>
    <row r="703" spans="1:6" ht="15.75" hidden="1" customHeight="1">
      <c r="A703" s="6" t="s">
        <v>5219</v>
      </c>
      <c r="B703" s="7" t="s">
        <v>5446</v>
      </c>
      <c r="C703" s="7" t="s">
        <v>5447</v>
      </c>
      <c r="D703" s="7" t="s">
        <v>5448</v>
      </c>
      <c r="E703" s="7" t="s">
        <v>5446</v>
      </c>
      <c r="F703" s="7"/>
    </row>
    <row r="704" spans="1:6" ht="15.75" hidden="1" customHeight="1">
      <c r="A704" s="6" t="s">
        <v>5221</v>
      </c>
      <c r="B704" s="7" t="s">
        <v>5449</v>
      </c>
      <c r="C704" s="7" t="s">
        <v>5450</v>
      </c>
      <c r="D704" s="7" t="s">
        <v>5451</v>
      </c>
      <c r="E704" s="7" t="s">
        <v>5449</v>
      </c>
      <c r="F704" s="7"/>
    </row>
    <row r="705" spans="1:6" ht="16.5" hidden="1" customHeight="1">
      <c r="A705" s="6" t="s">
        <v>5223</v>
      </c>
      <c r="B705" s="7" t="s">
        <v>5452</v>
      </c>
      <c r="C705" s="7" t="s">
        <v>5453</v>
      </c>
      <c r="D705" s="7" t="s">
        <v>5454</v>
      </c>
      <c r="E705" s="7" t="s">
        <v>5452</v>
      </c>
      <c r="F705" s="7"/>
    </row>
    <row r="706" spans="1:6" ht="15.75" hidden="1" customHeight="1">
      <c r="A706" s="6" t="s">
        <v>5226</v>
      </c>
      <c r="B706" s="7" t="s">
        <v>5455</v>
      </c>
      <c r="C706" s="7" t="s">
        <v>5456</v>
      </c>
      <c r="D706" s="7" t="s">
        <v>5457</v>
      </c>
      <c r="E706" s="7" t="s">
        <v>5455</v>
      </c>
      <c r="F706" s="7"/>
    </row>
    <row r="707" spans="1:6" ht="15.75" hidden="1" customHeight="1">
      <c r="A707" s="6" t="s">
        <v>5229</v>
      </c>
      <c r="B707" s="7" t="s">
        <v>5458</v>
      </c>
      <c r="C707" s="7" t="s">
        <v>5459</v>
      </c>
      <c r="D707" s="7" t="s">
        <v>5460</v>
      </c>
      <c r="E707" s="7" t="s">
        <v>5458</v>
      </c>
      <c r="F707" s="7"/>
    </row>
    <row r="708" spans="1:6" ht="15.75" hidden="1" customHeight="1">
      <c r="A708" s="6" t="s">
        <v>5232</v>
      </c>
      <c r="B708" s="7" t="s">
        <v>5461</v>
      </c>
      <c r="C708" s="7" t="s">
        <v>5462</v>
      </c>
      <c r="D708" s="7" t="s">
        <v>5463</v>
      </c>
      <c r="E708" s="7" t="s">
        <v>5461</v>
      </c>
      <c r="F708" s="7"/>
    </row>
    <row r="709" spans="1:6" ht="15.75" hidden="1" customHeight="1">
      <c r="A709" s="6" t="s">
        <v>5235</v>
      </c>
      <c r="B709" s="7" t="s">
        <v>5464</v>
      </c>
      <c r="C709" s="7" t="s">
        <v>5465</v>
      </c>
      <c r="D709" s="7" t="s">
        <v>5466</v>
      </c>
      <c r="E709" s="7" t="s">
        <v>5464</v>
      </c>
      <c r="F709" s="7"/>
    </row>
    <row r="710" spans="1:6" ht="15.75" hidden="1" customHeight="1">
      <c r="A710" s="6" t="s">
        <v>5238</v>
      </c>
      <c r="B710" s="7" t="s">
        <v>5467</v>
      </c>
      <c r="C710" s="7" t="s">
        <v>5468</v>
      </c>
      <c r="D710" s="7" t="s">
        <v>5469</v>
      </c>
      <c r="E710" s="7" t="s">
        <v>5467</v>
      </c>
      <c r="F710" s="7"/>
    </row>
    <row r="711" spans="1:6" ht="16.5" hidden="1" customHeight="1">
      <c r="A711" s="6" t="s">
        <v>5241</v>
      </c>
      <c r="B711" s="7" t="s">
        <v>5470</v>
      </c>
      <c r="C711" s="7" t="s">
        <v>5471</v>
      </c>
      <c r="D711" s="7" t="s">
        <v>5472</v>
      </c>
      <c r="E711" s="7" t="s">
        <v>5470</v>
      </c>
      <c r="F711" s="7"/>
    </row>
    <row r="712" spans="1:6" ht="15.75" hidden="1" customHeight="1">
      <c r="A712" s="6" t="s">
        <v>5244</v>
      </c>
      <c r="B712" s="7" t="s">
        <v>5473</v>
      </c>
      <c r="C712" s="7" t="s">
        <v>5474</v>
      </c>
      <c r="D712" s="7" t="s">
        <v>1657</v>
      </c>
      <c r="E712" s="7" t="s">
        <v>5473</v>
      </c>
      <c r="F712" s="7"/>
    </row>
    <row r="713" spans="1:6" ht="15.75" hidden="1" customHeight="1">
      <c r="A713" s="6" t="s">
        <v>5247</v>
      </c>
      <c r="B713" s="7" t="s">
        <v>5475</v>
      </c>
      <c r="C713" s="7" t="s">
        <v>5476</v>
      </c>
      <c r="D713" s="7" t="s">
        <v>5477</v>
      </c>
      <c r="E713" s="7" t="s">
        <v>5475</v>
      </c>
      <c r="F713" s="7"/>
    </row>
    <row r="714" spans="1:6" ht="15.75" hidden="1" customHeight="1">
      <c r="A714" s="6" t="s">
        <v>5478</v>
      </c>
      <c r="B714" s="7" t="s">
        <v>5479</v>
      </c>
      <c r="C714" s="7" t="s">
        <v>5480</v>
      </c>
      <c r="D714" s="7" t="s">
        <v>5481</v>
      </c>
      <c r="E714" s="7" t="s">
        <v>5479</v>
      </c>
      <c r="F714" s="7"/>
    </row>
    <row r="715" spans="1:6" ht="15.75" hidden="1" customHeight="1">
      <c r="A715" s="6" t="s">
        <v>5482</v>
      </c>
      <c r="B715" s="7" t="s">
        <v>5483</v>
      </c>
      <c r="C715" s="7" t="s">
        <v>5484</v>
      </c>
      <c r="D715" s="7" t="s">
        <v>5485</v>
      </c>
      <c r="E715" s="7" t="s">
        <v>5483</v>
      </c>
      <c r="F715" s="7"/>
    </row>
    <row r="716" spans="1:6" ht="15.75" hidden="1" customHeight="1">
      <c r="A716" s="6" t="s">
        <v>5486</v>
      </c>
      <c r="B716" s="7" t="s">
        <v>5487</v>
      </c>
      <c r="C716" s="7" t="s">
        <v>5488</v>
      </c>
      <c r="D716" s="7" t="s">
        <v>5489</v>
      </c>
      <c r="E716" s="7" t="s">
        <v>5487</v>
      </c>
      <c r="F716" s="7"/>
    </row>
    <row r="717" spans="1:6" ht="16.5" hidden="1" customHeight="1">
      <c r="A717" s="6" t="s">
        <v>5250</v>
      </c>
      <c r="B717" s="7" t="s">
        <v>5490</v>
      </c>
      <c r="C717" s="7" t="s">
        <v>5491</v>
      </c>
      <c r="D717" s="7" t="s">
        <v>5492</v>
      </c>
      <c r="E717" s="7" t="s">
        <v>5490</v>
      </c>
      <c r="F717" s="7"/>
    </row>
    <row r="718" spans="1:6" ht="15.75" hidden="1" customHeight="1">
      <c r="A718" s="6" t="s">
        <v>5253</v>
      </c>
      <c r="B718" s="7" t="s">
        <v>5493</v>
      </c>
      <c r="C718" s="7" t="s">
        <v>5494</v>
      </c>
      <c r="D718" s="7" t="s">
        <v>5495</v>
      </c>
      <c r="E718" s="7" t="s">
        <v>5493</v>
      </c>
      <c r="F718" s="7"/>
    </row>
    <row r="719" spans="1:6" ht="15.75" hidden="1" customHeight="1">
      <c r="A719" s="6" t="s">
        <v>5256</v>
      </c>
      <c r="B719" s="7" t="s">
        <v>5496</v>
      </c>
      <c r="C719" s="7" t="s">
        <v>5497</v>
      </c>
      <c r="D719" s="7" t="s">
        <v>5498</v>
      </c>
      <c r="E719" s="7" t="s">
        <v>5496</v>
      </c>
      <c r="F719" s="7"/>
    </row>
    <row r="720" spans="1:6" ht="15.75" hidden="1" customHeight="1">
      <c r="A720" s="6" t="s">
        <v>5260</v>
      </c>
      <c r="B720" s="7" t="s">
        <v>5499</v>
      </c>
      <c r="C720" s="7" t="s">
        <v>5500</v>
      </c>
      <c r="D720" s="7" t="s">
        <v>5501</v>
      </c>
      <c r="E720" s="7" t="s">
        <v>5499</v>
      </c>
      <c r="F720" s="7"/>
    </row>
    <row r="721" spans="1:6" ht="15.75" hidden="1" customHeight="1">
      <c r="A721" s="6" t="s">
        <v>5263</v>
      </c>
      <c r="B721" s="7" t="s">
        <v>5502</v>
      </c>
      <c r="C721" s="7" t="s">
        <v>5503</v>
      </c>
      <c r="D721" s="7" t="s">
        <v>5504</v>
      </c>
      <c r="E721" s="7" t="s">
        <v>5502</v>
      </c>
      <c r="F721" s="7"/>
    </row>
    <row r="722" spans="1:6" ht="15.75" hidden="1" customHeight="1">
      <c r="A722" s="6" t="s">
        <v>5266</v>
      </c>
      <c r="B722" s="7" t="s">
        <v>5505</v>
      </c>
      <c r="C722" s="7" t="s">
        <v>5506</v>
      </c>
      <c r="D722" s="7" t="s">
        <v>5507</v>
      </c>
      <c r="E722" s="7" t="s">
        <v>5505</v>
      </c>
      <c r="F722" s="7"/>
    </row>
    <row r="723" spans="1:6" ht="16.5" hidden="1" customHeight="1">
      <c r="A723" s="6" t="s">
        <v>5269</v>
      </c>
      <c r="B723" s="7" t="s">
        <v>5508</v>
      </c>
      <c r="C723" s="7" t="s">
        <v>5509</v>
      </c>
      <c r="D723" s="7" t="s">
        <v>5510</v>
      </c>
      <c r="E723" s="7" t="s">
        <v>5508</v>
      </c>
      <c r="F723" s="7"/>
    </row>
    <row r="724" spans="1:6" ht="15.75" hidden="1" customHeight="1">
      <c r="A724" s="6" t="s">
        <v>5273</v>
      </c>
      <c r="B724" s="7" t="s">
        <v>5511</v>
      </c>
      <c r="C724" s="7" t="s">
        <v>5512</v>
      </c>
      <c r="D724" s="7" t="s">
        <v>5513</v>
      </c>
      <c r="E724" s="7" t="s">
        <v>5511</v>
      </c>
      <c r="F724" s="7"/>
    </row>
    <row r="725" spans="1:6" ht="15.75" hidden="1" customHeight="1">
      <c r="A725" s="6" t="s">
        <v>5276</v>
      </c>
      <c r="B725" s="7" t="s">
        <v>5514</v>
      </c>
      <c r="C725" s="7" t="s">
        <v>5515</v>
      </c>
      <c r="D725" s="7" t="s">
        <v>5516</v>
      </c>
      <c r="E725" s="7" t="s">
        <v>5514</v>
      </c>
      <c r="F725" s="7"/>
    </row>
    <row r="726" spans="1:6" ht="15.75" hidden="1" customHeight="1">
      <c r="A726" s="6" t="s">
        <v>5517</v>
      </c>
      <c r="B726" s="7" t="s">
        <v>5518</v>
      </c>
      <c r="C726" s="7" t="s">
        <v>5519</v>
      </c>
      <c r="D726" s="7" t="s">
        <v>5520</v>
      </c>
      <c r="E726" s="7" t="s">
        <v>5518</v>
      </c>
      <c r="F726" s="7"/>
    </row>
    <row r="727" spans="1:6" ht="15.75" hidden="1" customHeight="1">
      <c r="A727" s="6" t="s">
        <v>5279</v>
      </c>
      <c r="B727" s="7" t="s">
        <v>5521</v>
      </c>
      <c r="C727" s="7" t="s">
        <v>5522</v>
      </c>
      <c r="D727" s="7" t="s">
        <v>5523</v>
      </c>
      <c r="E727" s="7" t="s">
        <v>5521</v>
      </c>
      <c r="F727" s="7"/>
    </row>
    <row r="728" spans="1:6" ht="15.75" hidden="1" customHeight="1">
      <c r="A728" s="6" t="s">
        <v>5282</v>
      </c>
      <c r="B728" s="7" t="s">
        <v>5524</v>
      </c>
      <c r="C728" s="7" t="s">
        <v>5525</v>
      </c>
      <c r="D728" s="7" t="s">
        <v>5526</v>
      </c>
      <c r="E728" s="7" t="s">
        <v>5524</v>
      </c>
      <c r="F728" s="7"/>
    </row>
    <row r="729" spans="1:6" ht="16.5" hidden="1" customHeight="1">
      <c r="A729" s="6" t="s">
        <v>5285</v>
      </c>
      <c r="B729" s="7" t="s">
        <v>5527</v>
      </c>
      <c r="C729" s="7" t="s">
        <v>5528</v>
      </c>
      <c r="D729" s="7" t="s">
        <v>5529</v>
      </c>
      <c r="E729" s="7" t="s">
        <v>5527</v>
      </c>
      <c r="F729" s="7"/>
    </row>
    <row r="730" spans="1:6" ht="15.75" hidden="1" customHeight="1">
      <c r="A730" s="6" t="s">
        <v>5288</v>
      </c>
      <c r="B730" s="7" t="s">
        <v>5530</v>
      </c>
      <c r="C730" s="7" t="s">
        <v>5531</v>
      </c>
      <c r="D730" s="7" t="s">
        <v>1940</v>
      </c>
      <c r="E730" s="7" t="s">
        <v>5530</v>
      </c>
      <c r="F730" s="7"/>
    </row>
    <row r="731" spans="1:6" ht="15.75" hidden="1" customHeight="1">
      <c r="A731" s="6" t="s">
        <v>5291</v>
      </c>
      <c r="B731" s="7" t="s">
        <v>5532</v>
      </c>
      <c r="C731" s="7" t="s">
        <v>5533</v>
      </c>
      <c r="D731" s="7" t="s">
        <v>1951</v>
      </c>
      <c r="E731" s="7" t="s">
        <v>5532</v>
      </c>
      <c r="F731" s="7"/>
    </row>
    <row r="732" spans="1:6" ht="15.75" hidden="1" customHeight="1">
      <c r="A732" s="6" t="s">
        <v>5294</v>
      </c>
      <c r="B732" s="7" t="s">
        <v>5534</v>
      </c>
      <c r="C732" s="7" t="s">
        <v>5535</v>
      </c>
      <c r="D732" s="7" t="s">
        <v>1937</v>
      </c>
      <c r="E732" s="7" t="s">
        <v>5534</v>
      </c>
      <c r="F732" s="7"/>
    </row>
    <row r="733" spans="1:6" ht="15.75" hidden="1" customHeight="1">
      <c r="A733" s="6" t="s">
        <v>5297</v>
      </c>
      <c r="B733" s="7" t="s">
        <v>5536</v>
      </c>
      <c r="C733" s="7" t="s">
        <v>5537</v>
      </c>
      <c r="D733" s="7" t="s">
        <v>5538</v>
      </c>
      <c r="E733" s="7" t="s">
        <v>5536</v>
      </c>
      <c r="F733" s="7"/>
    </row>
    <row r="734" spans="1:6" ht="15.75" hidden="1" customHeight="1">
      <c r="A734" s="6" t="s">
        <v>5300</v>
      </c>
      <c r="B734" s="7" t="s">
        <v>5539</v>
      </c>
      <c r="C734" s="7" t="s">
        <v>5540</v>
      </c>
      <c r="D734" s="7" t="s">
        <v>1969</v>
      </c>
      <c r="E734" s="7" t="s">
        <v>5539</v>
      </c>
      <c r="F734" s="7"/>
    </row>
    <row r="735" spans="1:6" ht="16.5" hidden="1" customHeight="1">
      <c r="A735" s="6" t="s">
        <v>5303</v>
      </c>
      <c r="B735" s="7" t="s">
        <v>5541</v>
      </c>
      <c r="C735" s="7" t="s">
        <v>5542</v>
      </c>
      <c r="D735" s="7" t="s">
        <v>5543</v>
      </c>
      <c r="E735" s="7" t="s">
        <v>5541</v>
      </c>
      <c r="F735" s="7"/>
    </row>
    <row r="736" spans="1:6" ht="15.75" hidden="1" customHeight="1">
      <c r="A736" s="6" t="s">
        <v>5306</v>
      </c>
      <c r="B736" s="7" t="s">
        <v>5544</v>
      </c>
      <c r="C736" s="7" t="s">
        <v>5545</v>
      </c>
      <c r="D736" s="7" t="s">
        <v>5546</v>
      </c>
      <c r="E736" s="7" t="s">
        <v>5544</v>
      </c>
      <c r="F736" s="7"/>
    </row>
    <row r="737" spans="1:6" ht="15.75" hidden="1" customHeight="1">
      <c r="A737" s="6" t="s">
        <v>5309</v>
      </c>
      <c r="B737" s="7" t="s">
        <v>5547</v>
      </c>
      <c r="C737" s="7" t="s">
        <v>5548</v>
      </c>
      <c r="D737" s="7" t="s">
        <v>1865</v>
      </c>
      <c r="E737" s="7" t="s">
        <v>5547</v>
      </c>
      <c r="F737" s="7"/>
    </row>
    <row r="738" spans="1:6" ht="15.75" hidden="1" customHeight="1">
      <c r="A738" s="6" t="s">
        <v>5312</v>
      </c>
      <c r="B738" s="7" t="s">
        <v>5549</v>
      </c>
      <c r="C738" s="7" t="s">
        <v>5550</v>
      </c>
      <c r="D738" s="7" t="s">
        <v>5551</v>
      </c>
      <c r="E738" s="7" t="s">
        <v>5549</v>
      </c>
      <c r="F738" s="7"/>
    </row>
    <row r="739" spans="1:6" ht="15.75" hidden="1" customHeight="1">
      <c r="A739" s="6" t="s">
        <v>5315</v>
      </c>
      <c r="B739" s="7" t="s">
        <v>5552</v>
      </c>
      <c r="C739" s="7" t="s">
        <v>5553</v>
      </c>
      <c r="D739" s="7" t="s">
        <v>5554</v>
      </c>
      <c r="E739" s="7" t="s">
        <v>5552</v>
      </c>
      <c r="F739" s="7"/>
    </row>
    <row r="740" spans="1:6" ht="15.75" hidden="1" customHeight="1">
      <c r="A740" s="6" t="s">
        <v>5318</v>
      </c>
      <c r="B740" s="7" t="s">
        <v>5555</v>
      </c>
      <c r="C740" s="7" t="s">
        <v>5556</v>
      </c>
      <c r="D740" s="7" t="s">
        <v>5557</v>
      </c>
      <c r="E740" s="7" t="s">
        <v>5555</v>
      </c>
      <c r="F740" s="7"/>
    </row>
    <row r="741" spans="1:6" ht="16.5" hidden="1" customHeight="1">
      <c r="A741" s="6" t="s">
        <v>5321</v>
      </c>
      <c r="B741" s="7" t="s">
        <v>5558</v>
      </c>
      <c r="C741" s="7" t="s">
        <v>5559</v>
      </c>
      <c r="D741" s="7" t="s">
        <v>5560</v>
      </c>
      <c r="E741" s="7" t="s">
        <v>5558</v>
      </c>
      <c r="F741" s="7"/>
    </row>
    <row r="742" spans="1:6" ht="15.75" hidden="1" customHeight="1">
      <c r="A742" s="6" t="s">
        <v>5324</v>
      </c>
      <c r="B742" s="7" t="s">
        <v>5561</v>
      </c>
      <c r="C742" s="7" t="s">
        <v>5562</v>
      </c>
      <c r="D742" s="7" t="s">
        <v>2015</v>
      </c>
      <c r="E742" s="7" t="s">
        <v>5561</v>
      </c>
      <c r="F742" s="7"/>
    </row>
    <row r="743" spans="1:6" ht="15.75" hidden="1" customHeight="1">
      <c r="A743" s="6" t="s">
        <v>5326</v>
      </c>
      <c r="B743" s="7" t="s">
        <v>5563</v>
      </c>
      <c r="C743" s="7" t="s">
        <v>5564</v>
      </c>
      <c r="D743" s="7" t="s">
        <v>5565</v>
      </c>
      <c r="E743" s="7" t="s">
        <v>5563</v>
      </c>
      <c r="F743" s="7"/>
    </row>
    <row r="744" spans="1:6" ht="15.75" hidden="1" customHeight="1">
      <c r="A744" s="6" t="s">
        <v>5329</v>
      </c>
      <c r="B744" s="7" t="s">
        <v>5566</v>
      </c>
      <c r="C744" s="7" t="s">
        <v>5567</v>
      </c>
      <c r="D744" s="7" t="s">
        <v>1991</v>
      </c>
      <c r="E744" s="7" t="s">
        <v>5566</v>
      </c>
      <c r="F744" s="7"/>
    </row>
    <row r="745" spans="1:6" ht="15.75" hidden="1" customHeight="1">
      <c r="A745" s="6" t="s">
        <v>5332</v>
      </c>
      <c r="B745" s="7" t="s">
        <v>5568</v>
      </c>
      <c r="C745" s="7" t="s">
        <v>5569</v>
      </c>
      <c r="D745" s="7" t="s">
        <v>5570</v>
      </c>
      <c r="E745" s="7" t="s">
        <v>5568</v>
      </c>
      <c r="F745" s="7"/>
    </row>
    <row r="746" spans="1:6" ht="15.75" hidden="1" customHeight="1">
      <c r="A746" s="6" t="s">
        <v>5334</v>
      </c>
      <c r="B746" s="7" t="s">
        <v>5571</v>
      </c>
      <c r="C746" s="7" t="s">
        <v>5572</v>
      </c>
      <c r="D746" s="7" t="s">
        <v>1997</v>
      </c>
      <c r="E746" s="7" t="s">
        <v>5571</v>
      </c>
      <c r="F746" s="7"/>
    </row>
    <row r="747" spans="1:6" ht="16.5" hidden="1" customHeight="1">
      <c r="A747" s="6" t="s">
        <v>5337</v>
      </c>
      <c r="B747" s="7" t="s">
        <v>5573</v>
      </c>
      <c r="C747" s="7" t="s">
        <v>5574</v>
      </c>
      <c r="D747" s="7" t="s">
        <v>1993</v>
      </c>
      <c r="E747" s="7" t="s">
        <v>5573</v>
      </c>
      <c r="F747" s="7"/>
    </row>
    <row r="748" spans="1:6" ht="15.75" hidden="1" customHeight="1">
      <c r="A748" s="6" t="s">
        <v>5340</v>
      </c>
      <c r="B748" s="7" t="s">
        <v>5575</v>
      </c>
      <c r="C748" s="7" t="s">
        <v>5576</v>
      </c>
      <c r="D748" s="7" t="s">
        <v>5577</v>
      </c>
      <c r="E748" s="7" t="s">
        <v>5575</v>
      </c>
      <c r="F748" s="7"/>
    </row>
    <row r="749" spans="1:6" ht="15.75" hidden="1" customHeight="1">
      <c r="A749" s="6" t="s">
        <v>5343</v>
      </c>
      <c r="B749" s="7" t="s">
        <v>5578</v>
      </c>
      <c r="C749" s="7" t="s">
        <v>5579</v>
      </c>
      <c r="D749" s="7" t="s">
        <v>1971</v>
      </c>
      <c r="E749" s="7" t="s">
        <v>5578</v>
      </c>
      <c r="F749" s="7"/>
    </row>
    <row r="750" spans="1:6" ht="15.75" hidden="1" customHeight="1">
      <c r="A750" s="6" t="s">
        <v>5347</v>
      </c>
      <c r="B750" s="7" t="s">
        <v>5580</v>
      </c>
      <c r="C750" s="7" t="s">
        <v>5581</v>
      </c>
      <c r="D750" s="7" t="s">
        <v>2017</v>
      </c>
      <c r="E750" s="7" t="s">
        <v>5580</v>
      </c>
      <c r="F750" s="7"/>
    </row>
    <row r="751" spans="1:6" ht="15.75" hidden="1" customHeight="1">
      <c r="A751" s="6" t="s">
        <v>5349</v>
      </c>
      <c r="B751" s="7" t="s">
        <v>5582</v>
      </c>
      <c r="C751" s="7" t="s">
        <v>5583</v>
      </c>
      <c r="D751" s="7" t="s">
        <v>1999</v>
      </c>
      <c r="E751" s="7" t="s">
        <v>5582</v>
      </c>
      <c r="F751" s="7"/>
    </row>
    <row r="752" spans="1:6" ht="15.75" hidden="1" customHeight="1">
      <c r="A752" s="6" t="s">
        <v>5352</v>
      </c>
      <c r="B752" s="7" t="s">
        <v>5584</v>
      </c>
      <c r="C752" s="7" t="s">
        <v>5585</v>
      </c>
      <c r="D752" s="7" t="s">
        <v>5586</v>
      </c>
      <c r="E752" s="7" t="s">
        <v>5584</v>
      </c>
      <c r="F752" s="7"/>
    </row>
    <row r="753" spans="1:6" ht="16.5" hidden="1" customHeight="1">
      <c r="A753" s="6" t="s">
        <v>5355</v>
      </c>
      <c r="B753" s="7" t="s">
        <v>5587</v>
      </c>
      <c r="C753" s="7" t="s">
        <v>5588</v>
      </c>
      <c r="D753" s="7" t="s">
        <v>5589</v>
      </c>
      <c r="E753" s="7" t="s">
        <v>5587</v>
      </c>
      <c r="F753" s="7"/>
    </row>
    <row r="754" spans="1:6" ht="15.75" hidden="1" customHeight="1">
      <c r="A754" s="6" t="s">
        <v>5358</v>
      </c>
      <c r="B754" s="7" t="s">
        <v>5590</v>
      </c>
      <c r="C754" s="7" t="s">
        <v>5591</v>
      </c>
      <c r="D754" s="7" t="s">
        <v>5592</v>
      </c>
      <c r="E754" s="7" t="s">
        <v>5590</v>
      </c>
      <c r="F754" s="7"/>
    </row>
    <row r="755" spans="1:6" ht="15.75" hidden="1" customHeight="1">
      <c r="A755" s="6" t="s">
        <v>5361</v>
      </c>
      <c r="B755" s="7" t="s">
        <v>5593</v>
      </c>
      <c r="C755" s="7" t="s">
        <v>5594</v>
      </c>
      <c r="D755" s="7" t="s">
        <v>1973</v>
      </c>
      <c r="E755" s="7" t="s">
        <v>5593</v>
      </c>
      <c r="F755" s="7"/>
    </row>
    <row r="756" spans="1:6" ht="15.75" hidden="1" customHeight="1">
      <c r="A756" s="6" t="s">
        <v>5364</v>
      </c>
      <c r="B756" s="7" t="s">
        <v>5595</v>
      </c>
      <c r="C756" s="7" t="s">
        <v>5596</v>
      </c>
      <c r="D756" s="7" t="s">
        <v>5597</v>
      </c>
      <c r="E756" s="7" t="s">
        <v>5595</v>
      </c>
      <c r="F756" s="7"/>
    </row>
    <row r="757" spans="1:6" ht="15.75" hidden="1" customHeight="1">
      <c r="A757" s="6" t="s">
        <v>5367</v>
      </c>
      <c r="B757" s="7" t="s">
        <v>5598</v>
      </c>
      <c r="C757" s="7" t="s">
        <v>5599</v>
      </c>
      <c r="D757" s="7" t="s">
        <v>5600</v>
      </c>
      <c r="E757" s="7" t="s">
        <v>5598</v>
      </c>
      <c r="F757" s="7"/>
    </row>
    <row r="758" spans="1:6" ht="15.75" hidden="1" customHeight="1">
      <c r="A758" s="6" t="s">
        <v>5370</v>
      </c>
      <c r="B758" s="7" t="s">
        <v>5601</v>
      </c>
      <c r="C758" s="7" t="s">
        <v>5602</v>
      </c>
      <c r="D758" s="7" t="s">
        <v>5603</v>
      </c>
      <c r="E758" s="7" t="s">
        <v>5601</v>
      </c>
      <c r="F758" s="7"/>
    </row>
    <row r="759" spans="1:6" ht="15.75" hidden="1" customHeight="1">
      <c r="A759" s="6" t="s">
        <v>5373</v>
      </c>
      <c r="B759" s="7" t="s">
        <v>5604</v>
      </c>
      <c r="C759" s="7" t="s">
        <v>5605</v>
      </c>
      <c r="D759" s="7" t="s">
        <v>5606</v>
      </c>
      <c r="E759" s="7" t="s">
        <v>5604</v>
      </c>
      <c r="F759" s="7"/>
    </row>
    <row r="760" spans="1:6" ht="16.5" hidden="1" customHeight="1">
      <c r="A760" s="6" t="s">
        <v>5376</v>
      </c>
      <c r="B760" s="7" t="s">
        <v>5607</v>
      </c>
      <c r="C760" s="7" t="s">
        <v>5608</v>
      </c>
      <c r="D760" s="7" t="s">
        <v>5609</v>
      </c>
      <c r="E760" s="7" t="s">
        <v>5607</v>
      </c>
      <c r="F760" s="7"/>
    </row>
    <row r="761" spans="1:6" ht="15.75" hidden="1" customHeight="1">
      <c r="A761" s="6" t="s">
        <v>5379</v>
      </c>
      <c r="B761" s="7" t="s">
        <v>5610</v>
      </c>
      <c r="C761" s="7" t="s">
        <v>5611</v>
      </c>
      <c r="D761" s="7" t="s">
        <v>5612</v>
      </c>
      <c r="E761" s="7" t="s">
        <v>5610</v>
      </c>
      <c r="F761" s="7"/>
    </row>
    <row r="762" spans="1:6" ht="15.75" hidden="1" customHeight="1">
      <c r="A762" s="6" t="s">
        <v>5382</v>
      </c>
      <c r="B762" s="7" t="s">
        <v>5613</v>
      </c>
      <c r="C762" s="7" t="s">
        <v>5614</v>
      </c>
      <c r="D762" s="7" t="s">
        <v>5615</v>
      </c>
      <c r="E762" s="7" t="s">
        <v>5613</v>
      </c>
      <c r="F762" s="7"/>
    </row>
    <row r="763" spans="1:6" ht="15.75" hidden="1" customHeight="1">
      <c r="A763" s="6" t="s">
        <v>5385</v>
      </c>
      <c r="B763" s="7" t="s">
        <v>5616</v>
      </c>
      <c r="C763" s="7" t="s">
        <v>5617</v>
      </c>
      <c r="D763" s="7" t="s">
        <v>5618</v>
      </c>
      <c r="E763" s="7" t="s">
        <v>5616</v>
      </c>
      <c r="F763" s="7"/>
    </row>
    <row r="764" spans="1:6" ht="15.75" hidden="1" customHeight="1">
      <c r="A764" s="6" t="s">
        <v>5388</v>
      </c>
      <c r="B764" s="7" t="s">
        <v>5619</v>
      </c>
      <c r="C764" s="7" t="s">
        <v>5620</v>
      </c>
      <c r="D764" s="7" t="s">
        <v>5621</v>
      </c>
      <c r="E764" s="7" t="s">
        <v>5619</v>
      </c>
      <c r="F764" s="7"/>
    </row>
    <row r="765" spans="1:6" ht="15.75" hidden="1" customHeight="1">
      <c r="A765" s="6" t="s">
        <v>5391</v>
      </c>
      <c r="B765" s="7" t="s">
        <v>5622</v>
      </c>
      <c r="C765" s="7" t="s">
        <v>5623</v>
      </c>
      <c r="D765" s="7" t="s">
        <v>5624</v>
      </c>
      <c r="E765" s="7" t="s">
        <v>5622</v>
      </c>
      <c r="F765" s="7"/>
    </row>
    <row r="766" spans="1:6" ht="16.5" hidden="1" customHeight="1">
      <c r="A766" s="6" t="s">
        <v>5394</v>
      </c>
      <c r="B766" s="7" t="s">
        <v>5625</v>
      </c>
      <c r="C766" s="7" t="s">
        <v>5626</v>
      </c>
      <c r="D766" s="7" t="s">
        <v>5627</v>
      </c>
      <c r="E766" s="7" t="s">
        <v>5625</v>
      </c>
      <c r="F766" s="7"/>
    </row>
    <row r="767" spans="1:6" ht="15.75" hidden="1" customHeight="1">
      <c r="A767" s="6" t="s">
        <v>5397</v>
      </c>
      <c r="B767" s="7" t="s">
        <v>5628</v>
      </c>
      <c r="C767" s="7" t="s">
        <v>5629</v>
      </c>
      <c r="D767" s="7" t="s">
        <v>5630</v>
      </c>
      <c r="E767" s="7" t="s">
        <v>5628</v>
      </c>
      <c r="F767" s="7"/>
    </row>
    <row r="768" spans="1:6" ht="15.75" hidden="1" customHeight="1">
      <c r="A768" s="6" t="s">
        <v>5400</v>
      </c>
      <c r="B768" s="7" t="s">
        <v>5631</v>
      </c>
      <c r="C768" s="7" t="s">
        <v>5632</v>
      </c>
      <c r="D768" s="7" t="s">
        <v>5633</v>
      </c>
      <c r="E768" s="7" t="s">
        <v>5631</v>
      </c>
      <c r="F768" s="7"/>
    </row>
    <row r="769" spans="1:6" ht="15.75" hidden="1" customHeight="1">
      <c r="A769" s="6" t="s">
        <v>5403</v>
      </c>
      <c r="B769" s="7" t="s">
        <v>5634</v>
      </c>
      <c r="C769" s="7" t="s">
        <v>5635</v>
      </c>
      <c r="D769" s="7" t="s">
        <v>5636</v>
      </c>
      <c r="E769" s="7" t="s">
        <v>5634</v>
      </c>
      <c r="F769" s="7"/>
    </row>
    <row r="770" spans="1:6" ht="15.75" hidden="1" customHeight="1">
      <c r="A770" s="6" t="s">
        <v>5406</v>
      </c>
      <c r="B770" s="7" t="s">
        <v>5637</v>
      </c>
      <c r="C770" s="7" t="s">
        <v>5638</v>
      </c>
      <c r="D770" s="7" t="s">
        <v>5639</v>
      </c>
      <c r="E770" s="7" t="s">
        <v>5637</v>
      </c>
      <c r="F770" s="7"/>
    </row>
    <row r="771" spans="1:6" ht="15.75" hidden="1" customHeight="1">
      <c r="A771" s="6" t="s">
        <v>5409</v>
      </c>
      <c r="B771" s="7" t="s">
        <v>5640</v>
      </c>
      <c r="C771" s="7" t="s">
        <v>5641</v>
      </c>
      <c r="D771" s="7" t="s">
        <v>1448</v>
      </c>
      <c r="E771" s="7" t="s">
        <v>5640</v>
      </c>
      <c r="F771" s="7"/>
    </row>
    <row r="772" spans="1:6" ht="16.5" hidden="1" customHeight="1">
      <c r="A772" s="6" t="s">
        <v>5412</v>
      </c>
      <c r="B772" s="7" t="s">
        <v>5642</v>
      </c>
      <c r="C772" s="7" t="s">
        <v>5643</v>
      </c>
      <c r="D772" s="7" t="s">
        <v>1452</v>
      </c>
      <c r="E772" s="7" t="s">
        <v>5642</v>
      </c>
      <c r="F772" s="7"/>
    </row>
    <row r="773" spans="1:6" ht="15.75" hidden="1" customHeight="1">
      <c r="A773" s="6" t="s">
        <v>5414</v>
      </c>
      <c r="B773" s="7" t="s">
        <v>5644</v>
      </c>
      <c r="C773" s="7" t="s">
        <v>5645</v>
      </c>
      <c r="D773" s="7" t="s">
        <v>5646</v>
      </c>
      <c r="E773" s="7" t="s">
        <v>5644</v>
      </c>
      <c r="F773" s="7"/>
    </row>
    <row r="774" spans="1:6" ht="15.75" hidden="1" customHeight="1">
      <c r="A774" s="6" t="s">
        <v>5417</v>
      </c>
      <c r="B774" s="7" t="s">
        <v>5647</v>
      </c>
      <c r="C774" s="7" t="s">
        <v>5648</v>
      </c>
      <c r="D774" s="7" t="s">
        <v>5649</v>
      </c>
      <c r="E774" s="7" t="s">
        <v>5647</v>
      </c>
      <c r="F774" s="7"/>
    </row>
    <row r="775" spans="1:6" ht="15.75" hidden="1" customHeight="1">
      <c r="A775" s="6" t="s">
        <v>5420</v>
      </c>
      <c r="B775" s="7" t="s">
        <v>5650</v>
      </c>
      <c r="C775" s="7" t="s">
        <v>5651</v>
      </c>
      <c r="D775" s="7" t="s">
        <v>5652</v>
      </c>
      <c r="E775" s="7" t="s">
        <v>5650</v>
      </c>
      <c r="F775" s="7"/>
    </row>
    <row r="776" spans="1:6" ht="15.75" hidden="1" customHeight="1">
      <c r="A776" s="6" t="s">
        <v>5423</v>
      </c>
      <c r="B776" s="7" t="s">
        <v>5653</v>
      </c>
      <c r="C776" s="7" t="s">
        <v>5654</v>
      </c>
      <c r="D776" s="7" t="s">
        <v>5655</v>
      </c>
      <c r="E776" s="7" t="s">
        <v>5653</v>
      </c>
      <c r="F776" s="7"/>
    </row>
    <row r="777" spans="1:6" ht="15.75" hidden="1" customHeight="1">
      <c r="A777" s="6" t="s">
        <v>5656</v>
      </c>
      <c r="B777" s="7" t="s">
        <v>5657</v>
      </c>
      <c r="C777" s="7" t="s">
        <v>5658</v>
      </c>
      <c r="D777" s="7" t="s">
        <v>5659</v>
      </c>
      <c r="E777" s="7" t="s">
        <v>5657</v>
      </c>
      <c r="F777" s="7"/>
    </row>
    <row r="778" spans="1:6" ht="16.5" hidden="1" customHeight="1">
      <c r="A778" s="6" t="s">
        <v>5426</v>
      </c>
      <c r="B778" s="7" t="s">
        <v>5660</v>
      </c>
      <c r="C778" s="7" t="s">
        <v>5661</v>
      </c>
      <c r="D778" s="7" t="s">
        <v>5662</v>
      </c>
      <c r="E778" s="7" t="s">
        <v>5660</v>
      </c>
      <c r="F778" s="7"/>
    </row>
    <row r="779" spans="1:6" ht="15.75" hidden="1" customHeight="1">
      <c r="A779" s="6" t="s">
        <v>5429</v>
      </c>
      <c r="B779" s="7" t="s">
        <v>5663</v>
      </c>
      <c r="C779" s="7" t="s">
        <v>5664</v>
      </c>
      <c r="D779" s="7" t="s">
        <v>5665</v>
      </c>
      <c r="E779" s="7" t="s">
        <v>5663</v>
      </c>
      <c r="F779" s="7"/>
    </row>
    <row r="780" spans="1:6" ht="15.75" hidden="1" customHeight="1">
      <c r="A780" s="6" t="s">
        <v>5432</v>
      </c>
      <c r="B780" s="7" t="s">
        <v>5666</v>
      </c>
      <c r="C780" s="7" t="s">
        <v>5667</v>
      </c>
      <c r="D780" s="7" t="s">
        <v>1456</v>
      </c>
      <c r="E780" s="7" t="s">
        <v>5666</v>
      </c>
      <c r="F780" s="7"/>
    </row>
    <row r="781" spans="1:6" ht="15.75" hidden="1" customHeight="1">
      <c r="A781" s="6" t="s">
        <v>5435</v>
      </c>
      <c r="B781" s="7" t="s">
        <v>5668</v>
      </c>
      <c r="C781" s="7" t="s">
        <v>5669</v>
      </c>
      <c r="D781" s="7" t="s">
        <v>1460</v>
      </c>
      <c r="E781" s="7" t="s">
        <v>5668</v>
      </c>
      <c r="F781" s="7"/>
    </row>
    <row r="782" spans="1:6" ht="15.75" hidden="1" customHeight="1">
      <c r="A782" s="6" t="s">
        <v>5438</v>
      </c>
      <c r="B782" s="7" t="s">
        <v>5670</v>
      </c>
      <c r="C782" s="7" t="s">
        <v>5671</v>
      </c>
      <c r="D782" s="7" t="s">
        <v>5672</v>
      </c>
      <c r="E782" s="7" t="s">
        <v>5670</v>
      </c>
      <c r="F782" s="7"/>
    </row>
    <row r="783" spans="1:6" ht="15.75" hidden="1" customHeight="1">
      <c r="A783" s="6" t="s">
        <v>5441</v>
      </c>
      <c r="B783" s="7" t="s">
        <v>5673</v>
      </c>
      <c r="C783" s="7" t="s">
        <v>5674</v>
      </c>
      <c r="D783" s="7" t="s">
        <v>294</v>
      </c>
      <c r="E783" s="7" t="s">
        <v>5673</v>
      </c>
      <c r="F783" s="7"/>
    </row>
    <row r="784" spans="1:6" ht="16.5" hidden="1" customHeight="1">
      <c r="A784" s="6" t="s">
        <v>5444</v>
      </c>
      <c r="B784" s="7" t="s">
        <v>5675</v>
      </c>
      <c r="C784" s="7" t="s">
        <v>5676</v>
      </c>
      <c r="D784" s="7" t="s">
        <v>5677</v>
      </c>
      <c r="E784" s="7" t="s">
        <v>5675</v>
      </c>
      <c r="F784" s="7"/>
    </row>
    <row r="785" spans="1:6" ht="15.75" hidden="1" customHeight="1">
      <c r="A785" s="6" t="s">
        <v>5446</v>
      </c>
      <c r="B785" s="7" t="s">
        <v>5678</v>
      </c>
      <c r="C785" s="7" t="s">
        <v>5679</v>
      </c>
      <c r="D785" s="7" t="s">
        <v>5680</v>
      </c>
      <c r="E785" s="7" t="s">
        <v>5678</v>
      </c>
      <c r="F785" s="7"/>
    </row>
    <row r="786" spans="1:6" ht="15.75" hidden="1" customHeight="1">
      <c r="A786" s="6" t="s">
        <v>5449</v>
      </c>
      <c r="B786" s="7" t="s">
        <v>5681</v>
      </c>
      <c r="C786" s="7" t="s">
        <v>5682</v>
      </c>
      <c r="D786" s="7" t="s">
        <v>5683</v>
      </c>
      <c r="E786" s="7" t="s">
        <v>5681</v>
      </c>
      <c r="F786" s="7"/>
    </row>
    <row r="787" spans="1:6" ht="15.75" hidden="1" customHeight="1">
      <c r="A787" s="6" t="s">
        <v>5452</v>
      </c>
      <c r="B787" s="7" t="s">
        <v>5684</v>
      </c>
      <c r="C787" s="7" t="s">
        <v>5685</v>
      </c>
      <c r="D787" s="7" t="s">
        <v>5686</v>
      </c>
      <c r="E787" s="7" t="s">
        <v>5684</v>
      </c>
      <c r="F787" s="7"/>
    </row>
    <row r="788" spans="1:6" ht="15.75" hidden="1" customHeight="1">
      <c r="A788" s="6" t="s">
        <v>5455</v>
      </c>
      <c r="B788" s="7" t="s">
        <v>5687</v>
      </c>
      <c r="C788" s="7" t="s">
        <v>5688</v>
      </c>
      <c r="D788" s="7" t="s">
        <v>5689</v>
      </c>
      <c r="E788" s="7" t="s">
        <v>5687</v>
      </c>
      <c r="F788" s="7"/>
    </row>
    <row r="789" spans="1:6" ht="15.75" hidden="1" customHeight="1">
      <c r="A789" s="6" t="s">
        <v>5458</v>
      </c>
      <c r="B789" s="7" t="s">
        <v>5690</v>
      </c>
      <c r="C789" s="7" t="s">
        <v>5691</v>
      </c>
      <c r="D789" s="7" t="s">
        <v>5692</v>
      </c>
      <c r="E789" s="7" t="s">
        <v>5690</v>
      </c>
      <c r="F789" s="7"/>
    </row>
    <row r="790" spans="1:6" ht="16.5" hidden="1" customHeight="1">
      <c r="A790" s="6" t="s">
        <v>5461</v>
      </c>
      <c r="B790" s="7" t="s">
        <v>5693</v>
      </c>
      <c r="C790" s="7" t="s">
        <v>5694</v>
      </c>
      <c r="D790" s="7" t="s">
        <v>5695</v>
      </c>
      <c r="E790" s="7" t="s">
        <v>5693</v>
      </c>
      <c r="F790" s="7"/>
    </row>
    <row r="791" spans="1:6" ht="15.75" hidden="1" customHeight="1">
      <c r="A791" s="6" t="s">
        <v>5464</v>
      </c>
      <c r="B791" s="7" t="s">
        <v>5696</v>
      </c>
      <c r="C791" s="7" t="s">
        <v>5697</v>
      </c>
      <c r="D791" s="7" t="s">
        <v>5698</v>
      </c>
      <c r="E791" s="7" t="s">
        <v>5696</v>
      </c>
      <c r="F791" s="7"/>
    </row>
    <row r="792" spans="1:6" ht="15.75" hidden="1" customHeight="1">
      <c r="A792" s="6" t="s">
        <v>5467</v>
      </c>
      <c r="B792" s="7" t="s">
        <v>5699</v>
      </c>
      <c r="C792" s="7" t="s">
        <v>5700</v>
      </c>
      <c r="D792" s="7" t="s">
        <v>5701</v>
      </c>
      <c r="E792" s="7" t="s">
        <v>5699</v>
      </c>
      <c r="F792" s="7"/>
    </row>
    <row r="793" spans="1:6" ht="15.75" hidden="1" customHeight="1">
      <c r="A793" s="6" t="s">
        <v>5702</v>
      </c>
      <c r="B793" s="7" t="s">
        <v>5703</v>
      </c>
      <c r="C793" s="7" t="s">
        <v>5704</v>
      </c>
      <c r="D793" s="7" t="s">
        <v>354</v>
      </c>
      <c r="E793" s="7" t="s">
        <v>5703</v>
      </c>
      <c r="F793" s="7"/>
    </row>
    <row r="794" spans="1:6" ht="15.75" hidden="1" customHeight="1">
      <c r="A794" s="6" t="s">
        <v>5705</v>
      </c>
      <c r="B794" s="7" t="s">
        <v>5706</v>
      </c>
      <c r="C794" s="7" t="s">
        <v>5707</v>
      </c>
      <c r="D794" s="7" t="s">
        <v>5708</v>
      </c>
      <c r="E794" s="7" t="s">
        <v>5706</v>
      </c>
      <c r="F794" s="7"/>
    </row>
    <row r="795" spans="1:6" ht="15.75" hidden="1" customHeight="1">
      <c r="A795" s="6" t="s">
        <v>5470</v>
      </c>
      <c r="B795" s="7" t="s">
        <v>5709</v>
      </c>
      <c r="C795" s="7" t="s">
        <v>5710</v>
      </c>
      <c r="D795" s="7" t="s">
        <v>5711</v>
      </c>
      <c r="E795" s="7" t="s">
        <v>5709</v>
      </c>
      <c r="F795" s="7"/>
    </row>
    <row r="796" spans="1:6" ht="16.5" hidden="1" customHeight="1">
      <c r="A796" s="6" t="s">
        <v>5473</v>
      </c>
      <c r="B796" s="7" t="s">
        <v>5712</v>
      </c>
      <c r="C796" s="7" t="s">
        <v>5713</v>
      </c>
      <c r="D796" s="7" t="s">
        <v>5714</v>
      </c>
      <c r="E796" s="7" t="s">
        <v>5712</v>
      </c>
      <c r="F796" s="7"/>
    </row>
    <row r="797" spans="1:6" ht="15.75" hidden="1" customHeight="1">
      <c r="A797" s="6" t="s">
        <v>5475</v>
      </c>
      <c r="B797" s="7" t="s">
        <v>5715</v>
      </c>
      <c r="C797" s="7" t="s">
        <v>5716</v>
      </c>
      <c r="D797" s="7" t="s">
        <v>5717</v>
      </c>
      <c r="E797" s="7" t="s">
        <v>5715</v>
      </c>
      <c r="F797" s="7"/>
    </row>
    <row r="798" spans="1:6" ht="15.75" hidden="1" customHeight="1">
      <c r="A798" s="6" t="s">
        <v>5479</v>
      </c>
      <c r="B798" s="7" t="s">
        <v>5718</v>
      </c>
      <c r="C798" s="7" t="s">
        <v>5719</v>
      </c>
      <c r="D798" s="7" t="s">
        <v>5720</v>
      </c>
      <c r="E798" s="7" t="s">
        <v>5718</v>
      </c>
      <c r="F798" s="7"/>
    </row>
    <row r="799" spans="1:6" ht="15.75" hidden="1" customHeight="1">
      <c r="A799" s="6" t="s">
        <v>5483</v>
      </c>
      <c r="B799" s="7" t="s">
        <v>5721</v>
      </c>
      <c r="C799" s="7" t="s">
        <v>5722</v>
      </c>
      <c r="D799" s="7" t="s">
        <v>5723</v>
      </c>
      <c r="E799" s="7" t="s">
        <v>5721</v>
      </c>
      <c r="F799" s="7"/>
    </row>
    <row r="800" spans="1:6" ht="15.75" hidden="1" customHeight="1">
      <c r="A800" s="6" t="s">
        <v>5487</v>
      </c>
      <c r="B800" s="7" t="s">
        <v>5724</v>
      </c>
      <c r="C800" s="7" t="s">
        <v>5725</v>
      </c>
      <c r="D800" s="7" t="s">
        <v>5726</v>
      </c>
      <c r="E800" s="7" t="s">
        <v>5724</v>
      </c>
      <c r="F800" s="7"/>
    </row>
    <row r="801" spans="1:6" ht="15.75" hidden="1" customHeight="1">
      <c r="A801" s="6" t="s">
        <v>5490</v>
      </c>
      <c r="B801" s="7" t="s">
        <v>5727</v>
      </c>
      <c r="C801" s="7" t="s">
        <v>5728</v>
      </c>
      <c r="D801" s="7" t="s">
        <v>5729</v>
      </c>
      <c r="E801" s="7" t="s">
        <v>5727</v>
      </c>
      <c r="F801" s="7"/>
    </row>
    <row r="802" spans="1:6" ht="16.5" hidden="1" customHeight="1">
      <c r="A802" s="6" t="s">
        <v>5493</v>
      </c>
      <c r="B802" s="7" t="s">
        <v>5730</v>
      </c>
      <c r="C802" s="7" t="s">
        <v>5731</v>
      </c>
      <c r="D802" s="7" t="s">
        <v>1685</v>
      </c>
      <c r="E802" s="7" t="s">
        <v>5730</v>
      </c>
      <c r="F802" s="7"/>
    </row>
    <row r="803" spans="1:6" ht="15.75" hidden="1" customHeight="1">
      <c r="A803" s="6" t="s">
        <v>5732</v>
      </c>
      <c r="B803" s="7" t="s">
        <v>5733</v>
      </c>
      <c r="C803" s="7" t="s">
        <v>5734</v>
      </c>
      <c r="D803" s="7" t="s">
        <v>5735</v>
      </c>
      <c r="E803" s="7" t="s">
        <v>5733</v>
      </c>
      <c r="F803" s="7"/>
    </row>
    <row r="804" spans="1:6" ht="15.75" hidden="1" customHeight="1">
      <c r="A804" s="6" t="s">
        <v>5496</v>
      </c>
      <c r="B804" s="7" t="s">
        <v>5736</v>
      </c>
      <c r="C804" s="7" t="s">
        <v>5737</v>
      </c>
      <c r="D804" s="7" t="s">
        <v>5738</v>
      </c>
      <c r="E804" s="7" t="s">
        <v>5736</v>
      </c>
      <c r="F804" s="7"/>
    </row>
    <row r="805" spans="1:6" ht="15.75" hidden="1" customHeight="1">
      <c r="A805" s="6" t="s">
        <v>5499</v>
      </c>
      <c r="B805" s="7" t="s">
        <v>5739</v>
      </c>
      <c r="C805" s="7" t="s">
        <v>5740</v>
      </c>
      <c r="D805" s="7" t="s">
        <v>5741</v>
      </c>
      <c r="E805" s="7" t="s">
        <v>5739</v>
      </c>
      <c r="F805" s="7"/>
    </row>
    <row r="806" spans="1:6" ht="15.75" hidden="1" customHeight="1">
      <c r="A806" s="6" t="s">
        <v>5502</v>
      </c>
      <c r="B806" s="7" t="s">
        <v>5742</v>
      </c>
      <c r="C806" s="7" t="s">
        <v>5743</v>
      </c>
      <c r="D806" s="7" t="s">
        <v>5744</v>
      </c>
      <c r="E806" s="7" t="s">
        <v>5742</v>
      </c>
      <c r="F806" s="7"/>
    </row>
    <row r="807" spans="1:6" ht="15.75" hidden="1" customHeight="1">
      <c r="A807" s="6" t="s">
        <v>5505</v>
      </c>
      <c r="B807" s="7" t="s">
        <v>5745</v>
      </c>
      <c r="C807" s="7" t="s">
        <v>5746</v>
      </c>
      <c r="D807" s="7" t="s">
        <v>5747</v>
      </c>
      <c r="E807" s="7" t="s">
        <v>5745</v>
      </c>
      <c r="F807" s="7"/>
    </row>
    <row r="808" spans="1:6" ht="16.5" hidden="1" customHeight="1">
      <c r="A808" s="6" t="s">
        <v>5508</v>
      </c>
      <c r="B808" s="7" t="s">
        <v>5748</v>
      </c>
      <c r="C808" s="7" t="s">
        <v>5749</v>
      </c>
      <c r="D808" s="7" t="s">
        <v>5750</v>
      </c>
      <c r="E808" s="7" t="s">
        <v>5748</v>
      </c>
      <c r="F808" s="7"/>
    </row>
    <row r="809" spans="1:6" ht="15.75" hidden="1" customHeight="1">
      <c r="A809" s="6" t="s">
        <v>5511</v>
      </c>
      <c r="B809" s="7" t="s">
        <v>5751</v>
      </c>
      <c r="C809" s="7" t="s">
        <v>5752</v>
      </c>
      <c r="D809" s="7" t="s">
        <v>5753</v>
      </c>
      <c r="E809" s="7" t="s">
        <v>5751</v>
      </c>
      <c r="F809" s="7"/>
    </row>
    <row r="810" spans="1:6" ht="15.75" hidden="1" customHeight="1">
      <c r="A810" s="6" t="s">
        <v>5514</v>
      </c>
      <c r="B810" s="7" t="s">
        <v>5754</v>
      </c>
      <c r="C810" s="7" t="s">
        <v>5755</v>
      </c>
      <c r="D810" s="7" t="s">
        <v>5756</v>
      </c>
      <c r="E810" s="7" t="s">
        <v>5754</v>
      </c>
      <c r="F810" s="7"/>
    </row>
    <row r="811" spans="1:6" ht="15.75" hidden="1" customHeight="1">
      <c r="A811" s="6" t="s">
        <v>5518</v>
      </c>
      <c r="B811" s="7" t="s">
        <v>5757</v>
      </c>
      <c r="C811" s="7" t="s">
        <v>5758</v>
      </c>
      <c r="D811" s="7" t="s">
        <v>5759</v>
      </c>
      <c r="E811" s="7" t="s">
        <v>5757</v>
      </c>
      <c r="F811" s="7"/>
    </row>
    <row r="812" spans="1:6" ht="15.75" hidden="1" customHeight="1">
      <c r="A812" s="6" t="s">
        <v>5521</v>
      </c>
      <c r="B812" s="7" t="s">
        <v>5760</v>
      </c>
      <c r="C812" s="7" t="s">
        <v>5761</v>
      </c>
      <c r="D812" s="7" t="s">
        <v>5762</v>
      </c>
      <c r="E812" s="7" t="s">
        <v>5760</v>
      </c>
      <c r="F812" s="7"/>
    </row>
    <row r="813" spans="1:6" ht="15.75" hidden="1" customHeight="1">
      <c r="A813" s="6" t="s">
        <v>5524</v>
      </c>
      <c r="B813" s="7" t="s">
        <v>5763</v>
      </c>
      <c r="C813" s="7" t="s">
        <v>5764</v>
      </c>
      <c r="D813" s="7" t="s">
        <v>5765</v>
      </c>
      <c r="E813" s="7" t="s">
        <v>5763</v>
      </c>
      <c r="F813" s="7"/>
    </row>
    <row r="814" spans="1:6" ht="16.5" hidden="1" customHeight="1">
      <c r="A814" s="6" t="s">
        <v>5527</v>
      </c>
      <c r="B814" s="7" t="s">
        <v>5766</v>
      </c>
      <c r="C814" s="7" t="s">
        <v>5767</v>
      </c>
      <c r="D814" s="7" t="s">
        <v>5768</v>
      </c>
      <c r="E814" s="7" t="s">
        <v>5766</v>
      </c>
      <c r="F814" s="7"/>
    </row>
    <row r="815" spans="1:6" ht="15.75" hidden="1" customHeight="1">
      <c r="A815" s="6" t="s">
        <v>5769</v>
      </c>
      <c r="B815" s="7" t="s">
        <v>5770</v>
      </c>
      <c r="C815" s="7" t="s">
        <v>5771</v>
      </c>
      <c r="D815" s="7" t="s">
        <v>5772</v>
      </c>
      <c r="E815" s="7" t="s">
        <v>5770</v>
      </c>
      <c r="F815" s="7"/>
    </row>
    <row r="816" spans="1:6" ht="15.75" hidden="1" customHeight="1">
      <c r="A816" s="6" t="s">
        <v>5773</v>
      </c>
      <c r="B816" s="7" t="s">
        <v>5774</v>
      </c>
      <c r="C816" s="7" t="s">
        <v>5775</v>
      </c>
      <c r="D816" s="7" t="s">
        <v>5776</v>
      </c>
      <c r="E816" s="7" t="s">
        <v>5774</v>
      </c>
      <c r="F816" s="7"/>
    </row>
    <row r="817" spans="1:6" ht="15.75" hidden="1" customHeight="1">
      <c r="A817" s="6" t="s">
        <v>5530</v>
      </c>
      <c r="B817" s="7" t="s">
        <v>5777</v>
      </c>
      <c r="C817" s="7" t="s">
        <v>5778</v>
      </c>
      <c r="D817" s="7" t="s">
        <v>5779</v>
      </c>
      <c r="E817" s="7" t="s">
        <v>5777</v>
      </c>
      <c r="F817" s="7"/>
    </row>
    <row r="818" spans="1:6" ht="15.75" hidden="1" customHeight="1">
      <c r="A818" s="6" t="s">
        <v>5532</v>
      </c>
      <c r="B818" s="7" t="s">
        <v>5780</v>
      </c>
      <c r="C818" s="7" t="s">
        <v>5781</v>
      </c>
      <c r="D818" s="7" t="s">
        <v>5782</v>
      </c>
      <c r="E818" s="7" t="s">
        <v>5780</v>
      </c>
      <c r="F818" s="7"/>
    </row>
    <row r="819" spans="1:6" ht="15.75" hidden="1" customHeight="1">
      <c r="A819" s="6" t="s">
        <v>5534</v>
      </c>
      <c r="B819" s="7" t="s">
        <v>5783</v>
      </c>
      <c r="C819" s="7" t="s">
        <v>5784</v>
      </c>
      <c r="D819" s="7" t="s">
        <v>5785</v>
      </c>
      <c r="E819" s="7" t="s">
        <v>5783</v>
      </c>
      <c r="F819" s="7"/>
    </row>
    <row r="820" spans="1:6" ht="16.5" hidden="1" customHeight="1">
      <c r="A820" s="6" t="s">
        <v>5536</v>
      </c>
      <c r="B820" s="7" t="s">
        <v>5786</v>
      </c>
      <c r="C820" s="7" t="s">
        <v>5787</v>
      </c>
      <c r="D820" s="7" t="s">
        <v>5788</v>
      </c>
      <c r="E820" s="7" t="s">
        <v>5786</v>
      </c>
      <c r="F820" s="7"/>
    </row>
    <row r="821" spans="1:6" ht="15.75" hidden="1" customHeight="1">
      <c r="A821" s="6" t="s">
        <v>5539</v>
      </c>
      <c r="B821" s="7" t="s">
        <v>5789</v>
      </c>
      <c r="C821" s="7" t="s">
        <v>5790</v>
      </c>
      <c r="D821" s="7" t="s">
        <v>5791</v>
      </c>
      <c r="E821" s="7" t="s">
        <v>5789</v>
      </c>
      <c r="F821" s="7"/>
    </row>
    <row r="822" spans="1:6" ht="15.75" hidden="1" customHeight="1">
      <c r="A822" s="6" t="s">
        <v>5541</v>
      </c>
      <c r="B822" s="7" t="s">
        <v>5792</v>
      </c>
      <c r="C822" s="7" t="s">
        <v>5793</v>
      </c>
      <c r="D822" s="7" t="s">
        <v>5794</v>
      </c>
      <c r="E822" s="7" t="s">
        <v>5792</v>
      </c>
      <c r="F822" s="7"/>
    </row>
    <row r="823" spans="1:6" ht="15.75" hidden="1" customHeight="1">
      <c r="A823" s="6" t="s">
        <v>5544</v>
      </c>
      <c r="B823" s="7" t="s">
        <v>5795</v>
      </c>
      <c r="C823" s="7" t="s">
        <v>5796</v>
      </c>
      <c r="D823" s="7" t="s">
        <v>1640</v>
      </c>
      <c r="E823" s="7" t="s">
        <v>5795</v>
      </c>
      <c r="F823" s="7"/>
    </row>
    <row r="824" spans="1:6" ht="15.75" hidden="1" customHeight="1">
      <c r="A824" s="6" t="s">
        <v>5547</v>
      </c>
      <c r="B824" s="7" t="s">
        <v>5797</v>
      </c>
      <c r="C824" s="7" t="s">
        <v>5798</v>
      </c>
      <c r="D824" s="7" t="s">
        <v>5799</v>
      </c>
      <c r="E824" s="7" t="s">
        <v>5797</v>
      </c>
      <c r="F824" s="7"/>
    </row>
    <row r="825" spans="1:6" ht="15.75" hidden="1" customHeight="1">
      <c r="A825" s="6" t="s">
        <v>5549</v>
      </c>
      <c r="B825" s="7" t="s">
        <v>5800</v>
      </c>
      <c r="C825" s="7" t="s">
        <v>5801</v>
      </c>
      <c r="D825" s="7" t="s">
        <v>5802</v>
      </c>
      <c r="E825" s="7" t="s">
        <v>5800</v>
      </c>
      <c r="F825" s="7"/>
    </row>
    <row r="826" spans="1:6" ht="16.5" hidden="1" customHeight="1">
      <c r="A826" s="6" t="s">
        <v>5552</v>
      </c>
      <c r="B826" s="7" t="s">
        <v>5803</v>
      </c>
      <c r="C826" s="7" t="s">
        <v>5804</v>
      </c>
      <c r="D826" s="7" t="s">
        <v>5805</v>
      </c>
      <c r="E826" s="7" t="s">
        <v>5803</v>
      </c>
      <c r="F826" s="7"/>
    </row>
    <row r="827" spans="1:6" ht="15.75" hidden="1" customHeight="1">
      <c r="A827" s="6" t="s">
        <v>5555</v>
      </c>
      <c r="B827" s="7" t="s">
        <v>5806</v>
      </c>
      <c r="C827" s="7" t="s">
        <v>36</v>
      </c>
      <c r="D827" s="7" t="s">
        <v>5807</v>
      </c>
      <c r="E827" s="7" t="s">
        <v>5806</v>
      </c>
      <c r="F827" s="7"/>
    </row>
    <row r="828" spans="1:6" ht="15.75" hidden="1" customHeight="1">
      <c r="A828" s="6" t="s">
        <v>5558</v>
      </c>
      <c r="B828" s="7" t="s">
        <v>5808</v>
      </c>
      <c r="C828" s="7" t="s">
        <v>5809</v>
      </c>
      <c r="D828" s="7" t="s">
        <v>43</v>
      </c>
      <c r="E828" s="7" t="s">
        <v>5808</v>
      </c>
      <c r="F828" s="7"/>
    </row>
    <row r="829" spans="1:6" ht="15.75" hidden="1" customHeight="1">
      <c r="A829" s="6" t="s">
        <v>5561</v>
      </c>
      <c r="B829" s="7" t="s">
        <v>5810</v>
      </c>
      <c r="C829" s="7" t="s">
        <v>5811</v>
      </c>
      <c r="D829" s="7" t="s">
        <v>46</v>
      </c>
      <c r="E829" s="7" t="s">
        <v>5810</v>
      </c>
      <c r="F829" s="7"/>
    </row>
    <row r="830" spans="1:6" ht="15.75" hidden="1" customHeight="1">
      <c r="A830" s="6" t="s">
        <v>5563</v>
      </c>
      <c r="B830" s="7" t="s">
        <v>5812</v>
      </c>
      <c r="C830" s="7" t="s">
        <v>5813</v>
      </c>
      <c r="D830" s="7" t="s">
        <v>49</v>
      </c>
      <c r="E830" s="7" t="s">
        <v>5812</v>
      </c>
      <c r="F830" s="7"/>
    </row>
    <row r="831" spans="1:6" ht="15.75" hidden="1" customHeight="1">
      <c r="A831" s="6" t="s">
        <v>5566</v>
      </c>
      <c r="B831" s="7" t="s">
        <v>5814</v>
      </c>
      <c r="C831" s="7" t="s">
        <v>5815</v>
      </c>
      <c r="D831" s="7" t="s">
        <v>52</v>
      </c>
      <c r="E831" s="7" t="s">
        <v>5814</v>
      </c>
      <c r="F831" s="7"/>
    </row>
    <row r="832" spans="1:6" ht="16.5" hidden="1" customHeight="1">
      <c r="A832" s="6" t="s">
        <v>5568</v>
      </c>
      <c r="B832" s="7" t="s">
        <v>5816</v>
      </c>
      <c r="C832" s="7" t="s">
        <v>5817</v>
      </c>
      <c r="D832" s="7" t="s">
        <v>55</v>
      </c>
      <c r="E832" s="7" t="s">
        <v>5816</v>
      </c>
      <c r="F832" s="7"/>
    </row>
    <row r="833" spans="1:6" ht="15.75" hidden="1" customHeight="1">
      <c r="A833" s="6" t="s">
        <v>5571</v>
      </c>
      <c r="B833" s="7" t="s">
        <v>5818</v>
      </c>
      <c r="C833" s="7" t="s">
        <v>5819</v>
      </c>
      <c r="D833" s="7" t="s">
        <v>58</v>
      </c>
      <c r="E833" s="7" t="s">
        <v>5818</v>
      </c>
      <c r="F833" s="7"/>
    </row>
    <row r="834" spans="1:6" ht="15.75" hidden="1" customHeight="1">
      <c r="A834" s="6" t="s">
        <v>5573</v>
      </c>
      <c r="B834" s="7" t="s">
        <v>5820</v>
      </c>
      <c r="C834" s="7" t="s">
        <v>451</v>
      </c>
      <c r="D834" s="7" t="s">
        <v>109</v>
      </c>
      <c r="E834" s="7" t="s">
        <v>5820</v>
      </c>
      <c r="F834" s="7"/>
    </row>
    <row r="835" spans="1:6" ht="15.75" hidden="1" customHeight="1">
      <c r="A835" s="6" t="s">
        <v>5575</v>
      </c>
      <c r="B835" s="7" t="s">
        <v>5821</v>
      </c>
      <c r="C835" s="7" t="s">
        <v>5822</v>
      </c>
      <c r="D835" s="7" t="s">
        <v>5823</v>
      </c>
      <c r="E835" s="7" t="s">
        <v>5821</v>
      </c>
      <c r="F835" s="7"/>
    </row>
    <row r="836" spans="1:6" ht="15.75" hidden="1" customHeight="1">
      <c r="A836" s="6" t="s">
        <v>5578</v>
      </c>
      <c r="B836" s="7" t="s">
        <v>5824</v>
      </c>
      <c r="C836" s="7" t="s">
        <v>5825</v>
      </c>
      <c r="D836" s="7" t="s">
        <v>403</v>
      </c>
      <c r="E836" s="7" t="s">
        <v>5824</v>
      </c>
      <c r="F836" s="7"/>
    </row>
    <row r="837" spans="1:6" ht="15.75" hidden="1" customHeight="1">
      <c r="A837" s="6" t="s">
        <v>5580</v>
      </c>
      <c r="B837" s="7" t="s">
        <v>5826</v>
      </c>
      <c r="C837" s="7" t="s">
        <v>5827</v>
      </c>
      <c r="D837" s="7" t="s">
        <v>5828</v>
      </c>
      <c r="E837" s="7" t="s">
        <v>5826</v>
      </c>
      <c r="F837" s="7"/>
    </row>
    <row r="838" spans="1:6" ht="16.5" hidden="1" customHeight="1">
      <c r="A838" s="6" t="s">
        <v>5582</v>
      </c>
      <c r="B838" s="7" t="s">
        <v>5829</v>
      </c>
      <c r="C838" s="7" t="s">
        <v>5830</v>
      </c>
      <c r="D838" s="7" t="s">
        <v>5831</v>
      </c>
      <c r="E838" s="7" t="s">
        <v>5829</v>
      </c>
      <c r="F838" s="7"/>
    </row>
    <row r="839" spans="1:6" ht="15.75" hidden="1" customHeight="1">
      <c r="A839" s="6" t="s">
        <v>5584</v>
      </c>
      <c r="B839" s="7" t="s">
        <v>5832</v>
      </c>
      <c r="C839" s="7" t="s">
        <v>5833</v>
      </c>
      <c r="D839" s="7" t="s">
        <v>5834</v>
      </c>
      <c r="E839" s="7" t="s">
        <v>5832</v>
      </c>
      <c r="F839" s="7"/>
    </row>
    <row r="840" spans="1:6" ht="15.75" hidden="1" customHeight="1">
      <c r="A840" s="6" t="s">
        <v>5587</v>
      </c>
      <c r="B840" s="7" t="s">
        <v>5835</v>
      </c>
      <c r="C840" s="7" t="s">
        <v>5836</v>
      </c>
      <c r="D840" s="7" t="s">
        <v>5837</v>
      </c>
      <c r="E840" s="7" t="s">
        <v>5835</v>
      </c>
      <c r="F840" s="7"/>
    </row>
    <row r="841" spans="1:6" ht="15.75" hidden="1" customHeight="1">
      <c r="A841" s="6" t="s">
        <v>5590</v>
      </c>
      <c r="B841" s="7" t="s">
        <v>3289</v>
      </c>
      <c r="C841" s="7" t="s">
        <v>496</v>
      </c>
      <c r="D841" s="7" t="s">
        <v>497</v>
      </c>
      <c r="E841" s="7" t="s">
        <v>3289</v>
      </c>
      <c r="F841" s="7"/>
    </row>
    <row r="842" spans="1:6" ht="15.75" hidden="1" customHeight="1">
      <c r="A842" s="6" t="s">
        <v>5593</v>
      </c>
      <c r="B842" s="7" t="s">
        <v>5838</v>
      </c>
      <c r="C842" s="7" t="s">
        <v>498</v>
      </c>
      <c r="D842" s="7" t="s">
        <v>499</v>
      </c>
      <c r="E842" s="7" t="s">
        <v>5838</v>
      </c>
      <c r="F842" s="7"/>
    </row>
    <row r="843" spans="1:6" ht="15.75" hidden="1" customHeight="1">
      <c r="A843" s="6" t="s">
        <v>5595</v>
      </c>
      <c r="B843" s="7" t="s">
        <v>5839</v>
      </c>
      <c r="C843" s="7" t="s">
        <v>505</v>
      </c>
      <c r="D843" s="7" t="s">
        <v>506</v>
      </c>
      <c r="E843" s="7" t="s">
        <v>5839</v>
      </c>
      <c r="F843" s="7"/>
    </row>
    <row r="844" spans="1:6" ht="16.5" hidden="1" customHeight="1">
      <c r="A844" s="6" t="s">
        <v>5598</v>
      </c>
      <c r="B844" s="7" t="s">
        <v>5840</v>
      </c>
      <c r="C844" s="7" t="s">
        <v>5841</v>
      </c>
      <c r="D844" s="7" t="s">
        <v>5842</v>
      </c>
      <c r="E844" s="7" t="s">
        <v>5840</v>
      </c>
      <c r="F844" s="7"/>
    </row>
    <row r="845" spans="1:6" ht="15.75" hidden="1" customHeight="1">
      <c r="A845" s="6" t="s">
        <v>5601</v>
      </c>
      <c r="B845" s="7" t="s">
        <v>5843</v>
      </c>
      <c r="C845" s="7" t="s">
        <v>5844</v>
      </c>
      <c r="D845" s="7" t="s">
        <v>5845</v>
      </c>
      <c r="E845" s="7" t="s">
        <v>5843</v>
      </c>
      <c r="F845" s="7"/>
    </row>
    <row r="846" spans="1:6" ht="15.75" hidden="1" customHeight="1">
      <c r="A846" s="6" t="s">
        <v>5604</v>
      </c>
      <c r="B846" s="7" t="s">
        <v>5846</v>
      </c>
      <c r="C846" s="7" t="s">
        <v>490</v>
      </c>
      <c r="D846" s="7" t="s">
        <v>428</v>
      </c>
      <c r="E846" s="7" t="s">
        <v>5846</v>
      </c>
      <c r="F846" s="7"/>
    </row>
    <row r="847" spans="1:6" ht="15.75" hidden="1" customHeight="1">
      <c r="A847" s="6" t="s">
        <v>5607</v>
      </c>
      <c r="B847" s="7" t="s">
        <v>5847</v>
      </c>
      <c r="C847" s="7" t="s">
        <v>500</v>
      </c>
      <c r="D847" s="7" t="s">
        <v>501</v>
      </c>
      <c r="E847" s="7" t="s">
        <v>5847</v>
      </c>
      <c r="F847" s="7"/>
    </row>
    <row r="848" spans="1:6" ht="15.75" hidden="1" customHeight="1">
      <c r="A848" s="6" t="s">
        <v>5610</v>
      </c>
      <c r="B848" s="7" t="s">
        <v>5848</v>
      </c>
      <c r="C848" s="7" t="s">
        <v>5849</v>
      </c>
      <c r="D848" s="7" t="s">
        <v>5850</v>
      </c>
      <c r="E848" s="7" t="s">
        <v>5848</v>
      </c>
      <c r="F848" s="7"/>
    </row>
    <row r="849" spans="1:6" ht="15.75" hidden="1" customHeight="1">
      <c r="A849" s="6" t="s">
        <v>5613</v>
      </c>
      <c r="B849" s="7" t="s">
        <v>5851</v>
      </c>
      <c r="C849" s="7" t="s">
        <v>5852</v>
      </c>
      <c r="D849" s="7" t="s">
        <v>5853</v>
      </c>
      <c r="E849" s="7" t="s">
        <v>5851</v>
      </c>
      <c r="F849" s="7"/>
    </row>
    <row r="850" spans="1:6" ht="16.5" hidden="1" customHeight="1">
      <c r="A850" s="6" t="s">
        <v>5616</v>
      </c>
      <c r="B850" s="7" t="s">
        <v>5854</v>
      </c>
      <c r="C850" s="7" t="s">
        <v>5855</v>
      </c>
      <c r="D850" s="7" t="s">
        <v>5856</v>
      </c>
      <c r="E850" s="7" t="s">
        <v>5854</v>
      </c>
      <c r="F850" s="7"/>
    </row>
    <row r="851" spans="1:6" ht="15.75" hidden="1" customHeight="1">
      <c r="A851" s="6" t="s">
        <v>5619</v>
      </c>
      <c r="B851" s="7" t="s">
        <v>5857</v>
      </c>
      <c r="C851" s="7" t="s">
        <v>5858</v>
      </c>
      <c r="D851" s="7" t="s">
        <v>5859</v>
      </c>
      <c r="E851" s="7" t="s">
        <v>5857</v>
      </c>
      <c r="F851" s="7"/>
    </row>
    <row r="852" spans="1:6" ht="15.75" hidden="1" customHeight="1">
      <c r="A852" s="6" t="s">
        <v>5622</v>
      </c>
      <c r="B852" s="7" t="s">
        <v>5860</v>
      </c>
      <c r="C852" s="7" t="s">
        <v>5861</v>
      </c>
      <c r="D852" s="7" t="s">
        <v>5862</v>
      </c>
      <c r="E852" s="7" t="s">
        <v>5860</v>
      </c>
      <c r="F852" s="7"/>
    </row>
    <row r="853" spans="1:6" ht="15.75" hidden="1" customHeight="1">
      <c r="A853" s="6" t="s">
        <v>5625</v>
      </c>
      <c r="B853" s="7" t="s">
        <v>5863</v>
      </c>
      <c r="C853" s="7" t="s">
        <v>5864</v>
      </c>
      <c r="D853" s="7" t="s">
        <v>5865</v>
      </c>
      <c r="E853" s="7" t="s">
        <v>5863</v>
      </c>
      <c r="F853" s="7"/>
    </row>
    <row r="854" spans="1:6" ht="15.75" hidden="1" customHeight="1">
      <c r="A854" s="6" t="s">
        <v>5866</v>
      </c>
      <c r="B854" s="7" t="s">
        <v>5867</v>
      </c>
      <c r="C854" s="7" t="s">
        <v>5868</v>
      </c>
      <c r="D854" s="7" t="s">
        <v>5869</v>
      </c>
      <c r="E854" s="7" t="s">
        <v>5867</v>
      </c>
      <c r="F854" s="7"/>
    </row>
    <row r="855" spans="1:6" ht="15.75" hidden="1" customHeight="1">
      <c r="A855" s="6" t="s">
        <v>5870</v>
      </c>
      <c r="B855" s="7" t="s">
        <v>5871</v>
      </c>
      <c r="C855" s="7" t="s">
        <v>5872</v>
      </c>
      <c r="D855" s="7" t="s">
        <v>5873</v>
      </c>
      <c r="E855" s="7" t="s">
        <v>5871</v>
      </c>
      <c r="F855" s="7"/>
    </row>
    <row r="856" spans="1:6" ht="16.5" hidden="1" customHeight="1">
      <c r="A856" s="6" t="s">
        <v>5628</v>
      </c>
      <c r="B856" s="7" t="s">
        <v>5874</v>
      </c>
      <c r="C856" s="7" t="s">
        <v>5875</v>
      </c>
      <c r="D856" s="7" t="s">
        <v>5876</v>
      </c>
      <c r="E856" s="7" t="s">
        <v>5874</v>
      </c>
      <c r="F856" s="7"/>
    </row>
    <row r="857" spans="1:6" ht="15.75" hidden="1" customHeight="1">
      <c r="A857" s="6" t="s">
        <v>5877</v>
      </c>
      <c r="B857" s="7" t="s">
        <v>5878</v>
      </c>
      <c r="C857" s="7" t="s">
        <v>5879</v>
      </c>
      <c r="D857" s="7" t="s">
        <v>521</v>
      </c>
      <c r="E857" s="7" t="s">
        <v>5878</v>
      </c>
      <c r="F857" s="7"/>
    </row>
    <row r="858" spans="1:6" ht="15.75" hidden="1" customHeight="1">
      <c r="A858" s="6" t="s">
        <v>5631</v>
      </c>
      <c r="B858" s="7" t="s">
        <v>5880</v>
      </c>
      <c r="C858" s="7" t="s">
        <v>5881</v>
      </c>
      <c r="D858" s="7" t="s">
        <v>563</v>
      </c>
      <c r="E858" s="7" t="s">
        <v>5880</v>
      </c>
      <c r="F858" s="7"/>
    </row>
    <row r="859" spans="1:6" ht="15.75" hidden="1" customHeight="1">
      <c r="A859" s="6" t="s">
        <v>5634</v>
      </c>
      <c r="B859" s="7" t="s">
        <v>5882</v>
      </c>
      <c r="C859" s="7" t="s">
        <v>5883</v>
      </c>
      <c r="D859" s="7" t="s">
        <v>550</v>
      </c>
      <c r="E859" s="7" t="s">
        <v>5882</v>
      </c>
      <c r="F859" s="7"/>
    </row>
    <row r="860" spans="1:6" ht="15.75" hidden="1" customHeight="1">
      <c r="A860" s="6" t="s">
        <v>5884</v>
      </c>
      <c r="B860" s="7" t="s">
        <v>5885</v>
      </c>
      <c r="C860" s="7" t="s">
        <v>570</v>
      </c>
      <c r="D860" s="7" t="s">
        <v>552</v>
      </c>
      <c r="E860" s="7" t="s">
        <v>5885</v>
      </c>
      <c r="F860" s="7"/>
    </row>
    <row r="861" spans="1:6" ht="15.75" hidden="1" customHeight="1">
      <c r="A861" s="6" t="s">
        <v>5886</v>
      </c>
      <c r="B861" s="7" t="s">
        <v>5887</v>
      </c>
      <c r="C861" s="7" t="s">
        <v>5888</v>
      </c>
      <c r="D861" s="7" t="s">
        <v>603</v>
      </c>
      <c r="E861" s="7" t="s">
        <v>5887</v>
      </c>
      <c r="F861" s="7"/>
    </row>
    <row r="862" spans="1:6" ht="16.5" hidden="1" customHeight="1">
      <c r="A862" s="6" t="s">
        <v>5889</v>
      </c>
      <c r="B862" s="7" t="s">
        <v>5890</v>
      </c>
      <c r="C862" s="7" t="s">
        <v>5891</v>
      </c>
      <c r="D862" s="7" t="s">
        <v>5892</v>
      </c>
      <c r="E862" s="7" t="s">
        <v>5890</v>
      </c>
      <c r="F862" s="7"/>
    </row>
    <row r="863" spans="1:6" ht="15.75" hidden="1" customHeight="1">
      <c r="A863" s="6" t="s">
        <v>5893</v>
      </c>
      <c r="B863" s="7" t="s">
        <v>5894</v>
      </c>
      <c r="C863" s="7" t="s">
        <v>5895</v>
      </c>
      <c r="D863" s="7" t="s">
        <v>5896</v>
      </c>
      <c r="E863" s="7" t="s">
        <v>5894</v>
      </c>
      <c r="F863" s="7"/>
    </row>
    <row r="864" spans="1:6" ht="15.75" hidden="1" customHeight="1">
      <c r="A864" s="6" t="s">
        <v>5637</v>
      </c>
      <c r="B864" s="7" t="s">
        <v>5897</v>
      </c>
      <c r="C864" s="7" t="s">
        <v>5898</v>
      </c>
      <c r="D864" s="7" t="s">
        <v>5899</v>
      </c>
      <c r="E864" s="7" t="s">
        <v>5897</v>
      </c>
      <c r="F864" s="7"/>
    </row>
    <row r="865" spans="1:6" ht="15.75" hidden="1" customHeight="1">
      <c r="A865" s="6" t="s">
        <v>5640</v>
      </c>
      <c r="B865" s="7" t="s">
        <v>5900</v>
      </c>
      <c r="C865" s="7" t="s">
        <v>5901</v>
      </c>
      <c r="D865" s="7" t="s">
        <v>5902</v>
      </c>
      <c r="E865" s="7" t="s">
        <v>5900</v>
      </c>
      <c r="F865" s="7"/>
    </row>
    <row r="866" spans="1:6" ht="15.75" hidden="1" customHeight="1">
      <c r="A866" s="6" t="s">
        <v>5903</v>
      </c>
      <c r="B866" s="7" t="s">
        <v>5904</v>
      </c>
      <c r="C866" s="7" t="s">
        <v>5905</v>
      </c>
      <c r="D866" s="7" t="s">
        <v>565</v>
      </c>
      <c r="E866" s="7" t="s">
        <v>5904</v>
      </c>
      <c r="F866" s="7"/>
    </row>
    <row r="867" spans="1:6" ht="15.75" hidden="1" customHeight="1">
      <c r="A867" s="6" t="s">
        <v>5906</v>
      </c>
      <c r="B867" s="7" t="s">
        <v>5907</v>
      </c>
      <c r="C867" s="7" t="s">
        <v>5908</v>
      </c>
      <c r="D867" s="7" t="s">
        <v>5909</v>
      </c>
      <c r="E867" s="7" t="s">
        <v>5907</v>
      </c>
      <c r="F867" s="7"/>
    </row>
    <row r="868" spans="1:6" ht="16.5" hidden="1" customHeight="1">
      <c r="A868" s="6" t="s">
        <v>5642</v>
      </c>
      <c r="B868" s="7" t="s">
        <v>5910</v>
      </c>
      <c r="C868" s="7" t="s">
        <v>5911</v>
      </c>
      <c r="D868" s="7" t="s">
        <v>5912</v>
      </c>
      <c r="E868" s="7" t="s">
        <v>5910</v>
      </c>
      <c r="F868" s="7"/>
    </row>
    <row r="869" spans="1:6" ht="15.75" hidden="1" customHeight="1">
      <c r="A869" s="6" t="s">
        <v>5913</v>
      </c>
      <c r="B869" s="7" t="s">
        <v>5914</v>
      </c>
      <c r="C869" s="7" t="s">
        <v>5915</v>
      </c>
      <c r="D869" s="7" t="s">
        <v>4313</v>
      </c>
      <c r="E869" s="7" t="s">
        <v>5914</v>
      </c>
      <c r="F869" s="7"/>
    </row>
    <row r="870" spans="1:6" ht="15.75" hidden="1" customHeight="1">
      <c r="A870" s="6" t="s">
        <v>5916</v>
      </c>
      <c r="B870" s="7" t="s">
        <v>5917</v>
      </c>
      <c r="C870" s="7" t="s">
        <v>5918</v>
      </c>
      <c r="D870" s="7" t="s">
        <v>5919</v>
      </c>
      <c r="E870" s="7" t="s">
        <v>5917</v>
      </c>
      <c r="F870" s="7"/>
    </row>
    <row r="871" spans="1:6" ht="15.75" hidden="1" customHeight="1">
      <c r="A871" s="6" t="s">
        <v>5920</v>
      </c>
      <c r="B871" s="7" t="s">
        <v>5921</v>
      </c>
      <c r="C871" s="7" t="s">
        <v>633</v>
      </c>
      <c r="D871" s="7" t="s">
        <v>634</v>
      </c>
      <c r="E871" s="7" t="s">
        <v>5921</v>
      </c>
      <c r="F871" s="7"/>
    </row>
    <row r="872" spans="1:6" ht="15.75" hidden="1" customHeight="1">
      <c r="A872" s="6" t="s">
        <v>5922</v>
      </c>
      <c r="B872" s="7" t="s">
        <v>5923</v>
      </c>
      <c r="C872" s="7" t="s">
        <v>5924</v>
      </c>
      <c r="D872" s="7" t="s">
        <v>107</v>
      </c>
      <c r="E872" s="7" t="s">
        <v>5923</v>
      </c>
      <c r="F872" s="7"/>
    </row>
    <row r="873" spans="1:6" ht="15.75" hidden="1" customHeight="1">
      <c r="A873" s="6" t="s">
        <v>5925</v>
      </c>
      <c r="B873" s="7" t="s">
        <v>5926</v>
      </c>
      <c r="C873" s="7" t="s">
        <v>5927</v>
      </c>
      <c r="D873" s="7" t="s">
        <v>5928</v>
      </c>
      <c r="E873" s="7" t="s">
        <v>5926</v>
      </c>
      <c r="F873" s="7"/>
    </row>
    <row r="874" spans="1:6" ht="16.5" hidden="1" customHeight="1">
      <c r="A874" s="6" t="s">
        <v>5929</v>
      </c>
      <c r="B874" s="7" t="s">
        <v>5930</v>
      </c>
      <c r="C874" s="7" t="s">
        <v>5931</v>
      </c>
      <c r="D874" s="7" t="s">
        <v>5932</v>
      </c>
      <c r="E874" s="7" t="s">
        <v>5930</v>
      </c>
      <c r="F874" s="7"/>
    </row>
    <row r="875" spans="1:6" ht="15.75" hidden="1" customHeight="1">
      <c r="A875" s="6" t="s">
        <v>5933</v>
      </c>
      <c r="B875" s="7" t="s">
        <v>5934</v>
      </c>
      <c r="C875" s="7" t="s">
        <v>5935</v>
      </c>
      <c r="D875" s="7" t="s">
        <v>5936</v>
      </c>
      <c r="E875" s="7" t="s">
        <v>5934</v>
      </c>
      <c r="F875" s="7"/>
    </row>
    <row r="876" spans="1:6" ht="15.75" hidden="1" customHeight="1">
      <c r="A876" s="6" t="s">
        <v>5937</v>
      </c>
      <c r="B876" s="7" t="s">
        <v>5938</v>
      </c>
      <c r="C876" s="7" t="s">
        <v>5939</v>
      </c>
      <c r="D876" s="7" t="s">
        <v>5940</v>
      </c>
      <c r="E876" s="7" t="s">
        <v>5938</v>
      </c>
      <c r="F876" s="7"/>
    </row>
    <row r="877" spans="1:6" ht="15.75" hidden="1" customHeight="1">
      <c r="A877" s="6" t="s">
        <v>5644</v>
      </c>
      <c r="B877" s="7" t="s">
        <v>5941</v>
      </c>
      <c r="C877" s="7" t="s">
        <v>5942</v>
      </c>
      <c r="D877" s="7" t="s">
        <v>5943</v>
      </c>
      <c r="E877" s="7" t="s">
        <v>5941</v>
      </c>
      <c r="F877" s="7"/>
    </row>
    <row r="878" spans="1:6" ht="15.75" hidden="1" customHeight="1">
      <c r="A878" s="6" t="s">
        <v>5647</v>
      </c>
      <c r="B878" s="7" t="s">
        <v>5944</v>
      </c>
      <c r="C878" s="7" t="s">
        <v>5945</v>
      </c>
      <c r="D878" s="7" t="s">
        <v>5946</v>
      </c>
      <c r="E878" s="7" t="s">
        <v>5944</v>
      </c>
      <c r="F878" s="7"/>
    </row>
    <row r="879" spans="1:6" ht="15.75" hidden="1" customHeight="1">
      <c r="A879" s="6" t="s">
        <v>5650</v>
      </c>
      <c r="B879" s="7" t="s">
        <v>5947</v>
      </c>
      <c r="C879" s="7" t="s">
        <v>5948</v>
      </c>
      <c r="D879" s="7" t="s">
        <v>5949</v>
      </c>
      <c r="E879" s="7" t="s">
        <v>5947</v>
      </c>
      <c r="F879" s="7"/>
    </row>
    <row r="880" spans="1:6" ht="16.5" hidden="1" customHeight="1">
      <c r="A880" s="6" t="s">
        <v>5653</v>
      </c>
      <c r="B880" s="7" t="s">
        <v>5950</v>
      </c>
      <c r="C880" s="7" t="s">
        <v>5951</v>
      </c>
      <c r="D880" s="7" t="s">
        <v>5952</v>
      </c>
      <c r="E880" s="7" t="s">
        <v>5950</v>
      </c>
      <c r="F880" s="7"/>
    </row>
    <row r="881" spans="1:6" ht="15.75" hidden="1" customHeight="1">
      <c r="A881" s="6" t="s">
        <v>5657</v>
      </c>
      <c r="B881" s="7" t="s">
        <v>5953</v>
      </c>
      <c r="C881" s="7" t="s">
        <v>5954</v>
      </c>
      <c r="D881" s="7" t="s">
        <v>5955</v>
      </c>
      <c r="E881" s="7" t="s">
        <v>5953</v>
      </c>
      <c r="F881" s="7"/>
    </row>
    <row r="882" spans="1:6" ht="15.75" hidden="1" customHeight="1">
      <c r="A882" s="6" t="s">
        <v>5660</v>
      </c>
      <c r="B882" s="7" t="s">
        <v>5956</v>
      </c>
      <c r="C882" s="7" t="s">
        <v>5957</v>
      </c>
      <c r="D882" s="7" t="s">
        <v>3836</v>
      </c>
      <c r="E882" s="7" t="s">
        <v>5956</v>
      </c>
      <c r="F882" s="7"/>
    </row>
    <row r="883" spans="1:6" ht="15.75" hidden="1" customHeight="1">
      <c r="A883" s="6" t="s">
        <v>5663</v>
      </c>
      <c r="B883" s="7" t="s">
        <v>5958</v>
      </c>
      <c r="C883" s="7" t="s">
        <v>5959</v>
      </c>
      <c r="D883" s="7" t="s">
        <v>5960</v>
      </c>
      <c r="E883" s="7" t="s">
        <v>5958</v>
      </c>
      <c r="F883" s="7"/>
    </row>
    <row r="884" spans="1:6" ht="15.75" hidden="1" customHeight="1">
      <c r="A884" s="6" t="s">
        <v>5961</v>
      </c>
      <c r="B884" s="7" t="s">
        <v>5962</v>
      </c>
      <c r="C884" s="7" t="s">
        <v>5963</v>
      </c>
      <c r="D884" s="7" t="s">
        <v>5964</v>
      </c>
      <c r="E884" s="7" t="s">
        <v>5962</v>
      </c>
      <c r="F884" s="7"/>
    </row>
    <row r="885" spans="1:6" ht="15.75" hidden="1" customHeight="1">
      <c r="A885" s="6" t="s">
        <v>5965</v>
      </c>
      <c r="B885" s="7" t="s">
        <v>5966</v>
      </c>
      <c r="C885" s="7" t="s">
        <v>5967</v>
      </c>
      <c r="D885" s="7" t="s">
        <v>5968</v>
      </c>
      <c r="E885" s="7" t="s">
        <v>5966</v>
      </c>
      <c r="F885" s="7"/>
    </row>
    <row r="886" spans="1:6" ht="15.75" hidden="1" customHeight="1">
      <c r="A886" s="6" t="s">
        <v>5969</v>
      </c>
      <c r="B886" s="7" t="s">
        <v>5970</v>
      </c>
      <c r="C886" s="7" t="s">
        <v>5971</v>
      </c>
      <c r="D886" s="7" t="s">
        <v>119</v>
      </c>
      <c r="E886" s="7" t="s">
        <v>5970</v>
      </c>
      <c r="F886" s="7"/>
    </row>
    <row r="887" spans="1:6" ht="16.5" hidden="1" customHeight="1">
      <c r="A887" s="6" t="s">
        <v>5972</v>
      </c>
      <c r="B887" s="7" t="s">
        <v>5973</v>
      </c>
      <c r="C887" s="7" t="s">
        <v>5974</v>
      </c>
      <c r="D887" s="7" t="s">
        <v>5975</v>
      </c>
      <c r="E887" s="7" t="s">
        <v>5973</v>
      </c>
      <c r="F887" s="7"/>
    </row>
    <row r="888" spans="1:6" ht="15.75" hidden="1" customHeight="1">
      <c r="A888" s="6" t="s">
        <v>5976</v>
      </c>
      <c r="B888" s="7" t="s">
        <v>5977</v>
      </c>
      <c r="C888" s="7" t="s">
        <v>5978</v>
      </c>
      <c r="D888" s="7" t="s">
        <v>5979</v>
      </c>
      <c r="E888" s="7" t="s">
        <v>5977</v>
      </c>
      <c r="F888" s="7"/>
    </row>
    <row r="889" spans="1:6" ht="15.75" hidden="1" customHeight="1">
      <c r="A889" s="6" t="s">
        <v>5980</v>
      </c>
      <c r="B889" s="7" t="s">
        <v>5981</v>
      </c>
      <c r="C889" s="7" t="s">
        <v>511</v>
      </c>
      <c r="D889" s="7" t="s">
        <v>512</v>
      </c>
      <c r="E889" s="7" t="s">
        <v>5981</v>
      </c>
      <c r="F889" s="7"/>
    </row>
    <row r="890" spans="1:6" ht="15.75" hidden="1" customHeight="1">
      <c r="A890" s="6" t="s">
        <v>5982</v>
      </c>
      <c r="B890" s="7" t="s">
        <v>5983</v>
      </c>
      <c r="C890" s="7" t="s">
        <v>5984</v>
      </c>
      <c r="D890" s="7" t="s">
        <v>5985</v>
      </c>
      <c r="E890" s="7" t="s">
        <v>5983</v>
      </c>
      <c r="F890" s="7"/>
    </row>
    <row r="891" spans="1:6" ht="15.75" hidden="1" customHeight="1">
      <c r="A891" s="6" t="s">
        <v>5986</v>
      </c>
      <c r="B891" s="7" t="s">
        <v>5987</v>
      </c>
      <c r="C891" s="7" t="s">
        <v>5988</v>
      </c>
      <c r="D891" s="7" t="s">
        <v>5989</v>
      </c>
      <c r="E891" s="7" t="s">
        <v>5987</v>
      </c>
      <c r="F891" s="7"/>
    </row>
    <row r="892" spans="1:6" ht="15.75" hidden="1" customHeight="1">
      <c r="A892" s="6" t="s">
        <v>5990</v>
      </c>
      <c r="B892" s="7" t="s">
        <v>5991</v>
      </c>
      <c r="C892" s="7" t="s">
        <v>5992</v>
      </c>
      <c r="D892" s="7" t="s">
        <v>5993</v>
      </c>
      <c r="E892" s="7" t="s">
        <v>5991</v>
      </c>
      <c r="F892" s="7"/>
    </row>
    <row r="893" spans="1:6" ht="16.5" hidden="1" customHeight="1">
      <c r="A893" s="6" t="s">
        <v>5994</v>
      </c>
      <c r="B893" s="7" t="s">
        <v>5995</v>
      </c>
      <c r="C893" s="7" t="s">
        <v>231</v>
      </c>
      <c r="D893" s="7" t="s">
        <v>232</v>
      </c>
      <c r="E893" s="7" t="s">
        <v>5995</v>
      </c>
      <c r="F893" s="7"/>
    </row>
    <row r="894" spans="1:6" ht="15.75" hidden="1" customHeight="1">
      <c r="A894" s="6" t="s">
        <v>5996</v>
      </c>
      <c r="B894" s="7" t="s">
        <v>5997</v>
      </c>
      <c r="C894" s="7" t="s">
        <v>233</v>
      </c>
      <c r="D894" s="7" t="s">
        <v>234</v>
      </c>
      <c r="E894" s="7" t="s">
        <v>5997</v>
      </c>
      <c r="F894" s="7"/>
    </row>
    <row r="895" spans="1:6" ht="15.75" hidden="1" customHeight="1">
      <c r="A895" s="6" t="s">
        <v>5998</v>
      </c>
      <c r="B895" s="7" t="s">
        <v>5999</v>
      </c>
      <c r="C895" s="7" t="s">
        <v>235</v>
      </c>
      <c r="D895" s="7" t="s">
        <v>236</v>
      </c>
      <c r="E895" s="7" t="s">
        <v>5999</v>
      </c>
      <c r="F895" s="7"/>
    </row>
    <row r="896" spans="1:6" ht="15.75" hidden="1" customHeight="1">
      <c r="A896" s="6" t="s">
        <v>6000</v>
      </c>
      <c r="B896" s="7" t="s">
        <v>6001</v>
      </c>
      <c r="C896" s="7" t="s">
        <v>272</v>
      </c>
      <c r="D896" s="7" t="s">
        <v>273</v>
      </c>
      <c r="E896" s="7" t="s">
        <v>6001</v>
      </c>
      <c r="F896" s="7"/>
    </row>
    <row r="897" spans="1:6" ht="15.75" hidden="1" customHeight="1">
      <c r="A897" s="6" t="s">
        <v>6002</v>
      </c>
      <c r="B897" s="7" t="s">
        <v>6003</v>
      </c>
      <c r="C897" s="7" t="s">
        <v>6004</v>
      </c>
      <c r="D897" s="7" t="s">
        <v>276</v>
      </c>
      <c r="E897" s="7" t="s">
        <v>6003</v>
      </c>
      <c r="F897" s="7"/>
    </row>
    <row r="898" spans="1:6" ht="15.75" hidden="1" customHeight="1">
      <c r="A898" s="6" t="s">
        <v>6005</v>
      </c>
      <c r="B898" s="7" t="s">
        <v>6006</v>
      </c>
      <c r="C898" s="7" t="s">
        <v>277</v>
      </c>
      <c r="D898" s="7" t="s">
        <v>278</v>
      </c>
      <c r="E898" s="7" t="s">
        <v>6006</v>
      </c>
      <c r="F898" s="7"/>
    </row>
    <row r="899" spans="1:6" ht="16.5" hidden="1" customHeight="1">
      <c r="A899" s="6" t="s">
        <v>6007</v>
      </c>
      <c r="B899" s="7" t="s">
        <v>6008</v>
      </c>
      <c r="C899" s="7" t="s">
        <v>6009</v>
      </c>
      <c r="D899" s="7" t="s">
        <v>281</v>
      </c>
      <c r="E899" s="7" t="s">
        <v>6008</v>
      </c>
      <c r="F899" s="7"/>
    </row>
    <row r="900" spans="1:6" ht="15.75" hidden="1" customHeight="1">
      <c r="A900" s="6" t="s">
        <v>6010</v>
      </c>
      <c r="B900" s="7" t="s">
        <v>6011</v>
      </c>
      <c r="C900" s="7" t="s">
        <v>6012</v>
      </c>
      <c r="D900" s="7" t="s">
        <v>243</v>
      </c>
      <c r="E900" s="7" t="s">
        <v>6011</v>
      </c>
      <c r="F900" s="7"/>
    </row>
    <row r="901" spans="1:6" ht="15.75" hidden="1" customHeight="1">
      <c r="A901" s="6" t="s">
        <v>6013</v>
      </c>
      <c r="B901" s="7" t="s">
        <v>6014</v>
      </c>
      <c r="C901" s="7" t="s">
        <v>6015</v>
      </c>
      <c r="D901" s="7" t="s">
        <v>253</v>
      </c>
      <c r="E901" s="7" t="s">
        <v>6014</v>
      </c>
      <c r="F901" s="7"/>
    </row>
    <row r="902" spans="1:6" ht="15.75" hidden="1" customHeight="1">
      <c r="A902" s="6" t="s">
        <v>6016</v>
      </c>
      <c r="B902" s="7" t="s">
        <v>6017</v>
      </c>
      <c r="C902" s="7" t="s">
        <v>6018</v>
      </c>
      <c r="D902" s="7" t="s">
        <v>270</v>
      </c>
      <c r="E902" s="7" t="s">
        <v>6017</v>
      </c>
      <c r="F902" s="7"/>
    </row>
    <row r="903" spans="1:6" ht="15.75" hidden="1" customHeight="1">
      <c r="A903" s="6" t="s">
        <v>6019</v>
      </c>
      <c r="B903" s="7" t="s">
        <v>6020</v>
      </c>
      <c r="C903" s="7" t="s">
        <v>6021</v>
      </c>
      <c r="D903" s="7" t="s">
        <v>263</v>
      </c>
      <c r="E903" s="7" t="s">
        <v>6020</v>
      </c>
      <c r="F903" s="7"/>
    </row>
    <row r="904" spans="1:6" ht="15.75" hidden="1" customHeight="1">
      <c r="A904" s="6" t="s">
        <v>6022</v>
      </c>
      <c r="B904" s="7" t="s">
        <v>6023</v>
      </c>
      <c r="C904" s="7" t="s">
        <v>6024</v>
      </c>
      <c r="D904" s="7" t="s">
        <v>6025</v>
      </c>
      <c r="E904" s="7" t="s">
        <v>6023</v>
      </c>
      <c r="F904" s="7"/>
    </row>
    <row r="905" spans="1:6" ht="23.25" hidden="1" customHeight="1">
      <c r="A905" s="6" t="s">
        <v>6026</v>
      </c>
      <c r="B905" s="7" t="s">
        <v>6027</v>
      </c>
      <c r="C905" s="7" t="s">
        <v>6028</v>
      </c>
      <c r="D905" s="7" t="s">
        <v>6029</v>
      </c>
      <c r="E905" s="7" t="s">
        <v>6027</v>
      </c>
      <c r="F905" s="7"/>
    </row>
    <row r="906" spans="1:6" ht="16.5" hidden="1" customHeight="1">
      <c r="A906" s="6" t="s">
        <v>6030</v>
      </c>
      <c r="B906" s="7" t="s">
        <v>6031</v>
      </c>
      <c r="C906" s="7" t="s">
        <v>6032</v>
      </c>
      <c r="D906" s="7" t="s">
        <v>6033</v>
      </c>
      <c r="E906" s="7" t="s">
        <v>6031</v>
      </c>
      <c r="F906" s="7"/>
    </row>
    <row r="907" spans="1:6" ht="15.75" hidden="1" customHeight="1">
      <c r="A907" s="6" t="s">
        <v>6034</v>
      </c>
      <c r="B907" s="7" t="s">
        <v>6035</v>
      </c>
      <c r="C907" s="7" t="s">
        <v>285</v>
      </c>
      <c r="D907" s="7" t="s">
        <v>286</v>
      </c>
      <c r="E907" s="7" t="s">
        <v>6035</v>
      </c>
      <c r="F907" s="7"/>
    </row>
    <row r="908" spans="1:6" ht="15.75" hidden="1" customHeight="1">
      <c r="A908" s="6" t="s">
        <v>6036</v>
      </c>
      <c r="B908" s="7" t="s">
        <v>6037</v>
      </c>
      <c r="C908" s="7" t="s">
        <v>6038</v>
      </c>
      <c r="D908" s="7" t="s">
        <v>297</v>
      </c>
      <c r="E908" s="7" t="s">
        <v>6037</v>
      </c>
      <c r="F908" s="7"/>
    </row>
    <row r="909" spans="1:6" ht="15.75" hidden="1" customHeight="1">
      <c r="A909" s="6" t="s">
        <v>6039</v>
      </c>
      <c r="B909" s="7" t="s">
        <v>6040</v>
      </c>
      <c r="C909" s="7" t="s">
        <v>6041</v>
      </c>
      <c r="D909" s="7" t="s">
        <v>259</v>
      </c>
      <c r="E909" s="7" t="s">
        <v>6040</v>
      </c>
      <c r="F909" s="7"/>
    </row>
    <row r="910" spans="1:6" ht="15.75" hidden="1" customHeight="1">
      <c r="A910" s="6" t="s">
        <v>6042</v>
      </c>
      <c r="B910" s="7" t="s">
        <v>6043</v>
      </c>
      <c r="C910" s="7" t="s">
        <v>6044</v>
      </c>
      <c r="D910" s="7" t="s">
        <v>6045</v>
      </c>
      <c r="E910" s="7" t="s">
        <v>6043</v>
      </c>
      <c r="F910" s="7"/>
    </row>
    <row r="911" spans="1:6" ht="15.75" hidden="1" customHeight="1">
      <c r="A911" s="6" t="s">
        <v>6046</v>
      </c>
      <c r="B911" s="7" t="s">
        <v>3213</v>
      </c>
      <c r="C911" s="7" t="s">
        <v>3710</v>
      </c>
      <c r="D911" s="7" t="s">
        <v>6047</v>
      </c>
      <c r="E911" s="7" t="s">
        <v>3213</v>
      </c>
      <c r="F911" s="7"/>
    </row>
    <row r="912" spans="1:6" ht="16.5" hidden="1" customHeight="1">
      <c r="A912" s="6" t="s">
        <v>6048</v>
      </c>
      <c r="B912" s="7" t="s">
        <v>6049</v>
      </c>
      <c r="C912" s="7" t="s">
        <v>6050</v>
      </c>
      <c r="D912" s="7" t="s">
        <v>6051</v>
      </c>
      <c r="E912" s="7" t="s">
        <v>6049</v>
      </c>
      <c r="F912" s="7"/>
    </row>
    <row r="913" spans="1:6" ht="15.75" hidden="1" customHeight="1">
      <c r="A913" s="6" t="s">
        <v>6052</v>
      </c>
      <c r="B913" s="7" t="s">
        <v>6053</v>
      </c>
      <c r="C913" s="7" t="s">
        <v>6054</v>
      </c>
      <c r="D913" s="7" t="s">
        <v>6055</v>
      </c>
      <c r="E913" s="7" t="s">
        <v>6053</v>
      </c>
      <c r="F913" s="7"/>
    </row>
    <row r="914" spans="1:6" ht="15.75" hidden="1" customHeight="1">
      <c r="A914" s="6" t="s">
        <v>6056</v>
      </c>
      <c r="B914" s="7" t="s">
        <v>6057</v>
      </c>
      <c r="C914" s="7" t="s">
        <v>6058</v>
      </c>
      <c r="D914" s="7" t="s">
        <v>6059</v>
      </c>
      <c r="E914" s="7" t="s">
        <v>6057</v>
      </c>
      <c r="F914" s="7"/>
    </row>
    <row r="915" spans="1:6" ht="15.75" hidden="1" customHeight="1">
      <c r="A915" s="6" t="s">
        <v>6060</v>
      </c>
      <c r="B915" s="7" t="s">
        <v>6061</v>
      </c>
      <c r="C915" s="7" t="s">
        <v>6062</v>
      </c>
      <c r="D915" s="7" t="s">
        <v>6063</v>
      </c>
      <c r="E915" s="7" t="s">
        <v>6061</v>
      </c>
      <c r="F915" s="7"/>
    </row>
    <row r="916" spans="1:6" ht="15.75" hidden="1" customHeight="1">
      <c r="A916" s="6" t="s">
        <v>6064</v>
      </c>
      <c r="B916" s="7" t="s">
        <v>6065</v>
      </c>
      <c r="C916" s="7" t="s">
        <v>6066</v>
      </c>
      <c r="D916" s="7" t="s">
        <v>6067</v>
      </c>
      <c r="E916" s="7" t="s">
        <v>6065</v>
      </c>
      <c r="F916" s="7"/>
    </row>
    <row r="917" spans="1:6" ht="15.75" hidden="1" customHeight="1">
      <c r="A917" s="6" t="s">
        <v>6068</v>
      </c>
      <c r="B917" s="7" t="s">
        <v>6069</v>
      </c>
      <c r="C917" s="7" t="s">
        <v>6070</v>
      </c>
      <c r="D917" s="7" t="s">
        <v>6071</v>
      </c>
      <c r="E917" s="7" t="s">
        <v>6069</v>
      </c>
      <c r="F917" s="7"/>
    </row>
    <row r="918" spans="1:6" ht="16.5" hidden="1" customHeight="1">
      <c r="A918" s="6" t="s">
        <v>6072</v>
      </c>
      <c r="B918" s="7" t="s">
        <v>6073</v>
      </c>
      <c r="C918" s="7" t="s">
        <v>6074</v>
      </c>
      <c r="D918" s="7" t="s">
        <v>6075</v>
      </c>
      <c r="E918" s="7" t="s">
        <v>6073</v>
      </c>
      <c r="F918" s="7"/>
    </row>
    <row r="919" spans="1:6" ht="15.75" hidden="1" customHeight="1">
      <c r="A919" s="6" t="s">
        <v>6076</v>
      </c>
      <c r="B919" s="7" t="s">
        <v>6077</v>
      </c>
      <c r="C919" s="7" t="s">
        <v>6078</v>
      </c>
      <c r="D919" s="7" t="s">
        <v>6079</v>
      </c>
      <c r="E919" s="7" t="s">
        <v>6077</v>
      </c>
      <c r="F919" s="7"/>
    </row>
    <row r="920" spans="1:6" ht="15.75" hidden="1" customHeight="1">
      <c r="A920" s="6" t="s">
        <v>6080</v>
      </c>
      <c r="B920" s="7" t="s">
        <v>6081</v>
      </c>
      <c r="C920" s="7" t="s">
        <v>6082</v>
      </c>
      <c r="D920" s="7" t="s">
        <v>117</v>
      </c>
      <c r="E920" s="7" t="s">
        <v>6081</v>
      </c>
      <c r="F920" s="7"/>
    </row>
    <row r="921" spans="1:6" ht="15.75" hidden="1" customHeight="1">
      <c r="A921" s="6" t="s">
        <v>6083</v>
      </c>
      <c r="B921" s="7" t="s">
        <v>6084</v>
      </c>
      <c r="C921" s="7" t="s">
        <v>6085</v>
      </c>
      <c r="D921" s="7" t="s">
        <v>6086</v>
      </c>
      <c r="E921" s="7" t="s">
        <v>6084</v>
      </c>
      <c r="F921" s="7"/>
    </row>
    <row r="922" spans="1:6" ht="15.75" hidden="1" customHeight="1">
      <c r="A922" s="6" t="s">
        <v>6087</v>
      </c>
      <c r="B922" s="7" t="s">
        <v>6088</v>
      </c>
      <c r="C922" s="7" t="s">
        <v>6089</v>
      </c>
      <c r="D922" s="7" t="s">
        <v>159</v>
      </c>
      <c r="E922" s="7" t="s">
        <v>6088</v>
      </c>
      <c r="F922" s="7"/>
    </row>
    <row r="923" spans="1:6" ht="15.75" hidden="1" customHeight="1">
      <c r="A923" s="6" t="s">
        <v>6090</v>
      </c>
      <c r="B923" s="7" t="s">
        <v>6091</v>
      </c>
      <c r="C923" s="7" t="s">
        <v>6092</v>
      </c>
      <c r="D923" s="7" t="s">
        <v>6093</v>
      </c>
      <c r="E923" s="7" t="s">
        <v>6091</v>
      </c>
      <c r="F923" s="7"/>
    </row>
    <row r="924" spans="1:6" ht="16.5" hidden="1" customHeight="1">
      <c r="A924" s="6" t="s">
        <v>6094</v>
      </c>
      <c r="B924" s="7" t="s">
        <v>6095</v>
      </c>
      <c r="C924" s="7" t="s">
        <v>6096</v>
      </c>
      <c r="D924" s="7" t="s">
        <v>6097</v>
      </c>
      <c r="E924" s="7" t="s">
        <v>6095</v>
      </c>
      <c r="F924" s="7"/>
    </row>
    <row r="925" spans="1:6" ht="15.75" hidden="1" customHeight="1">
      <c r="A925" s="6" t="s">
        <v>6098</v>
      </c>
      <c r="B925" s="7" t="s">
        <v>6099</v>
      </c>
      <c r="C925" s="7" t="s">
        <v>138</v>
      </c>
      <c r="D925" s="7" t="s">
        <v>139</v>
      </c>
      <c r="E925" s="7" t="s">
        <v>6099</v>
      </c>
      <c r="F925" s="7"/>
    </row>
    <row r="926" spans="1:6" ht="15.75" hidden="1" customHeight="1">
      <c r="A926" s="6" t="s">
        <v>6100</v>
      </c>
      <c r="B926" s="7" t="s">
        <v>6101</v>
      </c>
      <c r="C926" s="7" t="s">
        <v>154</v>
      </c>
      <c r="D926" s="7" t="s">
        <v>6102</v>
      </c>
      <c r="E926" s="7" t="s">
        <v>6101</v>
      </c>
      <c r="F926" s="7"/>
    </row>
    <row r="927" spans="1:6" ht="15.75" hidden="1" customHeight="1">
      <c r="A927" s="6" t="s">
        <v>6103</v>
      </c>
      <c r="B927" s="7" t="s">
        <v>6104</v>
      </c>
      <c r="C927" s="7" t="s">
        <v>6105</v>
      </c>
      <c r="D927" s="7" t="s">
        <v>321</v>
      </c>
      <c r="E927" s="7" t="s">
        <v>6104</v>
      </c>
      <c r="F927" s="7"/>
    </row>
    <row r="928" spans="1:6" ht="15.75" hidden="1" customHeight="1">
      <c r="A928" s="6" t="s">
        <v>6106</v>
      </c>
      <c r="B928" s="7" t="s">
        <v>6107</v>
      </c>
      <c r="C928" s="7" t="s">
        <v>6108</v>
      </c>
      <c r="D928" s="7" t="s">
        <v>357</v>
      </c>
      <c r="E928" s="7" t="s">
        <v>6107</v>
      </c>
      <c r="F928" s="7"/>
    </row>
    <row r="929" spans="1:6" ht="15.75" hidden="1" customHeight="1">
      <c r="A929" s="6" t="s">
        <v>6109</v>
      </c>
      <c r="B929" s="7" t="s">
        <v>6110</v>
      </c>
      <c r="C929" s="7" t="s">
        <v>6111</v>
      </c>
      <c r="D929" s="7" t="s">
        <v>359</v>
      </c>
      <c r="E929" s="7" t="s">
        <v>6110</v>
      </c>
      <c r="F929" s="7"/>
    </row>
    <row r="930" spans="1:6" ht="16.5" hidden="1" customHeight="1">
      <c r="A930" s="6" t="s">
        <v>6112</v>
      </c>
      <c r="B930" s="7" t="s">
        <v>6113</v>
      </c>
      <c r="C930" s="7" t="s">
        <v>6114</v>
      </c>
      <c r="D930" s="7" t="s">
        <v>363</v>
      </c>
      <c r="E930" s="7" t="s">
        <v>6113</v>
      </c>
      <c r="F930" s="7"/>
    </row>
    <row r="931" spans="1:6" ht="15.75" hidden="1" customHeight="1">
      <c r="A931" s="6" t="s">
        <v>6115</v>
      </c>
      <c r="B931" s="7" t="s">
        <v>6116</v>
      </c>
      <c r="C931" s="7" t="s">
        <v>6117</v>
      </c>
      <c r="D931" s="7" t="s">
        <v>6118</v>
      </c>
      <c r="E931" s="7" t="s">
        <v>6116</v>
      </c>
      <c r="F931" s="7"/>
    </row>
    <row r="932" spans="1:6" ht="15.75" hidden="1" customHeight="1">
      <c r="A932" s="6" t="s">
        <v>6119</v>
      </c>
      <c r="B932" s="7" t="s">
        <v>6120</v>
      </c>
      <c r="C932" s="7" t="s">
        <v>6121</v>
      </c>
      <c r="D932" s="7" t="s">
        <v>6122</v>
      </c>
      <c r="E932" s="7" t="s">
        <v>6120</v>
      </c>
      <c r="F932" s="7"/>
    </row>
    <row r="933" spans="1:6" ht="15.75" hidden="1" customHeight="1">
      <c r="A933" s="6" t="s">
        <v>6123</v>
      </c>
      <c r="B933" s="7" t="s">
        <v>6124</v>
      </c>
      <c r="C933" s="7" t="s">
        <v>6125</v>
      </c>
      <c r="D933" s="7" t="s">
        <v>6126</v>
      </c>
      <c r="E933" s="7" t="s">
        <v>6124</v>
      </c>
      <c r="F933" s="7"/>
    </row>
    <row r="934" spans="1:6" ht="15.75" hidden="1" customHeight="1">
      <c r="A934" s="6" t="s">
        <v>6127</v>
      </c>
      <c r="B934" s="7" t="s">
        <v>6128</v>
      </c>
      <c r="C934" s="7" t="s">
        <v>6129</v>
      </c>
      <c r="D934" s="7" t="s">
        <v>6130</v>
      </c>
      <c r="E934" s="7" t="s">
        <v>6128</v>
      </c>
      <c r="F934" s="7"/>
    </row>
    <row r="935" spans="1:6" ht="15.75" hidden="1" customHeight="1">
      <c r="A935" s="6" t="s">
        <v>6131</v>
      </c>
      <c r="B935" s="7" t="s">
        <v>6132</v>
      </c>
      <c r="C935" s="7" t="s">
        <v>6133</v>
      </c>
      <c r="D935" s="7" t="s">
        <v>1101</v>
      </c>
      <c r="E935" s="7" t="s">
        <v>6132</v>
      </c>
      <c r="F935" s="7"/>
    </row>
    <row r="936" spans="1:6" ht="16.5" hidden="1" customHeight="1">
      <c r="A936" s="6" t="s">
        <v>6134</v>
      </c>
      <c r="B936" s="7" t="s">
        <v>6135</v>
      </c>
      <c r="C936" s="7" t="s">
        <v>6136</v>
      </c>
      <c r="D936" s="7" t="s">
        <v>1117</v>
      </c>
      <c r="E936" s="7" t="s">
        <v>6135</v>
      </c>
      <c r="F936" s="7"/>
    </row>
    <row r="937" spans="1:6" ht="15.75" hidden="1" customHeight="1">
      <c r="A937" s="6" t="s">
        <v>6137</v>
      </c>
      <c r="B937" s="7" t="s">
        <v>6138</v>
      </c>
      <c r="C937" s="7" t="s">
        <v>6139</v>
      </c>
      <c r="D937" s="7" t="s">
        <v>6140</v>
      </c>
      <c r="E937" s="7" t="s">
        <v>6138</v>
      </c>
      <c r="F937" s="7"/>
    </row>
    <row r="938" spans="1:6" ht="15.75" hidden="1" customHeight="1">
      <c r="A938" s="6" t="s">
        <v>6141</v>
      </c>
      <c r="B938" s="7" t="s">
        <v>6142</v>
      </c>
      <c r="C938" s="7" t="s">
        <v>6143</v>
      </c>
      <c r="D938" s="7" t="s">
        <v>6144</v>
      </c>
      <c r="E938" s="7" t="s">
        <v>6142</v>
      </c>
      <c r="F938" s="7"/>
    </row>
    <row r="939" spans="1:6" ht="15.75" hidden="1" customHeight="1">
      <c r="A939" s="6" t="s">
        <v>6145</v>
      </c>
      <c r="B939" s="7" t="s">
        <v>6146</v>
      </c>
      <c r="C939" s="7" t="s">
        <v>6147</v>
      </c>
      <c r="D939" s="7" t="s">
        <v>6148</v>
      </c>
      <c r="E939" s="7" t="s">
        <v>6146</v>
      </c>
      <c r="F939" s="7"/>
    </row>
    <row r="940" spans="1:6" ht="15.75" hidden="1" customHeight="1">
      <c r="A940" s="6" t="s">
        <v>6149</v>
      </c>
      <c r="B940" s="7" t="s">
        <v>6150</v>
      </c>
      <c r="C940" s="7" t="s">
        <v>6151</v>
      </c>
      <c r="D940" s="7" t="s">
        <v>6152</v>
      </c>
      <c r="E940" s="7" t="s">
        <v>6150</v>
      </c>
      <c r="F940" s="7"/>
    </row>
    <row r="941" spans="1:6" ht="15.75" hidden="1" customHeight="1">
      <c r="A941" s="6" t="s">
        <v>6153</v>
      </c>
      <c r="B941" s="7" t="s">
        <v>6154</v>
      </c>
      <c r="C941" s="7" t="s">
        <v>6155</v>
      </c>
      <c r="D941" s="7" t="s">
        <v>395</v>
      </c>
      <c r="E941" s="7" t="s">
        <v>6154</v>
      </c>
      <c r="F941" s="7"/>
    </row>
    <row r="942" spans="1:6" ht="23.25" hidden="1" customHeight="1">
      <c r="A942" s="6" t="s">
        <v>6156</v>
      </c>
      <c r="B942" s="7" t="s">
        <v>6157</v>
      </c>
      <c r="C942" s="7" t="s">
        <v>6158</v>
      </c>
      <c r="D942" s="7" t="s">
        <v>6159</v>
      </c>
      <c r="E942" s="7" t="s">
        <v>6157</v>
      </c>
      <c r="F942" s="7"/>
    </row>
    <row r="943" spans="1:6" ht="15.75" hidden="1" customHeight="1">
      <c r="A943" s="6" t="s">
        <v>6160</v>
      </c>
      <c r="B943" s="7" t="s">
        <v>6161</v>
      </c>
      <c r="C943" s="7" t="s">
        <v>6162</v>
      </c>
      <c r="D943" s="7" t="s">
        <v>6163</v>
      </c>
      <c r="E943" s="7" t="s">
        <v>6161</v>
      </c>
      <c r="F943" s="7"/>
    </row>
    <row r="944" spans="1:6" ht="16.5" hidden="1" customHeight="1">
      <c r="A944" s="6" t="s">
        <v>6164</v>
      </c>
      <c r="B944" s="7" t="s">
        <v>6165</v>
      </c>
      <c r="C944" s="7" t="s">
        <v>425</v>
      </c>
      <c r="D944" s="7" t="s">
        <v>426</v>
      </c>
      <c r="E944" s="7" t="s">
        <v>6165</v>
      </c>
      <c r="F944" s="7"/>
    </row>
    <row r="945" spans="1:6" ht="15.75" hidden="1" customHeight="1">
      <c r="A945" s="6" t="s">
        <v>6166</v>
      </c>
      <c r="B945" s="7" t="s">
        <v>6167</v>
      </c>
      <c r="C945" s="7" t="s">
        <v>6168</v>
      </c>
      <c r="D945" s="7" t="s">
        <v>6169</v>
      </c>
      <c r="E945" s="7" t="s">
        <v>6167</v>
      </c>
      <c r="F945" s="7"/>
    </row>
    <row r="946" spans="1:6" ht="15.75" hidden="1" customHeight="1">
      <c r="A946" s="6" t="s">
        <v>6170</v>
      </c>
      <c r="B946" s="7" t="s">
        <v>6171</v>
      </c>
      <c r="C946" s="7" t="s">
        <v>6172</v>
      </c>
      <c r="D946" s="7" t="s">
        <v>6173</v>
      </c>
      <c r="E946" s="7" t="s">
        <v>6171</v>
      </c>
      <c r="F946" s="7"/>
    </row>
    <row r="947" spans="1:6" ht="15.75" hidden="1" customHeight="1">
      <c r="A947" s="6" t="s">
        <v>6174</v>
      </c>
      <c r="B947" s="7" t="s">
        <v>6175</v>
      </c>
      <c r="C947" s="7" t="s">
        <v>6176</v>
      </c>
      <c r="D947" s="7" t="s">
        <v>546</v>
      </c>
      <c r="E947" s="7" t="s">
        <v>6175</v>
      </c>
      <c r="F947" s="7"/>
    </row>
    <row r="948" spans="1:6" ht="15.75" hidden="1" customHeight="1">
      <c r="A948" s="6" t="s">
        <v>6177</v>
      </c>
      <c r="B948" s="7" t="s">
        <v>6178</v>
      </c>
      <c r="C948" s="7" t="s">
        <v>6179</v>
      </c>
      <c r="D948" s="7" t="s">
        <v>6180</v>
      </c>
      <c r="E948" s="7" t="s">
        <v>6178</v>
      </c>
      <c r="F948" s="7"/>
    </row>
    <row r="949" spans="1:6" ht="15.75" hidden="1" customHeight="1">
      <c r="A949" s="6" t="s">
        <v>6181</v>
      </c>
      <c r="B949" s="7" t="s">
        <v>6182</v>
      </c>
      <c r="C949" s="7" t="s">
        <v>6183</v>
      </c>
      <c r="D949" s="7" t="s">
        <v>6184</v>
      </c>
      <c r="E949" s="7" t="s">
        <v>6182</v>
      </c>
      <c r="F949" s="7"/>
    </row>
    <row r="950" spans="1:6" ht="16.5" hidden="1" customHeight="1">
      <c r="A950" s="6" t="s">
        <v>6185</v>
      </c>
      <c r="B950" s="7" t="s">
        <v>6186</v>
      </c>
      <c r="C950" s="7" t="s">
        <v>6187</v>
      </c>
      <c r="D950" s="7" t="s">
        <v>6188</v>
      </c>
      <c r="E950" s="7" t="s">
        <v>6186</v>
      </c>
      <c r="F950" s="7"/>
    </row>
    <row r="951" spans="1:6" ht="15.75" hidden="1" customHeight="1">
      <c r="A951" s="6" t="s">
        <v>6189</v>
      </c>
      <c r="B951" s="7" t="s">
        <v>6190</v>
      </c>
      <c r="C951" s="7" t="s">
        <v>6191</v>
      </c>
      <c r="D951" s="7" t="s">
        <v>6192</v>
      </c>
      <c r="E951" s="7" t="s">
        <v>6190</v>
      </c>
      <c r="F951" s="7"/>
    </row>
    <row r="952" spans="1:6" ht="15.75" hidden="1" customHeight="1">
      <c r="A952" s="6" t="s">
        <v>6193</v>
      </c>
      <c r="B952" s="7" t="s">
        <v>6194</v>
      </c>
      <c r="C952" s="7" t="s">
        <v>20</v>
      </c>
      <c r="D952" s="7" t="s">
        <v>21</v>
      </c>
      <c r="E952" s="7" t="s">
        <v>6194</v>
      </c>
      <c r="F952" s="7"/>
    </row>
    <row r="953" spans="1:6" ht="15.75" hidden="1" customHeight="1">
      <c r="A953" s="6" t="s">
        <v>6195</v>
      </c>
      <c r="B953" s="7" t="s">
        <v>6196</v>
      </c>
      <c r="C953" s="7" t="s">
        <v>6197</v>
      </c>
      <c r="D953" s="7" t="s">
        <v>6198</v>
      </c>
      <c r="E953" s="7" t="s">
        <v>6196</v>
      </c>
      <c r="F953" s="7"/>
    </row>
    <row r="954" spans="1:6" ht="15.75" hidden="1" customHeight="1">
      <c r="A954" s="6" t="s">
        <v>6199</v>
      </c>
      <c r="B954" s="7" t="s">
        <v>6200</v>
      </c>
      <c r="C954" s="7" t="s">
        <v>6201</v>
      </c>
      <c r="D954" s="7" t="s">
        <v>525</v>
      </c>
      <c r="E954" s="7" t="s">
        <v>6200</v>
      </c>
      <c r="F954" s="7"/>
    </row>
    <row r="955" spans="1:6" ht="15.75" hidden="1" customHeight="1">
      <c r="A955" s="6" t="s">
        <v>6202</v>
      </c>
      <c r="B955" s="7" t="s">
        <v>6203</v>
      </c>
      <c r="C955" s="7" t="s">
        <v>6204</v>
      </c>
      <c r="D955" s="7" t="s">
        <v>6205</v>
      </c>
      <c r="E955" s="7" t="s">
        <v>6203</v>
      </c>
      <c r="F955" s="7"/>
    </row>
    <row r="956" spans="1:6" ht="16.5" hidden="1" customHeight="1">
      <c r="A956" s="6" t="s">
        <v>6206</v>
      </c>
      <c r="B956" s="7" t="s">
        <v>6207</v>
      </c>
      <c r="C956" s="7" t="s">
        <v>6208</v>
      </c>
      <c r="D956" s="7" t="s">
        <v>6209</v>
      </c>
      <c r="E956" s="7" t="s">
        <v>6207</v>
      </c>
      <c r="F956" s="7"/>
    </row>
    <row r="957" spans="1:6" ht="15.75" hidden="1" customHeight="1">
      <c r="A957" s="6" t="s">
        <v>6210</v>
      </c>
      <c r="B957" s="7" t="s">
        <v>6211</v>
      </c>
      <c r="C957" s="7" t="s">
        <v>6212</v>
      </c>
      <c r="D957" s="7" t="s">
        <v>6213</v>
      </c>
      <c r="E957" s="7" t="s">
        <v>6211</v>
      </c>
      <c r="F957" s="7"/>
    </row>
    <row r="958" spans="1:6" ht="15.75" hidden="1" customHeight="1">
      <c r="A958" s="6" t="s">
        <v>6214</v>
      </c>
      <c r="B958" s="7" t="s">
        <v>6215</v>
      </c>
      <c r="C958" s="7" t="s">
        <v>6216</v>
      </c>
      <c r="D958" s="7" t="s">
        <v>758</v>
      </c>
      <c r="E958" s="7" t="s">
        <v>6215</v>
      </c>
      <c r="F958" s="7"/>
    </row>
    <row r="959" spans="1:6" ht="15.75" hidden="1" customHeight="1">
      <c r="A959" s="6" t="s">
        <v>6217</v>
      </c>
      <c r="B959" s="7" t="s">
        <v>6218</v>
      </c>
      <c r="C959" s="7" t="s">
        <v>6219</v>
      </c>
      <c r="D959" s="7" t="s">
        <v>6220</v>
      </c>
      <c r="E959" s="7" t="s">
        <v>6218</v>
      </c>
      <c r="F959" s="7"/>
    </row>
    <row r="960" spans="1:6" ht="23.25" hidden="1" customHeight="1">
      <c r="A960" s="6" t="s">
        <v>6221</v>
      </c>
      <c r="B960" s="7" t="s">
        <v>6222</v>
      </c>
      <c r="C960" s="7" t="s">
        <v>6223</v>
      </c>
      <c r="D960" s="7" t="s">
        <v>6224</v>
      </c>
      <c r="E960" s="7" t="s">
        <v>6222</v>
      </c>
      <c r="F960" s="7"/>
    </row>
    <row r="961" spans="1:6" ht="15.75" hidden="1" customHeight="1">
      <c r="A961" s="6" t="s">
        <v>6225</v>
      </c>
      <c r="B961" s="7" t="s">
        <v>6226</v>
      </c>
      <c r="C961" s="7" t="s">
        <v>6227</v>
      </c>
      <c r="D961" s="7" t="s">
        <v>6228</v>
      </c>
      <c r="E961" s="7" t="s">
        <v>6226</v>
      </c>
      <c r="F961" s="7"/>
    </row>
    <row r="962" spans="1:6" ht="15.75" hidden="1" customHeight="1">
      <c r="A962" s="6" t="s">
        <v>6229</v>
      </c>
      <c r="B962" s="7" t="s">
        <v>6230</v>
      </c>
      <c r="C962" s="7" t="s">
        <v>6231</v>
      </c>
      <c r="D962" s="7" t="s">
        <v>6232</v>
      </c>
      <c r="E962" s="7" t="s">
        <v>6230</v>
      </c>
      <c r="F962" s="7"/>
    </row>
    <row r="963" spans="1:6" ht="16.5" hidden="1" customHeight="1">
      <c r="A963" s="6" t="s">
        <v>6233</v>
      </c>
      <c r="B963" s="7" t="s">
        <v>6234</v>
      </c>
      <c r="C963" s="7" t="s">
        <v>6235</v>
      </c>
      <c r="D963" s="7" t="s">
        <v>6236</v>
      </c>
      <c r="E963" s="7" t="s">
        <v>6234</v>
      </c>
      <c r="F963" s="7"/>
    </row>
    <row r="964" spans="1:6" ht="15.75" hidden="1" customHeight="1">
      <c r="A964" s="6" t="s">
        <v>6237</v>
      </c>
      <c r="B964" s="7" t="s">
        <v>6238</v>
      </c>
      <c r="C964" s="7" t="s">
        <v>6239</v>
      </c>
      <c r="D964" s="7" t="s">
        <v>21</v>
      </c>
      <c r="E964" s="7" t="s">
        <v>6238</v>
      </c>
      <c r="F964" s="7"/>
    </row>
    <row r="965" spans="1:6" ht="15.75" hidden="1" customHeight="1">
      <c r="A965" s="6" t="s">
        <v>6240</v>
      </c>
      <c r="B965" s="7" t="s">
        <v>6241</v>
      </c>
      <c r="C965" s="7" t="s">
        <v>6242</v>
      </c>
      <c r="D965" s="7" t="s">
        <v>855</v>
      </c>
      <c r="E965" s="7" t="s">
        <v>6241</v>
      </c>
      <c r="F965" s="7"/>
    </row>
    <row r="966" spans="1:6" ht="15.75" hidden="1" customHeight="1">
      <c r="A966" s="6" t="s">
        <v>6243</v>
      </c>
      <c r="B966" s="7" t="s">
        <v>3259</v>
      </c>
      <c r="C966" s="7" t="s">
        <v>849</v>
      </c>
      <c r="D966" s="7" t="s">
        <v>850</v>
      </c>
      <c r="E966" s="7" t="s">
        <v>3259</v>
      </c>
      <c r="F966" s="7"/>
    </row>
    <row r="967" spans="1:6" ht="15.75" hidden="1" customHeight="1">
      <c r="A967" s="6" t="s">
        <v>6244</v>
      </c>
      <c r="B967" s="7" t="s">
        <v>6245</v>
      </c>
      <c r="C967" s="7" t="s">
        <v>6246</v>
      </c>
      <c r="D967" s="7" t="s">
        <v>6247</v>
      </c>
      <c r="E967" s="7" t="s">
        <v>6245</v>
      </c>
      <c r="F967" s="7"/>
    </row>
    <row r="968" spans="1:6" ht="15.75" hidden="1" customHeight="1">
      <c r="A968" s="6" t="s">
        <v>6248</v>
      </c>
      <c r="B968" s="7" t="s">
        <v>6249</v>
      </c>
      <c r="C968" s="7" t="s">
        <v>6250</v>
      </c>
      <c r="D968" s="7" t="s">
        <v>6251</v>
      </c>
      <c r="E968" s="7" t="s">
        <v>6249</v>
      </c>
      <c r="F968" s="7"/>
    </row>
    <row r="969" spans="1:6" ht="16.5" hidden="1" customHeight="1">
      <c r="A969" s="6" t="s">
        <v>6252</v>
      </c>
      <c r="B969" s="7" t="s">
        <v>6253</v>
      </c>
      <c r="C969" s="7" t="s">
        <v>6254</v>
      </c>
      <c r="D969" s="7" t="s">
        <v>6255</v>
      </c>
      <c r="E969" s="7" t="s">
        <v>6253</v>
      </c>
      <c r="F969" s="7"/>
    </row>
    <row r="970" spans="1:6" ht="15.75" hidden="1" customHeight="1">
      <c r="A970" s="6" t="s">
        <v>6256</v>
      </c>
      <c r="B970" s="7" t="s">
        <v>6257</v>
      </c>
      <c r="C970" s="7" t="s">
        <v>6258</v>
      </c>
      <c r="D970" s="7" t="s">
        <v>6259</v>
      </c>
      <c r="E970" s="7" t="s">
        <v>6257</v>
      </c>
      <c r="F970" s="7"/>
    </row>
    <row r="971" spans="1:6" ht="15.75" hidden="1" customHeight="1">
      <c r="A971" s="6" t="s">
        <v>6260</v>
      </c>
      <c r="B971" s="7" t="s">
        <v>6261</v>
      </c>
      <c r="C971" s="7" t="s">
        <v>6262</v>
      </c>
      <c r="D971" s="7" t="s">
        <v>6263</v>
      </c>
      <c r="E971" s="7" t="s">
        <v>6261</v>
      </c>
      <c r="F971" s="7"/>
    </row>
    <row r="972" spans="1:6" ht="15.75" hidden="1" customHeight="1">
      <c r="A972" s="6" t="s">
        <v>6264</v>
      </c>
      <c r="B972" s="7" t="s">
        <v>6265</v>
      </c>
      <c r="C972" s="7" t="s">
        <v>6266</v>
      </c>
      <c r="D972" s="7" t="s">
        <v>914</v>
      </c>
      <c r="E972" s="7" t="s">
        <v>6265</v>
      </c>
      <c r="F972" s="7"/>
    </row>
    <row r="973" spans="1:6" ht="15.75" hidden="1" customHeight="1">
      <c r="A973" s="6" t="s">
        <v>6267</v>
      </c>
      <c r="B973" s="7" t="s">
        <v>6268</v>
      </c>
      <c r="C973" s="7" t="s">
        <v>6269</v>
      </c>
      <c r="D973" s="7" t="s">
        <v>6270</v>
      </c>
      <c r="E973" s="7" t="s">
        <v>6268</v>
      </c>
      <c r="F973" s="7"/>
    </row>
    <row r="974" spans="1:6" ht="15.75" hidden="1" customHeight="1">
      <c r="A974" s="6" t="s">
        <v>6271</v>
      </c>
      <c r="B974" s="7" t="s">
        <v>6272</v>
      </c>
      <c r="C974" s="7" t="s">
        <v>6273</v>
      </c>
      <c r="D974" s="7" t="s">
        <v>6274</v>
      </c>
      <c r="E974" s="7" t="s">
        <v>6272</v>
      </c>
      <c r="F974" s="7"/>
    </row>
    <row r="975" spans="1:6" ht="16.5" hidden="1" customHeight="1">
      <c r="A975" s="6" t="s">
        <v>6275</v>
      </c>
      <c r="B975" s="7" t="s">
        <v>6276</v>
      </c>
      <c r="C975" s="7" t="s">
        <v>6277</v>
      </c>
      <c r="D975" s="7" t="s">
        <v>6278</v>
      </c>
      <c r="E975" s="7" t="s">
        <v>6276</v>
      </c>
      <c r="F975" s="7"/>
    </row>
    <row r="976" spans="1:6" ht="15.75" hidden="1" customHeight="1">
      <c r="A976" s="6" t="s">
        <v>6279</v>
      </c>
      <c r="B976" s="7" t="s">
        <v>6280</v>
      </c>
      <c r="C976" s="7" t="s">
        <v>6281</v>
      </c>
      <c r="D976" s="7" t="s">
        <v>6282</v>
      </c>
      <c r="E976" s="7" t="s">
        <v>6280</v>
      </c>
      <c r="F976" s="7"/>
    </row>
    <row r="977" spans="1:6" ht="15.75" hidden="1" customHeight="1">
      <c r="A977" s="6" t="s">
        <v>6283</v>
      </c>
      <c r="B977" s="7" t="s">
        <v>6284</v>
      </c>
      <c r="C977" s="7" t="s">
        <v>6285</v>
      </c>
      <c r="D977" s="7" t="s">
        <v>1423</v>
      </c>
      <c r="E977" s="7" t="s">
        <v>6284</v>
      </c>
      <c r="F977" s="7"/>
    </row>
    <row r="978" spans="1:6" ht="15.75" hidden="1" customHeight="1">
      <c r="A978" s="6" t="s">
        <v>6286</v>
      </c>
      <c r="B978" s="7" t="s">
        <v>6287</v>
      </c>
      <c r="C978" s="7" t="s">
        <v>6288</v>
      </c>
      <c r="D978" s="7" t="s">
        <v>1420</v>
      </c>
      <c r="E978" s="7" t="s">
        <v>6287</v>
      </c>
      <c r="F978" s="7"/>
    </row>
    <row r="979" spans="1:6" ht="15.75" hidden="1" customHeight="1">
      <c r="A979" s="6" t="s">
        <v>6289</v>
      </c>
      <c r="B979" s="7" t="s">
        <v>6290</v>
      </c>
      <c r="C979" s="7" t="s">
        <v>514</v>
      </c>
      <c r="D979" s="7" t="s">
        <v>515</v>
      </c>
      <c r="E979" s="7" t="s">
        <v>6290</v>
      </c>
      <c r="F979" s="7"/>
    </row>
    <row r="980" spans="1:6" ht="15.75" hidden="1" customHeight="1">
      <c r="A980" s="6" t="s">
        <v>6291</v>
      </c>
      <c r="B980" s="7" t="s">
        <v>6292</v>
      </c>
      <c r="C980" s="7" t="s">
        <v>6293</v>
      </c>
      <c r="D980" s="7" t="s">
        <v>6294</v>
      </c>
      <c r="E980" s="7" t="s">
        <v>6292</v>
      </c>
      <c r="F980" s="7"/>
    </row>
    <row r="981" spans="1:6" ht="16.5" hidden="1" customHeight="1">
      <c r="A981" s="6" t="s">
        <v>6295</v>
      </c>
      <c r="B981" s="7" t="s">
        <v>6296</v>
      </c>
      <c r="C981" s="7" t="s">
        <v>513</v>
      </c>
      <c r="D981" s="7" t="s">
        <v>1227</v>
      </c>
      <c r="E981" s="7" t="s">
        <v>6296</v>
      </c>
      <c r="F981" s="7"/>
    </row>
    <row r="982" spans="1:6" ht="15.75" hidden="1" customHeight="1">
      <c r="A982" s="6" t="s">
        <v>6297</v>
      </c>
      <c r="B982" s="7" t="s">
        <v>6298</v>
      </c>
      <c r="C982" s="7" t="s">
        <v>206</v>
      </c>
      <c r="D982" s="7" t="s">
        <v>6299</v>
      </c>
      <c r="E982" s="7" t="s">
        <v>6298</v>
      </c>
      <c r="F982" s="7"/>
    </row>
    <row r="983" spans="1:6" ht="15.75" hidden="1" customHeight="1">
      <c r="A983" s="6" t="s">
        <v>6300</v>
      </c>
      <c r="B983" s="7" t="s">
        <v>6301</v>
      </c>
      <c r="C983" s="7" t="s">
        <v>6302</v>
      </c>
      <c r="D983" s="7" t="s">
        <v>6303</v>
      </c>
      <c r="E983" s="7" t="s">
        <v>6301</v>
      </c>
      <c r="F983" s="7"/>
    </row>
    <row r="984" spans="1:6" ht="15.75" hidden="1" customHeight="1">
      <c r="A984" s="6" t="s">
        <v>6304</v>
      </c>
      <c r="B984" s="7" t="s">
        <v>6305</v>
      </c>
      <c r="C984" s="7" t="s">
        <v>39</v>
      </c>
      <c r="D984" s="7" t="s">
        <v>1220</v>
      </c>
      <c r="E984" s="7" t="s">
        <v>6305</v>
      </c>
      <c r="F984" s="7"/>
    </row>
    <row r="985" spans="1:6" ht="15.75" hidden="1" customHeight="1">
      <c r="A985" s="6" t="s">
        <v>6306</v>
      </c>
      <c r="B985" s="7" t="s">
        <v>6307</v>
      </c>
      <c r="C985" s="7" t="s">
        <v>6308</v>
      </c>
      <c r="D985" s="7" t="s">
        <v>6309</v>
      </c>
      <c r="E985" s="7" t="s">
        <v>6307</v>
      </c>
      <c r="F985" s="7"/>
    </row>
    <row r="986" spans="1:6" ht="15.75" hidden="1" customHeight="1">
      <c r="A986" s="6" t="s">
        <v>6310</v>
      </c>
      <c r="B986" s="7" t="s">
        <v>6311</v>
      </c>
      <c r="C986" s="7" t="s">
        <v>6312</v>
      </c>
      <c r="D986" s="7" t="s">
        <v>6313</v>
      </c>
      <c r="E986" s="7" t="s">
        <v>6311</v>
      </c>
      <c r="F986" s="7"/>
    </row>
    <row r="987" spans="1:6" ht="16.5" hidden="1" customHeight="1">
      <c r="A987" s="6" t="s">
        <v>6314</v>
      </c>
      <c r="B987" s="7" t="s">
        <v>6315</v>
      </c>
      <c r="C987" s="7" t="s">
        <v>6316</v>
      </c>
      <c r="D987" s="7" t="s">
        <v>6317</v>
      </c>
      <c r="E987" s="7" t="s">
        <v>6315</v>
      </c>
      <c r="F987" s="7"/>
    </row>
    <row r="988" spans="1:6" ht="15.75" hidden="1" customHeight="1">
      <c r="A988" s="6" t="s">
        <v>6318</v>
      </c>
      <c r="B988" s="7" t="s">
        <v>6319</v>
      </c>
      <c r="C988" s="7" t="s">
        <v>6320</v>
      </c>
      <c r="D988" s="7" t="s">
        <v>1268</v>
      </c>
      <c r="E988" s="7" t="s">
        <v>6319</v>
      </c>
      <c r="F988" s="7"/>
    </row>
    <row r="989" spans="1:6" ht="15.75" hidden="1" customHeight="1">
      <c r="A989" s="6" t="s">
        <v>6321</v>
      </c>
      <c r="B989" s="7" t="s">
        <v>6322</v>
      </c>
      <c r="C989" s="7" t="s">
        <v>6323</v>
      </c>
      <c r="D989" s="7" t="s">
        <v>1308</v>
      </c>
      <c r="E989" s="7" t="s">
        <v>6322</v>
      </c>
      <c r="F989" s="7"/>
    </row>
    <row r="990" spans="1:6" ht="15.75" hidden="1" customHeight="1">
      <c r="A990" s="6" t="s">
        <v>6324</v>
      </c>
      <c r="B990" s="7" t="s">
        <v>6325</v>
      </c>
      <c r="C990" s="7" t="s">
        <v>6326</v>
      </c>
      <c r="D990" s="7" t="s">
        <v>6327</v>
      </c>
      <c r="E990" s="7" t="s">
        <v>6325</v>
      </c>
      <c r="F990" s="7"/>
    </row>
    <row r="991" spans="1:6" ht="15.75" hidden="1" customHeight="1">
      <c r="A991" s="6" t="s">
        <v>6328</v>
      </c>
      <c r="B991" s="7" t="s">
        <v>6329</v>
      </c>
      <c r="C991" s="7" t="s">
        <v>1436</v>
      </c>
      <c r="D991" s="7" t="s">
        <v>1437</v>
      </c>
      <c r="E991" s="7" t="s">
        <v>6329</v>
      </c>
      <c r="F991" s="7"/>
    </row>
    <row r="992" spans="1:6" ht="15.75" hidden="1" customHeight="1">
      <c r="A992" s="6" t="s">
        <v>6330</v>
      </c>
      <c r="B992" s="7" t="s">
        <v>6331</v>
      </c>
      <c r="C992" s="7" t="s">
        <v>305</v>
      </c>
      <c r="D992" s="7" t="s">
        <v>306</v>
      </c>
      <c r="E992" s="7" t="s">
        <v>6331</v>
      </c>
      <c r="F992" s="7"/>
    </row>
    <row r="993" spans="1:6" ht="16.5" hidden="1" customHeight="1">
      <c r="A993" s="6" t="s">
        <v>6332</v>
      </c>
      <c r="B993" s="7" t="s">
        <v>6333</v>
      </c>
      <c r="C993" s="7" t="s">
        <v>6334</v>
      </c>
      <c r="D993" s="7" t="s">
        <v>6335</v>
      </c>
      <c r="E993" s="7" t="s">
        <v>6333</v>
      </c>
      <c r="F993" s="7"/>
    </row>
    <row r="994" spans="1:6" ht="15.75" hidden="1" customHeight="1">
      <c r="A994" s="6" t="s">
        <v>6336</v>
      </c>
      <c r="B994" s="7" t="s">
        <v>6337</v>
      </c>
      <c r="C994" s="7" t="s">
        <v>6338</v>
      </c>
      <c r="D994" s="7" t="s">
        <v>6339</v>
      </c>
      <c r="E994" s="7" t="s">
        <v>6337</v>
      </c>
      <c r="F994" s="7"/>
    </row>
    <row r="995" spans="1:6" ht="15.75" hidden="1" customHeight="1">
      <c r="A995" s="6" t="s">
        <v>6340</v>
      </c>
      <c r="B995" s="7" t="s">
        <v>6341</v>
      </c>
      <c r="C995" s="7" t="s">
        <v>334</v>
      </c>
      <c r="D995" s="7" t="s">
        <v>6342</v>
      </c>
      <c r="E995" s="7" t="s">
        <v>6341</v>
      </c>
      <c r="F995" s="7"/>
    </row>
    <row r="996" spans="1:6" ht="15.75" hidden="1" customHeight="1">
      <c r="A996" s="6" t="s">
        <v>6343</v>
      </c>
      <c r="B996" s="7" t="s">
        <v>6344</v>
      </c>
      <c r="C996" s="7" t="s">
        <v>6345</v>
      </c>
      <c r="D996" s="7" t="s">
        <v>6346</v>
      </c>
      <c r="E996" s="7" t="s">
        <v>6344</v>
      </c>
      <c r="F996" s="7"/>
    </row>
    <row r="997" spans="1:6" ht="15.75" hidden="1" customHeight="1">
      <c r="A997" s="6" t="s">
        <v>6347</v>
      </c>
      <c r="B997" s="7" t="s">
        <v>6348</v>
      </c>
      <c r="C997" s="7" t="s">
        <v>6349</v>
      </c>
      <c r="D997" s="7" t="s">
        <v>6350</v>
      </c>
      <c r="E997" s="7" t="s">
        <v>6348</v>
      </c>
      <c r="F997" s="7"/>
    </row>
    <row r="998" spans="1:6" ht="15.75" hidden="1" customHeight="1">
      <c r="A998" s="6" t="s">
        <v>6351</v>
      </c>
      <c r="B998" s="7" t="s">
        <v>6352</v>
      </c>
      <c r="C998" s="7" t="s">
        <v>6353</v>
      </c>
      <c r="D998" s="7" t="s">
        <v>6354</v>
      </c>
      <c r="E998" s="7" t="s">
        <v>6352</v>
      </c>
      <c r="F998" s="7"/>
    </row>
    <row r="999" spans="1:6" ht="16.5" hidden="1" customHeight="1">
      <c r="A999" s="6" t="s">
        <v>6355</v>
      </c>
      <c r="B999" s="7" t="s">
        <v>6356</v>
      </c>
      <c r="C999" s="7" t="s">
        <v>6357</v>
      </c>
      <c r="D999" s="7" t="s">
        <v>6358</v>
      </c>
      <c r="E999" s="7" t="s">
        <v>6356</v>
      </c>
      <c r="F999" s="7"/>
    </row>
    <row r="1000" spans="1:6" ht="15.75" hidden="1" customHeight="1">
      <c r="A1000" s="6" t="s">
        <v>6359</v>
      </c>
      <c r="B1000" s="7" t="s">
        <v>6360</v>
      </c>
      <c r="C1000" s="7" t="s">
        <v>6361</v>
      </c>
      <c r="D1000" s="7" t="s">
        <v>6362</v>
      </c>
      <c r="E1000" s="7" t="s">
        <v>6360</v>
      </c>
      <c r="F1000" s="7"/>
    </row>
    <row r="1001" spans="1:6" ht="15.75" hidden="1" customHeight="1">
      <c r="A1001" s="6" t="s">
        <v>6363</v>
      </c>
      <c r="B1001" s="7" t="s">
        <v>6364</v>
      </c>
      <c r="C1001" s="7" t="s">
        <v>6365</v>
      </c>
      <c r="D1001" s="7" t="s">
        <v>6366</v>
      </c>
      <c r="E1001" s="7" t="s">
        <v>6364</v>
      </c>
      <c r="F1001" s="7"/>
    </row>
    <row r="1002" spans="1:6" ht="15.75" hidden="1" customHeight="1">
      <c r="A1002" s="6" t="s">
        <v>6367</v>
      </c>
      <c r="B1002" s="7" t="s">
        <v>6368</v>
      </c>
      <c r="C1002" s="7" t="s">
        <v>6369</v>
      </c>
      <c r="D1002" s="7" t="s">
        <v>6370</v>
      </c>
      <c r="E1002" s="7" t="s">
        <v>6368</v>
      </c>
      <c r="F1002" s="7"/>
    </row>
    <row r="1003" spans="1:6" ht="15.75" hidden="1" customHeight="1">
      <c r="A1003" s="6" t="s">
        <v>6371</v>
      </c>
      <c r="B1003" s="7" t="s">
        <v>6372</v>
      </c>
      <c r="C1003" s="7" t="s">
        <v>6373</v>
      </c>
      <c r="D1003" s="7" t="s">
        <v>6374</v>
      </c>
      <c r="E1003" s="7" t="s">
        <v>6372</v>
      </c>
      <c r="F1003" s="7"/>
    </row>
    <row r="1004" spans="1:6" ht="15.75" hidden="1" customHeight="1">
      <c r="A1004" s="6" t="s">
        <v>6375</v>
      </c>
      <c r="B1004" s="7" t="s">
        <v>6376</v>
      </c>
      <c r="C1004" s="7" t="s">
        <v>6377</v>
      </c>
      <c r="D1004" s="7" t="s">
        <v>6378</v>
      </c>
      <c r="E1004" s="7" t="s">
        <v>6376</v>
      </c>
      <c r="F1004" s="7"/>
    </row>
    <row r="1005" spans="1:6" ht="16.5" hidden="1" customHeight="1">
      <c r="A1005" s="6" t="s">
        <v>6379</v>
      </c>
      <c r="B1005" s="7" t="s">
        <v>6380</v>
      </c>
      <c r="C1005" s="7" t="s">
        <v>6381</v>
      </c>
      <c r="D1005" s="7" t="s">
        <v>6382</v>
      </c>
      <c r="E1005" s="7" t="s">
        <v>6380</v>
      </c>
      <c r="F1005" s="7"/>
    </row>
    <row r="1006" spans="1:6" ht="15.75" hidden="1" customHeight="1">
      <c r="A1006" s="6" t="s">
        <v>6383</v>
      </c>
      <c r="B1006" s="7" t="s">
        <v>6384</v>
      </c>
      <c r="C1006" s="7" t="s">
        <v>6385</v>
      </c>
      <c r="D1006" s="7" t="s">
        <v>6386</v>
      </c>
      <c r="E1006" s="7" t="s">
        <v>6384</v>
      </c>
      <c r="F1006" s="7"/>
    </row>
    <row r="1007" spans="1:6" ht="15.75" hidden="1" customHeight="1">
      <c r="A1007" s="6" t="s">
        <v>6387</v>
      </c>
      <c r="B1007" s="7" t="s">
        <v>6388</v>
      </c>
      <c r="C1007" s="7" t="s">
        <v>6389</v>
      </c>
      <c r="D1007" s="7" t="s">
        <v>6390</v>
      </c>
      <c r="E1007" s="7" t="s">
        <v>6388</v>
      </c>
      <c r="F1007" s="7"/>
    </row>
    <row r="1008" spans="1:6" ht="15.75" hidden="1" customHeight="1">
      <c r="A1008" s="6" t="s">
        <v>6391</v>
      </c>
      <c r="B1008" s="7" t="s">
        <v>6392</v>
      </c>
      <c r="C1008" s="7" t="s">
        <v>6393</v>
      </c>
      <c r="D1008" s="7" t="s">
        <v>6394</v>
      </c>
      <c r="E1008" s="7" t="s">
        <v>6392</v>
      </c>
      <c r="F1008" s="7"/>
    </row>
    <row r="1009" spans="1:6" ht="15.75" hidden="1" customHeight="1">
      <c r="A1009" s="6" t="s">
        <v>6395</v>
      </c>
      <c r="B1009" s="7" t="s">
        <v>6396</v>
      </c>
      <c r="C1009" s="7" t="s">
        <v>6397</v>
      </c>
      <c r="D1009" s="7" t="s">
        <v>6398</v>
      </c>
      <c r="E1009" s="7" t="s">
        <v>6396</v>
      </c>
      <c r="F1009" s="7"/>
    </row>
    <row r="1010" spans="1:6" ht="15.75" hidden="1" customHeight="1">
      <c r="A1010" s="6" t="s">
        <v>6399</v>
      </c>
      <c r="B1010" s="7" t="s">
        <v>6400</v>
      </c>
      <c r="C1010" s="7" t="s">
        <v>6401</v>
      </c>
      <c r="D1010" s="7" t="s">
        <v>6402</v>
      </c>
      <c r="E1010" s="7" t="s">
        <v>6400</v>
      </c>
      <c r="F1010" s="7"/>
    </row>
    <row r="1011" spans="1:6" ht="15.75" hidden="1" customHeight="1">
      <c r="A1011" s="6" t="s">
        <v>6403</v>
      </c>
      <c r="B1011" s="7" t="s">
        <v>6404</v>
      </c>
      <c r="C1011" s="7" t="s">
        <v>6405</v>
      </c>
      <c r="D1011" s="7" t="s">
        <v>6406</v>
      </c>
      <c r="E1011" s="7" t="s">
        <v>6404</v>
      </c>
      <c r="F1011" s="7"/>
    </row>
    <row r="1012" spans="1:6" ht="16.5" hidden="1" customHeight="1">
      <c r="A1012" s="6" t="s">
        <v>6407</v>
      </c>
      <c r="B1012" s="7" t="s">
        <v>6408</v>
      </c>
      <c r="C1012" s="7" t="s">
        <v>6409</v>
      </c>
      <c r="D1012" s="7" t="s">
        <v>6410</v>
      </c>
      <c r="E1012" s="7" t="s">
        <v>6408</v>
      </c>
      <c r="F1012" s="7"/>
    </row>
    <row r="1013" spans="1:6" ht="15.75" hidden="1" customHeight="1">
      <c r="A1013" s="6" t="s">
        <v>6411</v>
      </c>
      <c r="B1013" s="7" t="s">
        <v>6412</v>
      </c>
      <c r="C1013" s="7" t="s">
        <v>6413</v>
      </c>
      <c r="D1013" s="7" t="s">
        <v>1632</v>
      </c>
      <c r="E1013" s="7" t="s">
        <v>6412</v>
      </c>
      <c r="F1013" s="7"/>
    </row>
    <row r="1014" spans="1:6" ht="15.75" hidden="1" customHeight="1">
      <c r="A1014" s="6" t="s">
        <v>6414</v>
      </c>
      <c r="B1014" s="7" t="s">
        <v>6415</v>
      </c>
      <c r="C1014" s="7" t="s">
        <v>6416</v>
      </c>
      <c r="D1014" s="7" t="s">
        <v>6417</v>
      </c>
      <c r="E1014" s="7" t="s">
        <v>6415</v>
      </c>
      <c r="F1014" s="7"/>
    </row>
    <row r="1015" spans="1:6" ht="15.75" hidden="1" customHeight="1">
      <c r="A1015" s="6" t="s">
        <v>6418</v>
      </c>
      <c r="B1015" s="7" t="s">
        <v>6419</v>
      </c>
      <c r="C1015" s="7" t="s">
        <v>6420</v>
      </c>
      <c r="D1015" s="7" t="s">
        <v>6421</v>
      </c>
      <c r="E1015" s="7" t="s">
        <v>6419</v>
      </c>
      <c r="F1015" s="7"/>
    </row>
    <row r="1016" spans="1:6" ht="15.75" hidden="1" customHeight="1">
      <c r="A1016" s="6" t="s">
        <v>6422</v>
      </c>
      <c r="B1016" s="7" t="s">
        <v>6423</v>
      </c>
      <c r="C1016" s="7" t="s">
        <v>6424</v>
      </c>
      <c r="D1016" s="7" t="s">
        <v>6425</v>
      </c>
      <c r="E1016" s="7" t="s">
        <v>6423</v>
      </c>
      <c r="F1016" s="7"/>
    </row>
    <row r="1017" spans="1:6" ht="15.75" hidden="1" customHeight="1">
      <c r="A1017" s="6" t="s">
        <v>6426</v>
      </c>
      <c r="B1017" s="7" t="s">
        <v>6427</v>
      </c>
      <c r="C1017" s="7" t="s">
        <v>6428</v>
      </c>
      <c r="D1017" s="7" t="s">
        <v>6429</v>
      </c>
      <c r="E1017" s="7" t="s">
        <v>6427</v>
      </c>
      <c r="F1017" s="7"/>
    </row>
    <row r="1018" spans="1:6" ht="16.5" hidden="1" customHeight="1">
      <c r="A1018" s="6" t="s">
        <v>6430</v>
      </c>
      <c r="B1018" s="7" t="s">
        <v>6431</v>
      </c>
      <c r="C1018" s="7" t="s">
        <v>6432</v>
      </c>
      <c r="D1018" s="7" t="s">
        <v>6433</v>
      </c>
      <c r="E1018" s="7" t="s">
        <v>6431</v>
      </c>
      <c r="F1018" s="7"/>
    </row>
    <row r="1019" spans="1:6" ht="15.75" hidden="1" customHeight="1">
      <c r="A1019" s="6" t="s">
        <v>6434</v>
      </c>
      <c r="B1019" s="7" t="s">
        <v>6435</v>
      </c>
      <c r="C1019" s="7" t="s">
        <v>6436</v>
      </c>
      <c r="D1019" s="7" t="s">
        <v>6437</v>
      </c>
      <c r="E1019" s="7" t="s">
        <v>6435</v>
      </c>
      <c r="F1019" s="7"/>
    </row>
    <row r="1020" spans="1:6" ht="15.75" hidden="1" customHeight="1">
      <c r="A1020" s="6" t="s">
        <v>6438</v>
      </c>
      <c r="B1020" s="7" t="s">
        <v>6439</v>
      </c>
      <c r="C1020" s="7" t="s">
        <v>6440</v>
      </c>
      <c r="D1020" s="7" t="s">
        <v>6441</v>
      </c>
      <c r="E1020" s="7" t="s">
        <v>6439</v>
      </c>
      <c r="F1020" s="7"/>
    </row>
    <row r="1021" spans="1:6" ht="15.75" hidden="1" customHeight="1">
      <c r="A1021" s="6" t="s">
        <v>6442</v>
      </c>
      <c r="B1021" s="7" t="s">
        <v>6443</v>
      </c>
      <c r="C1021" s="7" t="s">
        <v>6444</v>
      </c>
      <c r="D1021" s="7" t="s">
        <v>6445</v>
      </c>
      <c r="E1021" s="7" t="s">
        <v>6443</v>
      </c>
      <c r="F1021" s="7"/>
    </row>
    <row r="1022" spans="1:6" ht="15.75" hidden="1" customHeight="1">
      <c r="A1022" s="6" t="s">
        <v>6446</v>
      </c>
      <c r="B1022" s="7" t="s">
        <v>6447</v>
      </c>
      <c r="C1022" s="7" t="s">
        <v>6448</v>
      </c>
      <c r="D1022" s="7" t="s">
        <v>6449</v>
      </c>
      <c r="E1022" s="7" t="s">
        <v>6447</v>
      </c>
      <c r="F1022" s="7"/>
    </row>
    <row r="1023" spans="1:6" ht="15.75" hidden="1" customHeight="1">
      <c r="A1023" s="6" t="s">
        <v>6450</v>
      </c>
      <c r="B1023" s="7" t="s">
        <v>6451</v>
      </c>
      <c r="C1023" s="7" t="s">
        <v>6452</v>
      </c>
      <c r="D1023" s="7" t="s">
        <v>6453</v>
      </c>
      <c r="E1023" s="7" t="s">
        <v>6451</v>
      </c>
      <c r="F1023" s="7"/>
    </row>
    <row r="1024" spans="1:6" ht="16.5" hidden="1" customHeight="1">
      <c r="A1024" s="6" t="s">
        <v>6454</v>
      </c>
      <c r="B1024" s="7" t="s">
        <v>6455</v>
      </c>
      <c r="C1024" s="7" t="s">
        <v>6456</v>
      </c>
      <c r="D1024" s="7" t="s">
        <v>6457</v>
      </c>
      <c r="E1024" s="7" t="s">
        <v>6455</v>
      </c>
      <c r="F1024" s="7"/>
    </row>
    <row r="1025" spans="1:6" ht="15.75" hidden="1" customHeight="1">
      <c r="A1025" s="6" t="s">
        <v>6458</v>
      </c>
      <c r="B1025" s="7" t="s">
        <v>6459</v>
      </c>
      <c r="C1025" s="7" t="s">
        <v>6460</v>
      </c>
      <c r="D1025" s="7" t="s">
        <v>6461</v>
      </c>
      <c r="E1025" s="7" t="s">
        <v>6459</v>
      </c>
      <c r="F1025" s="7"/>
    </row>
    <row r="1026" spans="1:6" ht="15.75" hidden="1" customHeight="1">
      <c r="A1026" s="6" t="s">
        <v>6462</v>
      </c>
      <c r="B1026" s="7" t="s">
        <v>6463</v>
      </c>
      <c r="C1026" s="7" t="s">
        <v>6464</v>
      </c>
      <c r="D1026" s="7" t="s">
        <v>6465</v>
      </c>
      <c r="E1026" s="7" t="s">
        <v>6463</v>
      </c>
      <c r="F1026" s="7"/>
    </row>
    <row r="1027" spans="1:6" ht="15.75" hidden="1" customHeight="1">
      <c r="A1027" s="6" t="s">
        <v>6466</v>
      </c>
      <c r="B1027" s="7" t="s">
        <v>6467</v>
      </c>
      <c r="C1027" s="7" t="s">
        <v>6468</v>
      </c>
      <c r="D1027" s="7" t="s">
        <v>6469</v>
      </c>
      <c r="E1027" s="7" t="s">
        <v>6467</v>
      </c>
      <c r="F1027" s="7"/>
    </row>
    <row r="1028" spans="1:6" ht="15.75" hidden="1" customHeight="1">
      <c r="A1028" s="6" t="s">
        <v>6470</v>
      </c>
      <c r="B1028" s="7" t="s">
        <v>6471</v>
      </c>
      <c r="C1028" s="7" t="s">
        <v>6472</v>
      </c>
      <c r="D1028" s="7" t="s">
        <v>6473</v>
      </c>
      <c r="E1028" s="7" t="s">
        <v>6471</v>
      </c>
      <c r="F1028" s="7"/>
    </row>
    <row r="1029" spans="1:6" ht="15.75" hidden="1" customHeight="1">
      <c r="A1029" s="6" t="s">
        <v>5666</v>
      </c>
      <c r="B1029" s="7" t="s">
        <v>6474</v>
      </c>
      <c r="C1029" s="7" t="s">
        <v>6475</v>
      </c>
      <c r="D1029" s="7" t="s">
        <v>6476</v>
      </c>
      <c r="E1029" s="7" t="s">
        <v>6474</v>
      </c>
      <c r="F1029" s="7"/>
    </row>
    <row r="1030" spans="1:6" ht="16.5" hidden="1" customHeight="1">
      <c r="A1030" s="6" t="s">
        <v>6477</v>
      </c>
      <c r="B1030" s="7" t="s">
        <v>6478</v>
      </c>
      <c r="C1030" s="7" t="s">
        <v>6479</v>
      </c>
      <c r="D1030" s="7" t="s">
        <v>6480</v>
      </c>
      <c r="E1030" s="7" t="s">
        <v>6478</v>
      </c>
      <c r="F1030" s="7"/>
    </row>
    <row r="1031" spans="1:6" ht="15.75" hidden="1" customHeight="1">
      <c r="A1031" s="6" t="s">
        <v>6481</v>
      </c>
      <c r="B1031" s="7" t="s">
        <v>6482</v>
      </c>
      <c r="C1031" s="7" t="s">
        <v>6483</v>
      </c>
      <c r="D1031" s="7" t="s">
        <v>6484</v>
      </c>
      <c r="E1031" s="7" t="s">
        <v>6482</v>
      </c>
      <c r="F1031" s="7"/>
    </row>
    <row r="1032" spans="1:6" ht="15.75" hidden="1" customHeight="1">
      <c r="A1032" s="6" t="s">
        <v>5668</v>
      </c>
      <c r="B1032" s="7" t="s">
        <v>6485</v>
      </c>
      <c r="C1032" s="7" t="s">
        <v>6486</v>
      </c>
      <c r="D1032" s="7" t="s">
        <v>6487</v>
      </c>
      <c r="E1032" s="7" t="s">
        <v>6485</v>
      </c>
      <c r="F1032" s="7"/>
    </row>
    <row r="1033" spans="1:6" ht="15.75" hidden="1" customHeight="1">
      <c r="A1033" s="6" t="s">
        <v>6488</v>
      </c>
      <c r="B1033" s="7" t="s">
        <v>6489</v>
      </c>
      <c r="C1033" s="7" t="s">
        <v>6490</v>
      </c>
      <c r="D1033" s="7" t="s">
        <v>6491</v>
      </c>
      <c r="E1033" s="7" t="s">
        <v>6489</v>
      </c>
      <c r="F1033" s="7"/>
    </row>
    <row r="1034" spans="1:6" ht="15.75" hidden="1" customHeight="1">
      <c r="A1034" s="6" t="s">
        <v>6492</v>
      </c>
      <c r="B1034" s="7" t="s">
        <v>6493</v>
      </c>
      <c r="C1034" s="7" t="s">
        <v>6494</v>
      </c>
      <c r="D1034" s="7" t="s">
        <v>6495</v>
      </c>
      <c r="E1034" s="7" t="s">
        <v>6493</v>
      </c>
      <c r="F1034" s="7"/>
    </row>
    <row r="1035" spans="1:6" ht="15.75" hidden="1" customHeight="1">
      <c r="A1035" s="6" t="s">
        <v>6496</v>
      </c>
      <c r="B1035" s="7" t="s">
        <v>6497</v>
      </c>
      <c r="C1035" s="7" t="s">
        <v>6498</v>
      </c>
      <c r="D1035" s="7" t="s">
        <v>1675</v>
      </c>
      <c r="E1035" s="7" t="s">
        <v>6497</v>
      </c>
      <c r="F1035" s="7"/>
    </row>
    <row r="1036" spans="1:6" ht="16.5" hidden="1" customHeight="1">
      <c r="A1036" s="6" t="s">
        <v>6499</v>
      </c>
      <c r="B1036" s="7" t="s">
        <v>6500</v>
      </c>
      <c r="C1036" s="7" t="s">
        <v>6501</v>
      </c>
      <c r="D1036" s="7" t="s">
        <v>2865</v>
      </c>
      <c r="E1036" s="7" t="s">
        <v>6500</v>
      </c>
      <c r="F1036" s="7"/>
    </row>
    <row r="1037" spans="1:6" ht="15.75" hidden="1" customHeight="1">
      <c r="A1037" s="6" t="s">
        <v>6502</v>
      </c>
      <c r="B1037" s="7" t="s">
        <v>6503</v>
      </c>
      <c r="C1037" s="7" t="s">
        <v>6504</v>
      </c>
      <c r="D1037" s="7" t="s">
        <v>6505</v>
      </c>
      <c r="E1037" s="7" t="s">
        <v>6503</v>
      </c>
      <c r="F1037" s="7"/>
    </row>
    <row r="1038" spans="1:6" ht="15.75" hidden="1" customHeight="1">
      <c r="A1038" s="6" t="s">
        <v>6506</v>
      </c>
      <c r="B1038" s="7" t="s">
        <v>6507</v>
      </c>
      <c r="C1038" s="7" t="s">
        <v>6508</v>
      </c>
      <c r="D1038" s="7" t="s">
        <v>6509</v>
      </c>
      <c r="E1038" s="7" t="s">
        <v>6507</v>
      </c>
      <c r="F1038" s="7"/>
    </row>
    <row r="1039" spans="1:6" ht="15.75" hidden="1" customHeight="1">
      <c r="A1039" s="6" t="s">
        <v>6510</v>
      </c>
      <c r="B1039" s="7" t="s">
        <v>6511</v>
      </c>
      <c r="C1039" s="7" t="s">
        <v>6512</v>
      </c>
      <c r="D1039" s="7" t="s">
        <v>6513</v>
      </c>
      <c r="E1039" s="7" t="s">
        <v>6511</v>
      </c>
      <c r="F1039" s="7"/>
    </row>
    <row r="1040" spans="1:6" ht="15.75" hidden="1" customHeight="1">
      <c r="A1040" s="6" t="s">
        <v>5670</v>
      </c>
      <c r="B1040" s="7" t="s">
        <v>6514</v>
      </c>
      <c r="C1040" s="7" t="s">
        <v>6515</v>
      </c>
      <c r="D1040" s="7" t="s">
        <v>6516</v>
      </c>
      <c r="E1040" s="7" t="s">
        <v>6514</v>
      </c>
      <c r="F1040" s="7"/>
    </row>
    <row r="1041" spans="1:6" ht="15.75" hidden="1" customHeight="1">
      <c r="A1041" s="6" t="s">
        <v>6517</v>
      </c>
      <c r="B1041" s="7" t="s">
        <v>6518</v>
      </c>
      <c r="C1041" s="7" t="s">
        <v>6519</v>
      </c>
      <c r="D1041" s="7" t="s">
        <v>6520</v>
      </c>
      <c r="E1041" s="7" t="s">
        <v>6518</v>
      </c>
      <c r="F1041" s="7"/>
    </row>
    <row r="1042" spans="1:6" ht="16.5" hidden="1" customHeight="1">
      <c r="A1042" s="6" t="s">
        <v>6521</v>
      </c>
      <c r="B1042" s="7" t="s">
        <v>6522</v>
      </c>
      <c r="C1042" s="7" t="s">
        <v>6523</v>
      </c>
      <c r="D1042" s="7" t="s">
        <v>6524</v>
      </c>
      <c r="E1042" s="7" t="s">
        <v>6522</v>
      </c>
      <c r="F1042" s="7"/>
    </row>
    <row r="1043" spans="1:6" ht="15.75" hidden="1" customHeight="1">
      <c r="A1043" s="6" t="s">
        <v>6525</v>
      </c>
      <c r="B1043" s="7" t="s">
        <v>6526</v>
      </c>
      <c r="C1043" s="7" t="s">
        <v>6527</v>
      </c>
      <c r="D1043" s="7" t="s">
        <v>6528</v>
      </c>
      <c r="E1043" s="7" t="s">
        <v>6526</v>
      </c>
      <c r="F1043" s="7"/>
    </row>
    <row r="1044" spans="1:6" ht="15.75" hidden="1" customHeight="1">
      <c r="A1044" s="6" t="s">
        <v>6529</v>
      </c>
      <c r="B1044" s="7" t="s">
        <v>6530</v>
      </c>
      <c r="C1044" s="7" t="s">
        <v>6531</v>
      </c>
      <c r="D1044" s="7" t="s">
        <v>6532</v>
      </c>
      <c r="E1044" s="7" t="s">
        <v>6530</v>
      </c>
      <c r="F1044" s="7"/>
    </row>
    <row r="1045" spans="1:6" ht="15.75" hidden="1" customHeight="1">
      <c r="A1045" s="6" t="s">
        <v>5673</v>
      </c>
      <c r="B1045" s="7" t="s">
        <v>6533</v>
      </c>
      <c r="C1045" s="7" t="s">
        <v>6534</v>
      </c>
      <c r="D1045" s="7" t="s">
        <v>6535</v>
      </c>
      <c r="E1045" s="7" t="s">
        <v>6533</v>
      </c>
      <c r="F1045" s="7"/>
    </row>
    <row r="1046" spans="1:6" ht="15.75" hidden="1" customHeight="1">
      <c r="A1046" s="6" t="s">
        <v>6536</v>
      </c>
      <c r="B1046" s="7" t="s">
        <v>6537</v>
      </c>
      <c r="C1046" s="7" t="s">
        <v>6538</v>
      </c>
      <c r="D1046" s="7" t="s">
        <v>6539</v>
      </c>
      <c r="E1046" s="7" t="s">
        <v>6537</v>
      </c>
      <c r="F1046" s="7"/>
    </row>
    <row r="1047" spans="1:6" ht="15.75" hidden="1" customHeight="1">
      <c r="A1047" s="6" t="s">
        <v>5675</v>
      </c>
      <c r="B1047" s="7" t="s">
        <v>6540</v>
      </c>
      <c r="C1047" s="7" t="s">
        <v>6541</v>
      </c>
      <c r="D1047" s="7" t="s">
        <v>6542</v>
      </c>
      <c r="E1047" s="7" t="s">
        <v>6540</v>
      </c>
      <c r="F1047" s="7"/>
    </row>
    <row r="1048" spans="1:6" ht="16.5" hidden="1" customHeight="1">
      <c r="A1048" s="6" t="s">
        <v>5678</v>
      </c>
      <c r="B1048" s="7" t="s">
        <v>6543</v>
      </c>
      <c r="C1048" s="7" t="s">
        <v>6544</v>
      </c>
      <c r="D1048" s="7" t="s">
        <v>6545</v>
      </c>
      <c r="E1048" s="7" t="s">
        <v>6543</v>
      </c>
      <c r="F1048" s="7"/>
    </row>
    <row r="1049" spans="1:6" ht="15.75" hidden="1" customHeight="1">
      <c r="A1049" s="6" t="s">
        <v>5681</v>
      </c>
      <c r="B1049" s="7" t="s">
        <v>6546</v>
      </c>
      <c r="C1049" s="7" t="s">
        <v>6547</v>
      </c>
      <c r="D1049" s="7" t="s">
        <v>1698</v>
      </c>
      <c r="E1049" s="7" t="s">
        <v>6546</v>
      </c>
      <c r="F1049" s="7"/>
    </row>
    <row r="1050" spans="1:6" ht="15.75" hidden="1" customHeight="1">
      <c r="A1050" s="6" t="s">
        <v>5684</v>
      </c>
      <c r="B1050" s="7" t="s">
        <v>6548</v>
      </c>
      <c r="C1050" s="7" t="s">
        <v>6549</v>
      </c>
      <c r="D1050" s="7" t="s">
        <v>1696</v>
      </c>
      <c r="E1050" s="7" t="s">
        <v>6548</v>
      </c>
      <c r="F1050" s="7"/>
    </row>
    <row r="1051" spans="1:6" ht="15.75" hidden="1" customHeight="1">
      <c r="A1051" s="6" t="s">
        <v>5687</v>
      </c>
      <c r="B1051" s="7" t="s">
        <v>6550</v>
      </c>
      <c r="C1051" s="7" t="s">
        <v>6551</v>
      </c>
      <c r="D1051" s="7" t="s">
        <v>1692</v>
      </c>
      <c r="E1051" s="7" t="s">
        <v>6550</v>
      </c>
      <c r="F1051" s="7"/>
    </row>
    <row r="1052" spans="1:6" ht="15.75" hidden="1" customHeight="1">
      <c r="A1052" s="6" t="s">
        <v>5690</v>
      </c>
      <c r="B1052" s="7" t="s">
        <v>6552</v>
      </c>
      <c r="C1052" s="7" t="s">
        <v>6553</v>
      </c>
      <c r="D1052" s="7" t="s">
        <v>6554</v>
      </c>
      <c r="E1052" s="7" t="s">
        <v>6552</v>
      </c>
      <c r="F1052" s="7"/>
    </row>
    <row r="1053" spans="1:6" ht="15.75" hidden="1" customHeight="1">
      <c r="A1053" s="6" t="s">
        <v>5693</v>
      </c>
      <c r="B1053" s="7" t="s">
        <v>6555</v>
      </c>
      <c r="C1053" s="7" t="s">
        <v>6556</v>
      </c>
      <c r="D1053" s="7" t="s">
        <v>6557</v>
      </c>
      <c r="E1053" s="7" t="s">
        <v>6555</v>
      </c>
      <c r="F1053" s="7"/>
    </row>
    <row r="1054" spans="1:6" ht="16.5" hidden="1" customHeight="1">
      <c r="A1054" s="6" t="s">
        <v>5696</v>
      </c>
      <c r="B1054" s="7" t="s">
        <v>6558</v>
      </c>
      <c r="C1054" s="7" t="s">
        <v>6559</v>
      </c>
      <c r="D1054" s="7" t="s">
        <v>6560</v>
      </c>
      <c r="E1054" s="7" t="s">
        <v>6558</v>
      </c>
      <c r="F1054" s="7"/>
    </row>
    <row r="1055" spans="1:6" ht="15.75" hidden="1" customHeight="1">
      <c r="A1055" s="6" t="s">
        <v>5699</v>
      </c>
      <c r="B1055" s="7" t="s">
        <v>6561</v>
      </c>
      <c r="C1055" s="7" t="s">
        <v>6562</v>
      </c>
      <c r="D1055" s="7" t="s">
        <v>6563</v>
      </c>
      <c r="E1055" s="7" t="s">
        <v>6561</v>
      </c>
      <c r="F1055" s="7"/>
    </row>
    <row r="1056" spans="1:6" ht="15.75" hidden="1" customHeight="1">
      <c r="A1056" s="6" t="s">
        <v>5703</v>
      </c>
      <c r="B1056" s="7" t="s">
        <v>6564</v>
      </c>
      <c r="C1056" s="7" t="s">
        <v>6565</v>
      </c>
      <c r="D1056" s="7" t="s">
        <v>6566</v>
      </c>
      <c r="E1056" s="7" t="s">
        <v>6564</v>
      </c>
      <c r="F1056" s="7"/>
    </row>
    <row r="1057" spans="1:6" ht="15.75" hidden="1" customHeight="1">
      <c r="A1057" s="6" t="s">
        <v>5706</v>
      </c>
      <c r="B1057" s="7" t="s">
        <v>6567</v>
      </c>
      <c r="C1057" s="7" t="s">
        <v>6568</v>
      </c>
      <c r="D1057" s="7" t="s">
        <v>6569</v>
      </c>
      <c r="E1057" s="7" t="s">
        <v>6567</v>
      </c>
      <c r="F1057" s="7"/>
    </row>
    <row r="1058" spans="1:6" ht="15.75" hidden="1" customHeight="1">
      <c r="A1058" s="6" t="s">
        <v>5709</v>
      </c>
      <c r="B1058" s="7" t="s">
        <v>6570</v>
      </c>
      <c r="C1058" s="7" t="s">
        <v>6571</v>
      </c>
      <c r="D1058" s="7" t="s">
        <v>6572</v>
      </c>
      <c r="E1058" s="7" t="s">
        <v>6570</v>
      </c>
      <c r="F1058" s="7"/>
    </row>
    <row r="1059" spans="1:6" ht="15.75" hidden="1" customHeight="1">
      <c r="A1059" s="6" t="s">
        <v>5712</v>
      </c>
      <c r="B1059" s="7" t="s">
        <v>6573</v>
      </c>
      <c r="C1059" s="7" t="s">
        <v>6574</v>
      </c>
      <c r="D1059" s="7" t="s">
        <v>6575</v>
      </c>
      <c r="E1059" s="7" t="s">
        <v>6573</v>
      </c>
      <c r="F1059" s="7"/>
    </row>
    <row r="1060" spans="1:6" ht="16.5" hidden="1" customHeight="1">
      <c r="A1060" s="6" t="s">
        <v>5715</v>
      </c>
      <c r="B1060" s="7" t="s">
        <v>6576</v>
      </c>
      <c r="C1060" s="7" t="s">
        <v>6577</v>
      </c>
      <c r="D1060" s="7" t="s">
        <v>6578</v>
      </c>
      <c r="E1060" s="7" t="s">
        <v>6576</v>
      </c>
      <c r="F1060" s="7"/>
    </row>
    <row r="1061" spans="1:6" ht="15.75" hidden="1" customHeight="1">
      <c r="A1061" s="6" t="s">
        <v>5718</v>
      </c>
      <c r="B1061" s="7" t="s">
        <v>6579</v>
      </c>
      <c r="C1061" s="7" t="s">
        <v>6580</v>
      </c>
      <c r="D1061" s="7" t="s">
        <v>6581</v>
      </c>
      <c r="E1061" s="7" t="s">
        <v>6579</v>
      </c>
      <c r="F1061" s="7"/>
    </row>
    <row r="1062" spans="1:6" ht="15.75" hidden="1" customHeight="1">
      <c r="A1062" s="6" t="s">
        <v>5721</v>
      </c>
      <c r="B1062" s="7" t="s">
        <v>6582</v>
      </c>
      <c r="C1062" s="7" t="s">
        <v>6583</v>
      </c>
      <c r="D1062" s="7" t="s">
        <v>6584</v>
      </c>
      <c r="E1062" s="7" t="s">
        <v>6582</v>
      </c>
      <c r="F1062" s="7"/>
    </row>
    <row r="1063" spans="1:6" ht="15.75" hidden="1" customHeight="1">
      <c r="A1063" s="6" t="s">
        <v>5724</v>
      </c>
      <c r="B1063" s="7" t="s">
        <v>6585</v>
      </c>
      <c r="C1063" s="7" t="s">
        <v>6586</v>
      </c>
      <c r="D1063" s="7" t="s">
        <v>6587</v>
      </c>
      <c r="E1063" s="7" t="s">
        <v>6585</v>
      </c>
      <c r="F1063" s="7"/>
    </row>
    <row r="1064" spans="1:6" ht="15.75" hidden="1" customHeight="1">
      <c r="A1064" s="6" t="s">
        <v>5727</v>
      </c>
      <c r="B1064" s="7" t="s">
        <v>6588</v>
      </c>
      <c r="C1064" s="7" t="s">
        <v>6589</v>
      </c>
      <c r="D1064" s="7" t="s">
        <v>6590</v>
      </c>
      <c r="E1064" s="7" t="s">
        <v>6588</v>
      </c>
      <c r="F1064" s="7"/>
    </row>
    <row r="1065" spans="1:6" ht="15.75" hidden="1" customHeight="1">
      <c r="A1065" s="6" t="s">
        <v>5730</v>
      </c>
      <c r="B1065" s="7" t="s">
        <v>6591</v>
      </c>
      <c r="C1065" s="7" t="s">
        <v>76</v>
      </c>
      <c r="D1065" s="7" t="s">
        <v>77</v>
      </c>
      <c r="E1065" s="7" t="s">
        <v>6591</v>
      </c>
      <c r="F1065" s="7"/>
    </row>
    <row r="1066" spans="1:6" ht="16.5" hidden="1" customHeight="1">
      <c r="A1066" s="6" t="s">
        <v>5733</v>
      </c>
      <c r="B1066" s="7" t="s">
        <v>6592</v>
      </c>
      <c r="C1066" s="7" t="s">
        <v>6593</v>
      </c>
      <c r="D1066" s="7" t="s">
        <v>6594</v>
      </c>
      <c r="E1066" s="7" t="s">
        <v>6592</v>
      </c>
      <c r="F1066" s="7"/>
    </row>
    <row r="1067" spans="1:6" ht="15.75" hidden="1" customHeight="1">
      <c r="A1067" s="6" t="s">
        <v>5736</v>
      </c>
      <c r="B1067" s="7" t="s">
        <v>6595</v>
      </c>
      <c r="C1067" s="7" t="s">
        <v>6596</v>
      </c>
      <c r="D1067" s="7" t="s">
        <v>1894</v>
      </c>
      <c r="E1067" s="7" t="s">
        <v>6595</v>
      </c>
      <c r="F1067" s="7"/>
    </row>
    <row r="1068" spans="1:6" ht="15.75" hidden="1" customHeight="1">
      <c r="A1068" s="6" t="s">
        <v>5739</v>
      </c>
      <c r="B1068" s="7" t="s">
        <v>6597</v>
      </c>
      <c r="C1068" s="7" t="s">
        <v>6598</v>
      </c>
      <c r="D1068" s="7" t="s">
        <v>1869</v>
      </c>
      <c r="E1068" s="7" t="s">
        <v>6597</v>
      </c>
      <c r="F1068" s="7"/>
    </row>
    <row r="1069" spans="1:6" ht="15.75" hidden="1" customHeight="1">
      <c r="A1069" s="6" t="s">
        <v>5742</v>
      </c>
      <c r="B1069" s="7" t="s">
        <v>3280</v>
      </c>
      <c r="C1069" s="7" t="s">
        <v>1917</v>
      </c>
      <c r="D1069" s="7" t="s">
        <v>1918</v>
      </c>
      <c r="E1069" s="7" t="s">
        <v>3280</v>
      </c>
      <c r="F1069" s="7"/>
    </row>
    <row r="1070" spans="1:6" ht="15.75" hidden="1" customHeight="1">
      <c r="A1070" s="6" t="s">
        <v>5745</v>
      </c>
      <c r="B1070" s="7" t="s">
        <v>6599</v>
      </c>
      <c r="C1070" s="7" t="s">
        <v>6600</v>
      </c>
      <c r="D1070" s="7" t="s">
        <v>1712</v>
      </c>
      <c r="E1070" s="7" t="s">
        <v>6599</v>
      </c>
      <c r="F1070" s="7"/>
    </row>
    <row r="1071" spans="1:6" ht="15.75" hidden="1" customHeight="1">
      <c r="A1071" s="6" t="s">
        <v>5748</v>
      </c>
      <c r="B1071" s="7" t="s">
        <v>6601</v>
      </c>
      <c r="C1071" s="7" t="s">
        <v>1897</v>
      </c>
      <c r="D1071" s="7" t="s">
        <v>1898</v>
      </c>
      <c r="E1071" s="7" t="s">
        <v>6601</v>
      </c>
      <c r="F1071" s="7"/>
    </row>
    <row r="1072" spans="1:6" ht="16.5" hidden="1" customHeight="1">
      <c r="A1072" s="6" t="s">
        <v>6602</v>
      </c>
      <c r="B1072" s="7" t="s">
        <v>6603</v>
      </c>
      <c r="C1072" s="7" t="s">
        <v>6604</v>
      </c>
      <c r="D1072" s="7" t="s">
        <v>6605</v>
      </c>
      <c r="E1072" s="7" t="s">
        <v>6603</v>
      </c>
      <c r="F1072" s="7"/>
    </row>
    <row r="1073" spans="1:6" ht="15.75" hidden="1" customHeight="1">
      <c r="A1073" s="6" t="s">
        <v>5751</v>
      </c>
      <c r="B1073" s="7" t="s">
        <v>6606</v>
      </c>
      <c r="C1073" s="7" t="s">
        <v>682</v>
      </c>
      <c r="D1073" s="7" t="s">
        <v>683</v>
      </c>
      <c r="E1073" s="7" t="s">
        <v>6606</v>
      </c>
      <c r="F1073" s="7"/>
    </row>
    <row r="1074" spans="1:6" ht="15.75" hidden="1" customHeight="1">
      <c r="A1074" s="6" t="s">
        <v>5754</v>
      </c>
      <c r="B1074" s="7" t="s">
        <v>6607</v>
      </c>
      <c r="C1074" s="7" t="s">
        <v>6608</v>
      </c>
      <c r="D1074" s="7" t="s">
        <v>1886</v>
      </c>
      <c r="E1074" s="7" t="s">
        <v>6607</v>
      </c>
      <c r="F1074" s="7"/>
    </row>
    <row r="1075" spans="1:6" ht="15.75" hidden="1" customHeight="1">
      <c r="A1075" s="6" t="s">
        <v>5757</v>
      </c>
      <c r="B1075" s="7" t="s">
        <v>6609</v>
      </c>
      <c r="C1075" s="7" t="s">
        <v>6610</v>
      </c>
      <c r="D1075" s="7" t="s">
        <v>6611</v>
      </c>
      <c r="E1075" s="7" t="s">
        <v>6609</v>
      </c>
      <c r="F1075" s="7"/>
    </row>
    <row r="1076" spans="1:6" ht="15.75" hidden="1" customHeight="1">
      <c r="A1076" s="6" t="s">
        <v>5760</v>
      </c>
      <c r="B1076" s="7" t="s">
        <v>6612</v>
      </c>
      <c r="C1076" s="7" t="s">
        <v>1203</v>
      </c>
      <c r="D1076" s="7" t="s">
        <v>11</v>
      </c>
      <c r="E1076" s="7" t="s">
        <v>6612</v>
      </c>
      <c r="F1076" s="7"/>
    </row>
    <row r="1077" spans="1:6" ht="15.75" hidden="1" customHeight="1">
      <c r="A1077" s="6" t="s">
        <v>5763</v>
      </c>
      <c r="B1077" s="7" t="s">
        <v>6613</v>
      </c>
      <c r="C1077" s="7" t="s">
        <v>6614</v>
      </c>
      <c r="D1077" s="7" t="s">
        <v>6615</v>
      </c>
      <c r="E1077" s="7" t="s">
        <v>6613</v>
      </c>
      <c r="F1077" s="7"/>
    </row>
    <row r="1078" spans="1:6" ht="16.5" hidden="1" customHeight="1">
      <c r="A1078" s="6" t="s">
        <v>5766</v>
      </c>
      <c r="B1078" s="7" t="s">
        <v>6616</v>
      </c>
      <c r="C1078" s="7" t="s">
        <v>1208</v>
      </c>
      <c r="D1078" s="7" t="s">
        <v>12</v>
      </c>
      <c r="E1078" s="7" t="s">
        <v>6616</v>
      </c>
      <c r="F1078" s="7"/>
    </row>
    <row r="1079" spans="1:6" ht="15.75" hidden="1" customHeight="1">
      <c r="A1079" s="6" t="s">
        <v>5770</v>
      </c>
      <c r="B1079" s="7" t="s">
        <v>6617</v>
      </c>
      <c r="C1079" s="7" t="s">
        <v>23</v>
      </c>
      <c r="D1079" s="7" t="s">
        <v>24</v>
      </c>
      <c r="E1079" s="7" t="s">
        <v>6617</v>
      </c>
      <c r="F1079" s="7"/>
    </row>
    <row r="1080" spans="1:6" ht="15.75" hidden="1" customHeight="1">
      <c r="A1080" s="6" t="s">
        <v>5774</v>
      </c>
      <c r="B1080" s="7" t="s">
        <v>6618</v>
      </c>
      <c r="C1080" s="7" t="s">
        <v>6619</v>
      </c>
      <c r="D1080" s="7" t="s">
        <v>21</v>
      </c>
      <c r="E1080" s="7" t="s">
        <v>6618</v>
      </c>
      <c r="F1080" s="7"/>
    </row>
    <row r="1081" spans="1:6" ht="15.75" hidden="1" customHeight="1">
      <c r="A1081" s="6" t="s">
        <v>5777</v>
      </c>
      <c r="B1081" s="7" t="s">
        <v>6620</v>
      </c>
      <c r="C1081" s="7" t="s">
        <v>6621</v>
      </c>
      <c r="D1081" s="7" t="s">
        <v>6622</v>
      </c>
      <c r="E1081" s="7" t="s">
        <v>6620</v>
      </c>
      <c r="F1081" s="7"/>
    </row>
    <row r="1082" spans="1:6" ht="15.75" hidden="1" customHeight="1">
      <c r="A1082" s="6" t="s">
        <v>5780</v>
      </c>
      <c r="B1082" s="7" t="s">
        <v>6623</v>
      </c>
      <c r="C1082" s="7" t="s">
        <v>6624</v>
      </c>
      <c r="D1082" s="7" t="s">
        <v>6625</v>
      </c>
      <c r="E1082" s="7" t="s">
        <v>6623</v>
      </c>
      <c r="F1082" s="7"/>
    </row>
    <row r="1083" spans="1:6" ht="15.75" hidden="1" customHeight="1">
      <c r="A1083" s="6" t="s">
        <v>5783</v>
      </c>
      <c r="B1083" s="7" t="s">
        <v>6626</v>
      </c>
      <c r="C1083" s="7" t="s">
        <v>6627</v>
      </c>
      <c r="D1083" s="7" t="s">
        <v>6628</v>
      </c>
      <c r="E1083" s="7" t="s">
        <v>6626</v>
      </c>
      <c r="F1083" s="7"/>
    </row>
    <row r="1084" spans="1:6" ht="16.5" hidden="1" customHeight="1">
      <c r="A1084" s="6" t="s">
        <v>6629</v>
      </c>
      <c r="B1084" s="7" t="s">
        <v>6630</v>
      </c>
      <c r="C1084" s="7" t="s">
        <v>6631</v>
      </c>
      <c r="D1084" s="7" t="s">
        <v>6632</v>
      </c>
      <c r="E1084" s="7" t="s">
        <v>6630</v>
      </c>
      <c r="F1084" s="7"/>
    </row>
    <row r="1085" spans="1:6" ht="15.75" hidden="1" customHeight="1">
      <c r="A1085" s="6" t="s">
        <v>5786</v>
      </c>
      <c r="B1085" s="7" t="s">
        <v>6633</v>
      </c>
      <c r="C1085" s="7" t="s">
        <v>6634</v>
      </c>
      <c r="D1085" s="7" t="s">
        <v>6635</v>
      </c>
      <c r="E1085" s="7" t="s">
        <v>6633</v>
      </c>
      <c r="F1085" s="7"/>
    </row>
    <row r="1086" spans="1:6" ht="15.75" hidden="1" customHeight="1">
      <c r="A1086" s="6" t="s">
        <v>5789</v>
      </c>
      <c r="B1086" s="7" t="s">
        <v>6636</v>
      </c>
      <c r="C1086" s="7" t="s">
        <v>6637</v>
      </c>
      <c r="D1086" s="7" t="s">
        <v>6638</v>
      </c>
      <c r="E1086" s="7" t="s">
        <v>6636</v>
      </c>
      <c r="F1086" s="7"/>
    </row>
    <row r="1087" spans="1:6" ht="15.75" hidden="1" customHeight="1">
      <c r="A1087" s="6" t="s">
        <v>5792</v>
      </c>
      <c r="B1087" s="7" t="s">
        <v>6639</v>
      </c>
      <c r="C1087" s="7" t="s">
        <v>6640</v>
      </c>
      <c r="D1087" s="7" t="s">
        <v>6641</v>
      </c>
      <c r="E1087" s="7" t="s">
        <v>6639</v>
      </c>
      <c r="F1087" s="7"/>
    </row>
    <row r="1088" spans="1:6" ht="15.75" hidden="1" customHeight="1">
      <c r="A1088" s="6" t="s">
        <v>5795</v>
      </c>
      <c r="B1088" s="7" t="s">
        <v>6642</v>
      </c>
      <c r="C1088" s="7" t="s">
        <v>6643</v>
      </c>
      <c r="D1088" s="7" t="s">
        <v>6644</v>
      </c>
      <c r="E1088" s="7" t="s">
        <v>6642</v>
      </c>
      <c r="F1088" s="7"/>
    </row>
    <row r="1089" spans="1:6" ht="15.75" hidden="1" customHeight="1">
      <c r="A1089" s="6" t="s">
        <v>5797</v>
      </c>
      <c r="B1089" s="7" t="s">
        <v>6645</v>
      </c>
      <c r="C1089" s="7" t="s">
        <v>6646</v>
      </c>
      <c r="D1089" s="7" t="s">
        <v>6647</v>
      </c>
      <c r="E1089" s="7" t="s">
        <v>6645</v>
      </c>
      <c r="F1089" s="7"/>
    </row>
    <row r="1090" spans="1:6" ht="16.5" hidden="1" customHeight="1">
      <c r="A1090" s="6" t="s">
        <v>5800</v>
      </c>
      <c r="B1090" s="7" t="s">
        <v>6648</v>
      </c>
      <c r="C1090" s="7" t="s">
        <v>6649</v>
      </c>
      <c r="D1090" s="7" t="s">
        <v>1882</v>
      </c>
      <c r="E1090" s="7" t="s">
        <v>6648</v>
      </c>
      <c r="F1090" s="7"/>
    </row>
    <row r="1091" spans="1:6" ht="15.75" hidden="1" customHeight="1">
      <c r="A1091" s="6" t="s">
        <v>5803</v>
      </c>
      <c r="B1091" s="7" t="s">
        <v>6650</v>
      </c>
      <c r="C1091" s="7" t="s">
        <v>6651</v>
      </c>
      <c r="D1091" s="7" t="s">
        <v>6652</v>
      </c>
      <c r="E1091" s="7" t="s">
        <v>6650</v>
      </c>
      <c r="F1091" s="7"/>
    </row>
    <row r="1092" spans="1:6" ht="15.75" hidden="1" customHeight="1">
      <c r="A1092" s="6" t="s">
        <v>5806</v>
      </c>
      <c r="B1092" s="7" t="s">
        <v>6653</v>
      </c>
      <c r="C1092" s="7" t="s">
        <v>6654</v>
      </c>
      <c r="D1092" s="7" t="s">
        <v>6655</v>
      </c>
      <c r="E1092" s="7" t="s">
        <v>6653</v>
      </c>
      <c r="F1092" s="7"/>
    </row>
    <row r="1093" spans="1:6" ht="15.75" hidden="1" customHeight="1">
      <c r="A1093" s="6" t="s">
        <v>5808</v>
      </c>
      <c r="B1093" s="7" t="s">
        <v>6656</v>
      </c>
      <c r="C1093" s="7" t="s">
        <v>6657</v>
      </c>
      <c r="D1093" s="7" t="s">
        <v>6658</v>
      </c>
      <c r="E1093" s="7" t="s">
        <v>6656</v>
      </c>
      <c r="F1093" s="7"/>
    </row>
    <row r="1094" spans="1:6" ht="15.75" hidden="1" customHeight="1">
      <c r="A1094" s="6" t="s">
        <v>5810</v>
      </c>
      <c r="B1094" s="7" t="s">
        <v>6659</v>
      </c>
      <c r="C1094" s="7" t="s">
        <v>6660</v>
      </c>
      <c r="D1094" s="7" t="s">
        <v>6661</v>
      </c>
      <c r="E1094" s="7" t="s">
        <v>6659</v>
      </c>
      <c r="F1094" s="7"/>
    </row>
    <row r="1095" spans="1:6" ht="15.75" hidden="1" customHeight="1">
      <c r="A1095" s="6" t="s">
        <v>5812</v>
      </c>
      <c r="B1095" s="7" t="s">
        <v>6662</v>
      </c>
      <c r="C1095" s="7" t="s">
        <v>6663</v>
      </c>
      <c r="D1095" s="7" t="s">
        <v>6664</v>
      </c>
      <c r="E1095" s="7" t="s">
        <v>6662</v>
      </c>
      <c r="F1095" s="7"/>
    </row>
    <row r="1096" spans="1:6" ht="16.5" hidden="1" customHeight="1">
      <c r="A1096" s="6" t="s">
        <v>5814</v>
      </c>
      <c r="B1096" s="7" t="s">
        <v>6665</v>
      </c>
      <c r="C1096" s="7" t="s">
        <v>6666</v>
      </c>
      <c r="D1096" s="7" t="s">
        <v>6667</v>
      </c>
      <c r="E1096" s="7" t="s">
        <v>6665</v>
      </c>
      <c r="F1096" s="7"/>
    </row>
    <row r="1097" spans="1:6" ht="15.75" hidden="1" customHeight="1">
      <c r="A1097" s="6" t="s">
        <v>5816</v>
      </c>
      <c r="B1097" s="7" t="s">
        <v>3096</v>
      </c>
      <c r="C1097" s="7" t="s">
        <v>1915</v>
      </c>
      <c r="D1097" s="7" t="s">
        <v>1916</v>
      </c>
      <c r="E1097" s="7" t="s">
        <v>3096</v>
      </c>
      <c r="F1097" s="7"/>
    </row>
    <row r="1098" spans="1:6" ht="15.75" hidden="1" customHeight="1">
      <c r="A1098" s="6" t="s">
        <v>5818</v>
      </c>
      <c r="B1098" s="7" t="s">
        <v>6668</v>
      </c>
      <c r="C1098" s="7" t="s">
        <v>6669</v>
      </c>
      <c r="D1098" s="7" t="s">
        <v>6670</v>
      </c>
      <c r="E1098" s="7" t="s">
        <v>6668</v>
      </c>
      <c r="F1098" s="7"/>
    </row>
    <row r="1099" spans="1:6" ht="15.75" hidden="1" customHeight="1">
      <c r="A1099" s="6" t="s">
        <v>5820</v>
      </c>
      <c r="B1099" s="7" t="s">
        <v>6671</v>
      </c>
      <c r="C1099" s="7" t="s">
        <v>6672</v>
      </c>
      <c r="D1099" s="7" t="s">
        <v>5234</v>
      </c>
      <c r="E1099" s="7" t="s">
        <v>6671</v>
      </c>
      <c r="F1099" s="7"/>
    </row>
    <row r="1100" spans="1:6" ht="15.75" hidden="1" customHeight="1">
      <c r="A1100" s="6" t="s">
        <v>5821</v>
      </c>
      <c r="B1100" s="7" t="s">
        <v>6673</v>
      </c>
      <c r="C1100" s="7" t="s">
        <v>6674</v>
      </c>
      <c r="D1100" s="7" t="s">
        <v>6675</v>
      </c>
      <c r="E1100" s="7" t="s">
        <v>6673</v>
      </c>
      <c r="F1100" s="7"/>
    </row>
    <row r="1101" spans="1:6" ht="15.75" hidden="1" customHeight="1">
      <c r="A1101" s="6" t="s">
        <v>5824</v>
      </c>
      <c r="B1101" s="7" t="s">
        <v>6676</v>
      </c>
      <c r="C1101" s="7" t="s">
        <v>6677</v>
      </c>
      <c r="D1101" s="7" t="s">
        <v>6678</v>
      </c>
      <c r="E1101" s="7" t="s">
        <v>6676</v>
      </c>
      <c r="F1101" s="7"/>
    </row>
    <row r="1102" spans="1:6" ht="16.5" hidden="1" customHeight="1">
      <c r="A1102" s="6" t="s">
        <v>5826</v>
      </c>
      <c r="B1102" s="7" t="s">
        <v>6679</v>
      </c>
      <c r="C1102" s="7" t="s">
        <v>6680</v>
      </c>
      <c r="D1102" s="7" t="s">
        <v>6681</v>
      </c>
      <c r="E1102" s="7" t="s">
        <v>6679</v>
      </c>
      <c r="F1102" s="7"/>
    </row>
    <row r="1103" spans="1:6" ht="15.75" hidden="1" customHeight="1">
      <c r="A1103" s="6" t="s">
        <v>5829</v>
      </c>
      <c r="B1103" s="7" t="s">
        <v>6682</v>
      </c>
      <c r="C1103" s="7" t="s">
        <v>6683</v>
      </c>
      <c r="D1103" s="7" t="s">
        <v>1880</v>
      </c>
      <c r="E1103" s="7" t="s">
        <v>6682</v>
      </c>
      <c r="F1103" s="7"/>
    </row>
    <row r="1104" spans="1:6" ht="15.75" hidden="1" customHeight="1">
      <c r="A1104" s="6" t="s">
        <v>5832</v>
      </c>
      <c r="B1104" s="7" t="s">
        <v>6684</v>
      </c>
      <c r="C1104" s="7" t="s">
        <v>6685</v>
      </c>
      <c r="D1104" s="7" t="s">
        <v>6686</v>
      </c>
      <c r="E1104" s="7" t="s">
        <v>6684</v>
      </c>
      <c r="F1104" s="7"/>
    </row>
    <row r="1105" spans="1:6" ht="15.75" hidden="1" customHeight="1">
      <c r="A1105" s="6" t="s">
        <v>5835</v>
      </c>
      <c r="B1105" s="7" t="s">
        <v>6687</v>
      </c>
      <c r="C1105" s="7" t="s">
        <v>6688</v>
      </c>
      <c r="D1105" s="7" t="s">
        <v>6689</v>
      </c>
      <c r="E1105" s="7" t="s">
        <v>6687</v>
      </c>
      <c r="F1105" s="7"/>
    </row>
    <row r="1106" spans="1:6" ht="15.75" hidden="1" customHeight="1">
      <c r="A1106" s="6" t="s">
        <v>3289</v>
      </c>
      <c r="B1106" s="7" t="s">
        <v>6690</v>
      </c>
      <c r="C1106" s="7" t="s">
        <v>6691</v>
      </c>
      <c r="D1106" s="7" t="s">
        <v>6692</v>
      </c>
      <c r="E1106" s="7" t="s">
        <v>6690</v>
      </c>
      <c r="F1106" s="7"/>
    </row>
    <row r="1107" spans="1:6" ht="15.75" hidden="1" customHeight="1">
      <c r="A1107" s="6" t="s">
        <v>5838</v>
      </c>
      <c r="B1107" s="7" t="s">
        <v>6693</v>
      </c>
      <c r="C1107" s="7" t="s">
        <v>6694</v>
      </c>
      <c r="D1107" s="7" t="s">
        <v>6695</v>
      </c>
      <c r="E1107" s="7" t="s">
        <v>6693</v>
      </c>
      <c r="F1107" s="7"/>
    </row>
    <row r="1108" spans="1:6" ht="16.5" hidden="1" customHeight="1">
      <c r="A1108" s="6" t="s">
        <v>5839</v>
      </c>
      <c r="B1108" s="7" t="s">
        <v>6696</v>
      </c>
      <c r="C1108" s="7" t="s">
        <v>6697</v>
      </c>
      <c r="D1108" s="7" t="s">
        <v>6698</v>
      </c>
      <c r="E1108" s="7" t="s">
        <v>6696</v>
      </c>
      <c r="F1108" s="7"/>
    </row>
    <row r="1109" spans="1:6" ht="15.75" hidden="1" customHeight="1">
      <c r="A1109" s="6" t="s">
        <v>5840</v>
      </c>
      <c r="B1109" s="7" t="s">
        <v>6699</v>
      </c>
      <c r="C1109" s="7" t="s">
        <v>6700</v>
      </c>
      <c r="D1109" s="7" t="s">
        <v>6701</v>
      </c>
      <c r="E1109" s="7" t="s">
        <v>6699</v>
      </c>
      <c r="F1109" s="7"/>
    </row>
    <row r="1110" spans="1:6" ht="15.75" hidden="1" customHeight="1">
      <c r="A1110" s="6" t="s">
        <v>5843</v>
      </c>
      <c r="B1110" s="7" t="s">
        <v>6702</v>
      </c>
      <c r="C1110" s="7" t="s">
        <v>6703</v>
      </c>
      <c r="D1110" s="7" t="s">
        <v>6704</v>
      </c>
      <c r="E1110" s="7" t="s">
        <v>6702</v>
      </c>
      <c r="F1110" s="7"/>
    </row>
    <row r="1111" spans="1:6" ht="15.75" hidden="1" customHeight="1">
      <c r="A1111" s="6" t="s">
        <v>5846</v>
      </c>
      <c r="B1111" s="7" t="s">
        <v>6705</v>
      </c>
      <c r="C1111" s="7" t="s">
        <v>6706</v>
      </c>
      <c r="D1111" s="7" t="s">
        <v>6707</v>
      </c>
      <c r="E1111" s="7" t="s">
        <v>6705</v>
      </c>
      <c r="F1111" s="7"/>
    </row>
    <row r="1112" spans="1:6" ht="15.75" hidden="1" customHeight="1">
      <c r="A1112" s="6" t="s">
        <v>5847</v>
      </c>
      <c r="B1112" s="7" t="s">
        <v>6708</v>
      </c>
      <c r="C1112" s="7" t="s">
        <v>6709</v>
      </c>
      <c r="D1112" s="7" t="s">
        <v>1005</v>
      </c>
      <c r="E1112" s="7" t="s">
        <v>6708</v>
      </c>
      <c r="F1112" s="7"/>
    </row>
    <row r="1113" spans="1:6" ht="15.75" hidden="1" customHeight="1">
      <c r="A1113" s="6" t="s">
        <v>5848</v>
      </c>
      <c r="B1113" s="7" t="s">
        <v>6710</v>
      </c>
      <c r="C1113" s="7" t="s">
        <v>6711</v>
      </c>
      <c r="D1113" s="7" t="s">
        <v>6712</v>
      </c>
      <c r="E1113" s="7" t="s">
        <v>6710</v>
      </c>
      <c r="F1113" s="7"/>
    </row>
    <row r="1114" spans="1:6" ht="16.5" hidden="1" customHeight="1">
      <c r="A1114" s="6" t="s">
        <v>5851</v>
      </c>
      <c r="B1114" s="7" t="s">
        <v>6713</v>
      </c>
      <c r="C1114" s="7" t="s">
        <v>6714</v>
      </c>
      <c r="D1114" s="7" t="s">
        <v>1022</v>
      </c>
      <c r="E1114" s="7" t="s">
        <v>6713</v>
      </c>
      <c r="F1114" s="7"/>
    </row>
    <row r="1115" spans="1:6" ht="15.75" hidden="1" customHeight="1">
      <c r="A1115" s="6" t="s">
        <v>5854</v>
      </c>
      <c r="B1115" s="7" t="s">
        <v>6715</v>
      </c>
      <c r="C1115" s="7" t="s">
        <v>6716</v>
      </c>
      <c r="D1115" s="7" t="s">
        <v>6717</v>
      </c>
      <c r="E1115" s="7" t="s">
        <v>6715</v>
      </c>
      <c r="F1115" s="7"/>
    </row>
    <row r="1116" spans="1:6" ht="15.75" hidden="1" customHeight="1">
      <c r="A1116" s="6" t="s">
        <v>5857</v>
      </c>
      <c r="B1116" s="7" t="s">
        <v>6718</v>
      </c>
      <c r="C1116" s="7" t="s">
        <v>6719</v>
      </c>
      <c r="D1116" s="7" t="s">
        <v>6720</v>
      </c>
      <c r="E1116" s="7" t="s">
        <v>6718</v>
      </c>
      <c r="F1116" s="7"/>
    </row>
    <row r="1117" spans="1:6" ht="15.75" hidden="1" customHeight="1">
      <c r="A1117" s="6" t="s">
        <v>5860</v>
      </c>
      <c r="B1117" s="7" t="s">
        <v>6721</v>
      </c>
      <c r="C1117" s="7" t="s">
        <v>6722</v>
      </c>
      <c r="D1117" s="7" t="s">
        <v>6723</v>
      </c>
      <c r="E1117" s="7" t="s">
        <v>6721</v>
      </c>
      <c r="F1117" s="7"/>
    </row>
    <row r="1118" spans="1:6" ht="15.75" hidden="1" customHeight="1">
      <c r="A1118" s="6" t="s">
        <v>5863</v>
      </c>
      <c r="B1118" s="7" t="s">
        <v>6724</v>
      </c>
      <c r="C1118" s="7" t="s">
        <v>6725</v>
      </c>
      <c r="D1118" s="7" t="s">
        <v>6726</v>
      </c>
      <c r="E1118" s="7" t="s">
        <v>6724</v>
      </c>
      <c r="F1118" s="7"/>
    </row>
    <row r="1119" spans="1:6" ht="15.75" hidden="1" customHeight="1">
      <c r="A1119" s="6" t="s">
        <v>5867</v>
      </c>
      <c r="B1119" s="7" t="s">
        <v>6727</v>
      </c>
      <c r="C1119" s="7" t="s">
        <v>6728</v>
      </c>
      <c r="D1119" s="7" t="s">
        <v>1050</v>
      </c>
      <c r="E1119" s="7" t="s">
        <v>6727</v>
      </c>
      <c r="F1119" s="7"/>
    </row>
    <row r="1120" spans="1:6" ht="16.5" hidden="1" customHeight="1">
      <c r="A1120" s="6" t="s">
        <v>5871</v>
      </c>
      <c r="B1120" s="7" t="s">
        <v>6729</v>
      </c>
      <c r="C1120" s="7" t="s">
        <v>1211</v>
      </c>
      <c r="D1120" s="7" t="s">
        <v>21</v>
      </c>
      <c r="E1120" s="7" t="s">
        <v>6729</v>
      </c>
      <c r="F1120" s="7"/>
    </row>
    <row r="1121" spans="1:6" ht="15.75" hidden="1" customHeight="1">
      <c r="A1121" s="6" t="s">
        <v>5874</v>
      </c>
      <c r="B1121" s="7" t="s">
        <v>6730</v>
      </c>
      <c r="C1121" s="7" t="s">
        <v>6731</v>
      </c>
      <c r="D1121" s="7" t="s">
        <v>83</v>
      </c>
      <c r="E1121" s="7" t="s">
        <v>6730</v>
      </c>
      <c r="F1121" s="7"/>
    </row>
    <row r="1122" spans="1:6" ht="15.75" hidden="1" customHeight="1">
      <c r="A1122" s="6" t="s">
        <v>5878</v>
      </c>
      <c r="B1122" s="7" t="s">
        <v>6732</v>
      </c>
      <c r="C1122" s="7" t="s">
        <v>6733</v>
      </c>
      <c r="D1122" s="7" t="s">
        <v>6734</v>
      </c>
      <c r="E1122" s="7" t="s">
        <v>6732</v>
      </c>
      <c r="F1122" s="7"/>
    </row>
    <row r="1123" spans="1:6" ht="15.75" hidden="1" customHeight="1">
      <c r="A1123" s="6" t="s">
        <v>5880</v>
      </c>
      <c r="B1123" s="7" t="s">
        <v>6735</v>
      </c>
      <c r="C1123" s="7" t="s">
        <v>6736</v>
      </c>
      <c r="D1123" s="7" t="s">
        <v>6737</v>
      </c>
      <c r="E1123" s="7" t="s">
        <v>6735</v>
      </c>
      <c r="F1123" s="7"/>
    </row>
    <row r="1124" spans="1:6" ht="15.75" hidden="1" customHeight="1">
      <c r="A1124" s="6" t="s">
        <v>5882</v>
      </c>
      <c r="B1124" s="7" t="s">
        <v>6738</v>
      </c>
      <c r="C1124" s="7" t="s">
        <v>6739</v>
      </c>
      <c r="D1124" s="7" t="s">
        <v>6740</v>
      </c>
      <c r="E1124" s="7" t="s">
        <v>6738</v>
      </c>
      <c r="F1124" s="7"/>
    </row>
    <row r="1125" spans="1:6" ht="15.75" hidden="1" customHeight="1">
      <c r="A1125" s="6" t="s">
        <v>5885</v>
      </c>
      <c r="B1125" s="7" t="s">
        <v>6741</v>
      </c>
      <c r="C1125" s="7" t="s">
        <v>1439</v>
      </c>
      <c r="D1125" s="7" t="s">
        <v>1440</v>
      </c>
      <c r="E1125" s="7" t="s">
        <v>6741</v>
      </c>
      <c r="F1125" s="7"/>
    </row>
    <row r="1126" spans="1:6" ht="16.5" hidden="1" customHeight="1">
      <c r="A1126" s="6" t="s">
        <v>5887</v>
      </c>
      <c r="B1126" s="7" t="s">
        <v>6742</v>
      </c>
      <c r="C1126" s="7" t="s">
        <v>1441</v>
      </c>
      <c r="D1126" s="7" t="s">
        <v>1442</v>
      </c>
      <c r="E1126" s="7" t="s">
        <v>6742</v>
      </c>
      <c r="F1126" s="7"/>
    </row>
    <row r="1127" spans="1:6" ht="15.75" hidden="1" customHeight="1">
      <c r="A1127" s="6" t="s">
        <v>5890</v>
      </c>
      <c r="B1127" s="7" t="s">
        <v>6743</v>
      </c>
      <c r="C1127" s="7" t="s">
        <v>1443</v>
      </c>
      <c r="D1127" s="7" t="s">
        <v>1444</v>
      </c>
      <c r="E1127" s="7" t="s">
        <v>6743</v>
      </c>
      <c r="F1127" s="7"/>
    </row>
    <row r="1128" spans="1:6" ht="15.75" hidden="1" customHeight="1">
      <c r="A1128" s="6" t="s">
        <v>5894</v>
      </c>
      <c r="B1128" s="7" t="s">
        <v>6744</v>
      </c>
      <c r="C1128" s="7" t="s">
        <v>6745</v>
      </c>
      <c r="D1128" s="7" t="s">
        <v>1490</v>
      </c>
      <c r="E1128" s="7" t="s">
        <v>6744</v>
      </c>
      <c r="F1128" s="7"/>
    </row>
    <row r="1129" spans="1:6" ht="15.75" hidden="1" customHeight="1">
      <c r="A1129" s="6" t="s">
        <v>5897</v>
      </c>
      <c r="B1129" s="7" t="s">
        <v>6746</v>
      </c>
      <c r="C1129" s="7" t="s">
        <v>6747</v>
      </c>
      <c r="D1129" s="7" t="s">
        <v>6748</v>
      </c>
      <c r="E1129" s="7" t="s">
        <v>6746</v>
      </c>
      <c r="F1129" s="7"/>
    </row>
    <row r="1130" spans="1:6" ht="15.75" hidden="1" customHeight="1">
      <c r="A1130" s="6" t="s">
        <v>5900</v>
      </c>
      <c r="B1130" s="7" t="s">
        <v>6749</v>
      </c>
      <c r="C1130" s="7" t="s">
        <v>6750</v>
      </c>
      <c r="D1130" s="7" t="s">
        <v>1496</v>
      </c>
      <c r="E1130" s="7" t="s">
        <v>6749</v>
      </c>
      <c r="F1130" s="7"/>
    </row>
    <row r="1131" spans="1:6" ht="15.75" hidden="1" customHeight="1">
      <c r="A1131" s="6" t="s">
        <v>5904</v>
      </c>
      <c r="B1131" s="7" t="s">
        <v>6751</v>
      </c>
      <c r="C1131" s="7" t="s">
        <v>1504</v>
      </c>
      <c r="D1131" s="7" t="s">
        <v>6752</v>
      </c>
      <c r="E1131" s="7" t="s">
        <v>6751</v>
      </c>
      <c r="F1131" s="7"/>
    </row>
    <row r="1132" spans="1:6" ht="16.5" hidden="1" customHeight="1">
      <c r="A1132" s="6" t="s">
        <v>5907</v>
      </c>
      <c r="B1132" s="7" t="s">
        <v>6753</v>
      </c>
      <c r="C1132" s="7" t="s">
        <v>6754</v>
      </c>
      <c r="D1132" s="7" t="s">
        <v>6755</v>
      </c>
      <c r="E1132" s="7" t="s">
        <v>6753</v>
      </c>
      <c r="F1132" s="7"/>
    </row>
    <row r="1133" spans="1:6" ht="15.75" hidden="1" customHeight="1">
      <c r="A1133" s="6" t="s">
        <v>5910</v>
      </c>
      <c r="B1133" s="7" t="s">
        <v>6756</v>
      </c>
      <c r="C1133" s="7" t="s">
        <v>6757</v>
      </c>
      <c r="D1133" s="7" t="s">
        <v>1462</v>
      </c>
      <c r="E1133" s="7" t="s">
        <v>6756</v>
      </c>
      <c r="F1133" s="7"/>
    </row>
    <row r="1134" spans="1:6" ht="15.75" hidden="1" customHeight="1">
      <c r="A1134" s="6" t="s">
        <v>5914</v>
      </c>
      <c r="B1134" s="7" t="s">
        <v>6758</v>
      </c>
      <c r="C1134" s="7" t="s">
        <v>1538</v>
      </c>
      <c r="D1134" s="7" t="s">
        <v>1539</v>
      </c>
      <c r="E1134" s="7" t="s">
        <v>6758</v>
      </c>
      <c r="F1134" s="7"/>
    </row>
    <row r="1135" spans="1:6" ht="15.75" hidden="1" customHeight="1">
      <c r="A1135" s="6" t="s">
        <v>5917</v>
      </c>
      <c r="B1135" s="7" t="s">
        <v>6759</v>
      </c>
      <c r="C1135" s="7" t="s">
        <v>6760</v>
      </c>
      <c r="D1135" s="7" t="s">
        <v>1543</v>
      </c>
      <c r="E1135" s="7" t="s">
        <v>6759</v>
      </c>
      <c r="F1135" s="7"/>
    </row>
    <row r="1136" spans="1:6" ht="15.75" hidden="1" customHeight="1">
      <c r="A1136" s="6" t="s">
        <v>5921</v>
      </c>
      <c r="B1136" s="7" t="s">
        <v>6761</v>
      </c>
      <c r="C1136" s="7" t="s">
        <v>6762</v>
      </c>
      <c r="D1136" s="7" t="s">
        <v>6763</v>
      </c>
      <c r="E1136" s="7" t="s">
        <v>6761</v>
      </c>
      <c r="F1136" s="7"/>
    </row>
    <row r="1137" spans="1:6" ht="15.75" hidden="1" customHeight="1">
      <c r="A1137" s="6" t="s">
        <v>6764</v>
      </c>
      <c r="B1137" s="7" t="s">
        <v>6765</v>
      </c>
      <c r="C1137" s="7" t="s">
        <v>6766</v>
      </c>
      <c r="D1137" s="7" t="s">
        <v>6767</v>
      </c>
      <c r="E1137" s="7" t="s">
        <v>6765</v>
      </c>
      <c r="F1137" s="7"/>
    </row>
    <row r="1138" spans="1:6" ht="15.75" hidden="1" customHeight="1">
      <c r="A1138" s="6" t="s">
        <v>5923</v>
      </c>
      <c r="B1138" s="7" t="s">
        <v>6768</v>
      </c>
      <c r="C1138" s="7" t="s">
        <v>6769</v>
      </c>
      <c r="D1138" s="7" t="s">
        <v>6770</v>
      </c>
      <c r="E1138" s="7" t="s">
        <v>6768</v>
      </c>
      <c r="F1138" s="7"/>
    </row>
    <row r="1139" spans="1:6" ht="16.5" hidden="1" customHeight="1">
      <c r="A1139" s="6" t="s">
        <v>5926</v>
      </c>
      <c r="B1139" s="7" t="s">
        <v>6771</v>
      </c>
      <c r="C1139" s="7" t="s">
        <v>6772</v>
      </c>
      <c r="D1139" s="7" t="s">
        <v>6773</v>
      </c>
      <c r="E1139" s="7" t="s">
        <v>6771</v>
      </c>
      <c r="F1139" s="7"/>
    </row>
    <row r="1140" spans="1:6" ht="15.75" hidden="1" customHeight="1">
      <c r="A1140" s="6" t="s">
        <v>5930</v>
      </c>
      <c r="B1140" s="7" t="s">
        <v>6774</v>
      </c>
      <c r="C1140" s="7" t="s">
        <v>6775</v>
      </c>
      <c r="D1140" s="7" t="s">
        <v>2007</v>
      </c>
      <c r="E1140" s="7" t="s">
        <v>6774</v>
      </c>
      <c r="F1140" s="7"/>
    </row>
    <row r="1141" spans="1:6" ht="15.75" hidden="1" customHeight="1">
      <c r="A1141" s="6" t="s">
        <v>5934</v>
      </c>
      <c r="B1141" s="7" t="s">
        <v>6776</v>
      </c>
      <c r="C1141" s="7" t="s">
        <v>6777</v>
      </c>
      <c r="D1141" s="7" t="s">
        <v>2004</v>
      </c>
      <c r="E1141" s="7" t="s">
        <v>6776</v>
      </c>
      <c r="F1141" s="7"/>
    </row>
    <row r="1142" spans="1:6" ht="15.75" hidden="1" customHeight="1">
      <c r="A1142" s="6" t="s">
        <v>5938</v>
      </c>
      <c r="B1142" s="7" t="s">
        <v>6778</v>
      </c>
      <c r="C1142" s="7" t="s">
        <v>6779</v>
      </c>
      <c r="D1142" s="7" t="s">
        <v>6780</v>
      </c>
      <c r="E1142" s="7" t="s">
        <v>6778</v>
      </c>
      <c r="F1142" s="7"/>
    </row>
    <row r="1143" spans="1:6" ht="15.75" hidden="1" customHeight="1">
      <c r="A1143" s="6" t="s">
        <v>5941</v>
      </c>
      <c r="B1143" s="7" t="s">
        <v>6781</v>
      </c>
      <c r="C1143" s="7" t="s">
        <v>6782</v>
      </c>
      <c r="D1143" s="7" t="s">
        <v>6783</v>
      </c>
      <c r="E1143" s="7" t="s">
        <v>6781</v>
      </c>
      <c r="F1143" s="7"/>
    </row>
    <row r="1144" spans="1:6" ht="15.75" hidden="1" customHeight="1">
      <c r="A1144" s="6" t="s">
        <v>5944</v>
      </c>
      <c r="B1144" s="7" t="s">
        <v>6784</v>
      </c>
      <c r="C1144" s="7" t="s">
        <v>15</v>
      </c>
      <c r="D1144" s="7" t="s">
        <v>16</v>
      </c>
      <c r="E1144" s="7" t="s">
        <v>6784</v>
      </c>
      <c r="F1144" s="7"/>
    </row>
    <row r="1145" spans="1:6" ht="16.5" hidden="1" customHeight="1">
      <c r="A1145" s="6" t="s">
        <v>5947</v>
      </c>
      <c r="B1145" s="7" t="s">
        <v>6785</v>
      </c>
      <c r="C1145" s="7" t="s">
        <v>6786</v>
      </c>
      <c r="D1145" s="7" t="s">
        <v>12</v>
      </c>
      <c r="E1145" s="7" t="s">
        <v>6785</v>
      </c>
      <c r="F1145" s="7"/>
    </row>
    <row r="1146" spans="1:6" ht="15.75" hidden="1" customHeight="1">
      <c r="A1146" s="6" t="s">
        <v>5950</v>
      </c>
      <c r="B1146" s="7" t="s">
        <v>6787</v>
      </c>
      <c r="C1146" s="7" t="s">
        <v>26</v>
      </c>
      <c r="D1146" s="7" t="s">
        <v>27</v>
      </c>
      <c r="E1146" s="7" t="s">
        <v>6787</v>
      </c>
      <c r="F1146" s="7"/>
    </row>
    <row r="1147" spans="1:6" ht="15.75" hidden="1" customHeight="1">
      <c r="A1147" s="6" t="s">
        <v>5953</v>
      </c>
      <c r="B1147" s="7" t="s">
        <v>3161</v>
      </c>
      <c r="C1147" s="7" t="s">
        <v>33</v>
      </c>
      <c r="D1147" s="7" t="s">
        <v>34</v>
      </c>
      <c r="E1147" s="7" t="s">
        <v>3161</v>
      </c>
      <c r="F1147" s="7"/>
    </row>
    <row r="1148" spans="1:6" ht="15.75" hidden="1" customHeight="1">
      <c r="A1148" s="6" t="s">
        <v>5956</v>
      </c>
      <c r="B1148" s="7" t="s">
        <v>6788</v>
      </c>
      <c r="C1148" s="7" t="s">
        <v>30</v>
      </c>
      <c r="D1148" s="7" t="s">
        <v>508</v>
      </c>
      <c r="E1148" s="7" t="s">
        <v>6788</v>
      </c>
      <c r="F1148" s="7"/>
    </row>
    <row r="1149" spans="1:6" ht="15.75" hidden="1" customHeight="1">
      <c r="A1149" s="6" t="s">
        <v>5958</v>
      </c>
      <c r="B1149" s="7" t="s">
        <v>6789</v>
      </c>
      <c r="C1149" s="7" t="s">
        <v>209</v>
      </c>
      <c r="D1149" s="7" t="s">
        <v>210</v>
      </c>
      <c r="E1149" s="7" t="s">
        <v>6789</v>
      </c>
      <c r="F1149" s="7"/>
    </row>
    <row r="1150" spans="1:6" ht="15.75" hidden="1" customHeight="1">
      <c r="A1150" s="6" t="s">
        <v>5962</v>
      </c>
      <c r="B1150" s="7" t="s">
        <v>6790</v>
      </c>
      <c r="C1150" s="7" t="s">
        <v>71</v>
      </c>
      <c r="D1150" s="7" t="s">
        <v>72</v>
      </c>
      <c r="E1150" s="7" t="s">
        <v>6790</v>
      </c>
      <c r="F1150" s="7"/>
    </row>
    <row r="1151" spans="1:6" ht="16.5" hidden="1" customHeight="1">
      <c r="A1151" s="6" t="s">
        <v>6791</v>
      </c>
      <c r="B1151" s="7" t="s">
        <v>6792</v>
      </c>
      <c r="C1151" s="7" t="s">
        <v>74</v>
      </c>
      <c r="D1151" s="7" t="s">
        <v>382</v>
      </c>
      <c r="E1151" s="7" t="s">
        <v>6792</v>
      </c>
      <c r="F1151" s="7"/>
    </row>
    <row r="1152" spans="1:6" ht="15.75" hidden="1" customHeight="1">
      <c r="A1152" s="6" t="s">
        <v>5966</v>
      </c>
      <c r="B1152" s="7" t="s">
        <v>3049</v>
      </c>
      <c r="C1152" s="7" t="s">
        <v>2590</v>
      </c>
      <c r="D1152" s="7" t="s">
        <v>217</v>
      </c>
      <c r="E1152" s="7" t="s">
        <v>3049</v>
      </c>
      <c r="F1152" s="7"/>
    </row>
    <row r="1153" spans="1:6" ht="15.75" hidden="1" customHeight="1">
      <c r="A1153" s="6" t="s">
        <v>5970</v>
      </c>
      <c r="B1153" s="7" t="s">
        <v>6793</v>
      </c>
      <c r="C1153" s="7" t="s">
        <v>509</v>
      </c>
      <c r="D1153" s="7" t="s">
        <v>510</v>
      </c>
      <c r="E1153" s="7" t="s">
        <v>6793</v>
      </c>
      <c r="F1153" s="7"/>
    </row>
    <row r="1154" spans="1:6" ht="15.75" hidden="1" customHeight="1">
      <c r="A1154" s="6" t="s">
        <v>5973</v>
      </c>
      <c r="B1154" s="7" t="s">
        <v>6794</v>
      </c>
      <c r="C1154" s="7" t="s">
        <v>6795</v>
      </c>
      <c r="D1154" s="7" t="s">
        <v>105</v>
      </c>
      <c r="E1154" s="7" t="s">
        <v>6794</v>
      </c>
      <c r="F1154" s="7"/>
    </row>
    <row r="1155" spans="1:6" ht="15.75" hidden="1" customHeight="1">
      <c r="A1155" s="6" t="s">
        <v>5977</v>
      </c>
      <c r="B1155" s="7" t="s">
        <v>6796</v>
      </c>
      <c r="C1155" s="7" t="s">
        <v>80</v>
      </c>
      <c r="D1155" s="7" t="s">
        <v>1438</v>
      </c>
      <c r="E1155" s="7" t="s">
        <v>6796</v>
      </c>
      <c r="F1155" s="7"/>
    </row>
    <row r="1156" spans="1:6" ht="15.75" hidden="1" customHeight="1">
      <c r="A1156" s="6" t="s">
        <v>5981</v>
      </c>
      <c r="B1156" s="7" t="s">
        <v>6797</v>
      </c>
      <c r="C1156" s="7" t="s">
        <v>84</v>
      </c>
      <c r="D1156" s="7" t="s">
        <v>85</v>
      </c>
      <c r="E1156" s="7" t="s">
        <v>6797</v>
      </c>
      <c r="F1156" s="7"/>
    </row>
    <row r="1157" spans="1:6" ht="16.5" hidden="1" customHeight="1">
      <c r="A1157" s="6" t="s">
        <v>5983</v>
      </c>
      <c r="B1157" s="7" t="s">
        <v>6798</v>
      </c>
      <c r="C1157" s="7" t="s">
        <v>6799</v>
      </c>
      <c r="D1157" s="7" t="s">
        <v>137</v>
      </c>
      <c r="E1157" s="7" t="s">
        <v>6798</v>
      </c>
      <c r="F1157" s="7"/>
    </row>
    <row r="1158" spans="1:6" ht="15.75" hidden="1" customHeight="1">
      <c r="A1158" s="6" t="s">
        <v>5987</v>
      </c>
      <c r="B1158" s="7" t="s">
        <v>6800</v>
      </c>
      <c r="C1158" s="7" t="s">
        <v>771</v>
      </c>
      <c r="D1158" s="7" t="s">
        <v>772</v>
      </c>
      <c r="E1158" s="7" t="s">
        <v>6800</v>
      </c>
      <c r="F1158" s="7"/>
    </row>
    <row r="1159" spans="1:6" ht="15.75" hidden="1" customHeight="1">
      <c r="A1159" s="6" t="s">
        <v>5991</v>
      </c>
      <c r="B1159" s="7" t="s">
        <v>3206</v>
      </c>
      <c r="C1159" s="7" t="s">
        <v>164</v>
      </c>
      <c r="D1159" s="7" t="s">
        <v>165</v>
      </c>
      <c r="E1159" s="7" t="s">
        <v>3206</v>
      </c>
      <c r="F1159" s="7"/>
    </row>
    <row r="1160" spans="1:6" ht="15.75" hidden="1" customHeight="1">
      <c r="A1160" s="6" t="s">
        <v>5995</v>
      </c>
      <c r="B1160" s="7" t="s">
        <v>6801</v>
      </c>
      <c r="C1160" s="7" t="s">
        <v>6802</v>
      </c>
      <c r="D1160" s="7" t="s">
        <v>103</v>
      </c>
      <c r="E1160" s="7" t="s">
        <v>6801</v>
      </c>
      <c r="F1160" s="7"/>
    </row>
    <row r="1161" spans="1:6" ht="15.75" hidden="1" customHeight="1">
      <c r="A1161" s="6" t="s">
        <v>5997</v>
      </c>
      <c r="B1161" s="7" t="s">
        <v>6803</v>
      </c>
      <c r="C1161" s="7" t="s">
        <v>470</v>
      </c>
      <c r="D1161" s="7" t="s">
        <v>471</v>
      </c>
      <c r="E1161" s="7" t="s">
        <v>6803</v>
      </c>
      <c r="F1161" s="7"/>
    </row>
    <row r="1162" spans="1:6" ht="15.75" hidden="1" customHeight="1">
      <c r="A1162" s="6" t="s">
        <v>5999</v>
      </c>
      <c r="B1162" s="7" t="s">
        <v>6804</v>
      </c>
      <c r="C1162" s="7" t="s">
        <v>6805</v>
      </c>
      <c r="D1162" s="7" t="s">
        <v>91</v>
      </c>
      <c r="E1162" s="7" t="s">
        <v>6804</v>
      </c>
      <c r="F1162" s="7"/>
    </row>
    <row r="1163" spans="1:6" ht="16.5" hidden="1" customHeight="1">
      <c r="A1163" s="6" t="s">
        <v>6001</v>
      </c>
      <c r="B1163" s="7" t="s">
        <v>6806</v>
      </c>
      <c r="C1163" s="7" t="s">
        <v>6807</v>
      </c>
      <c r="D1163" s="7" t="s">
        <v>6808</v>
      </c>
      <c r="E1163" s="7" t="s">
        <v>6806</v>
      </c>
      <c r="F1163" s="7"/>
    </row>
    <row r="1164" spans="1:6" ht="15.75" hidden="1" customHeight="1">
      <c r="A1164" s="6" t="s">
        <v>6003</v>
      </c>
      <c r="B1164" s="7" t="s">
        <v>6809</v>
      </c>
      <c r="C1164" s="7" t="s">
        <v>6810</v>
      </c>
      <c r="D1164" s="7" t="s">
        <v>6811</v>
      </c>
      <c r="E1164" s="7" t="s">
        <v>6809</v>
      </c>
      <c r="F1164" s="7"/>
    </row>
    <row r="1165" spans="1:6" ht="15.75" hidden="1" customHeight="1">
      <c r="A1165" s="6" t="s">
        <v>6006</v>
      </c>
      <c r="B1165" s="7" t="s">
        <v>6812</v>
      </c>
      <c r="C1165" s="7" t="s">
        <v>6813</v>
      </c>
      <c r="D1165" s="7" t="s">
        <v>4251</v>
      </c>
      <c r="E1165" s="7" t="s">
        <v>6812</v>
      </c>
      <c r="F1165" s="7"/>
    </row>
    <row r="1166" spans="1:6" ht="15.75" hidden="1" customHeight="1">
      <c r="A1166" s="6" t="s">
        <v>6008</v>
      </c>
      <c r="B1166" s="7" t="s">
        <v>3177</v>
      </c>
      <c r="C1166" s="7" t="s">
        <v>251</v>
      </c>
      <c r="D1166" s="7" t="s">
        <v>87</v>
      </c>
      <c r="E1166" s="7" t="s">
        <v>3177</v>
      </c>
      <c r="F1166" s="7"/>
    </row>
    <row r="1167" spans="1:6" ht="15.75" hidden="1" customHeight="1">
      <c r="A1167" s="6" t="s">
        <v>6011</v>
      </c>
      <c r="B1167" s="7" t="s">
        <v>6814</v>
      </c>
      <c r="C1167" s="7" t="s">
        <v>571</v>
      </c>
      <c r="D1167" s="7" t="s">
        <v>572</v>
      </c>
      <c r="E1167" s="7" t="s">
        <v>6814</v>
      </c>
      <c r="F1167" s="7"/>
    </row>
    <row r="1168" spans="1:6" ht="15.75" hidden="1" customHeight="1">
      <c r="A1168" s="6" t="s">
        <v>6014</v>
      </c>
      <c r="B1168" s="7" t="s">
        <v>6815</v>
      </c>
      <c r="C1168" s="7" t="s">
        <v>449</v>
      </c>
      <c r="D1168" s="7" t="s">
        <v>450</v>
      </c>
      <c r="E1168" s="7" t="s">
        <v>6815</v>
      </c>
      <c r="F1168" s="7"/>
    </row>
    <row r="1169" spans="1:6" ht="16.5" hidden="1" customHeight="1">
      <c r="A1169" s="6" t="s">
        <v>6017</v>
      </c>
      <c r="B1169" s="7" t="s">
        <v>6816</v>
      </c>
      <c r="C1169" s="7" t="s">
        <v>6817</v>
      </c>
      <c r="D1169" s="7" t="s">
        <v>6818</v>
      </c>
      <c r="E1169" s="7" t="s">
        <v>6816</v>
      </c>
      <c r="F1169" s="7"/>
    </row>
    <row r="1170" spans="1:6" ht="15.75" hidden="1" customHeight="1">
      <c r="A1170" s="6" t="s">
        <v>6020</v>
      </c>
      <c r="B1170" s="7" t="s">
        <v>6819</v>
      </c>
      <c r="C1170" s="7" t="s">
        <v>487</v>
      </c>
      <c r="D1170" s="7" t="s">
        <v>6820</v>
      </c>
      <c r="E1170" s="7" t="s">
        <v>6819</v>
      </c>
      <c r="F1170" s="7"/>
    </row>
    <row r="1171" spans="1:6" ht="15.75" hidden="1" customHeight="1">
      <c r="A1171" s="6" t="s">
        <v>6023</v>
      </c>
      <c r="B1171" s="7" t="s">
        <v>3266</v>
      </c>
      <c r="C1171" s="7" t="s">
        <v>494</v>
      </c>
      <c r="D1171" s="7" t="s">
        <v>495</v>
      </c>
      <c r="E1171" s="7" t="s">
        <v>3266</v>
      </c>
      <c r="F1171" s="7"/>
    </row>
    <row r="1172" spans="1:6" ht="15.75" hidden="1" customHeight="1">
      <c r="A1172" s="6" t="s">
        <v>6027</v>
      </c>
      <c r="B1172" s="7" t="s">
        <v>6821</v>
      </c>
      <c r="C1172" s="7" t="s">
        <v>6822</v>
      </c>
      <c r="D1172" s="7" t="s">
        <v>4080</v>
      </c>
      <c r="E1172" s="7" t="s">
        <v>6821</v>
      </c>
      <c r="F1172" s="7"/>
    </row>
    <row r="1173" spans="1:6" ht="15.75" hidden="1" customHeight="1">
      <c r="A1173" s="6" t="s">
        <v>6031</v>
      </c>
      <c r="B1173" s="7" t="s">
        <v>6823</v>
      </c>
      <c r="C1173" s="7" t="s">
        <v>6824</v>
      </c>
      <c r="D1173" s="7" t="s">
        <v>4045</v>
      </c>
      <c r="E1173" s="7" t="s">
        <v>6823</v>
      </c>
      <c r="F1173" s="7"/>
    </row>
    <row r="1174" spans="1:6" ht="15.75" hidden="1" customHeight="1">
      <c r="A1174" s="6" t="s">
        <v>6035</v>
      </c>
      <c r="B1174" s="7" t="s">
        <v>6825</v>
      </c>
      <c r="C1174" s="7" t="s">
        <v>503</v>
      </c>
      <c r="D1174" s="7" t="s">
        <v>6826</v>
      </c>
      <c r="E1174" s="7" t="s">
        <v>6825</v>
      </c>
      <c r="F1174" s="7"/>
    </row>
    <row r="1175" spans="1:6" ht="16.5" hidden="1" customHeight="1">
      <c r="A1175" s="6" t="s">
        <v>6037</v>
      </c>
      <c r="B1175" s="7" t="s">
        <v>6827</v>
      </c>
      <c r="C1175" s="7" t="s">
        <v>6828</v>
      </c>
      <c r="D1175" s="7" t="s">
        <v>4025</v>
      </c>
      <c r="E1175" s="7" t="s">
        <v>6827</v>
      </c>
      <c r="F1175" s="7"/>
    </row>
    <row r="1176" spans="1:6" ht="15.75" hidden="1" customHeight="1">
      <c r="A1176" s="6" t="s">
        <v>6040</v>
      </c>
      <c r="B1176" s="7" t="s">
        <v>6829</v>
      </c>
      <c r="C1176" s="7" t="s">
        <v>452</v>
      </c>
      <c r="D1176" s="7" t="s">
        <v>453</v>
      </c>
      <c r="E1176" s="7" t="s">
        <v>6829</v>
      </c>
      <c r="F1176" s="7"/>
    </row>
    <row r="1177" spans="1:6" ht="15.75" hidden="1" customHeight="1">
      <c r="A1177" s="6" t="s">
        <v>6043</v>
      </c>
      <c r="B1177" s="7" t="s">
        <v>6830</v>
      </c>
      <c r="C1177" s="7" t="s">
        <v>454</v>
      </c>
      <c r="D1177" s="7" t="s">
        <v>455</v>
      </c>
      <c r="E1177" s="7" t="s">
        <v>6830</v>
      </c>
      <c r="F1177" s="7"/>
    </row>
    <row r="1178" spans="1:6" ht="15.75" hidden="1" customHeight="1">
      <c r="A1178" s="6" t="s">
        <v>3213</v>
      </c>
      <c r="B1178" s="7" t="s">
        <v>6831</v>
      </c>
      <c r="C1178" s="7" t="s">
        <v>6832</v>
      </c>
      <c r="D1178" s="7" t="s">
        <v>79</v>
      </c>
      <c r="E1178" s="7" t="s">
        <v>6831</v>
      </c>
      <c r="F1178" s="7"/>
    </row>
    <row r="1179" spans="1:6" ht="15.75" hidden="1" customHeight="1">
      <c r="A1179" s="6" t="s">
        <v>6049</v>
      </c>
      <c r="B1179" s="7" t="s">
        <v>6833</v>
      </c>
      <c r="C1179" s="7" t="s">
        <v>6834</v>
      </c>
      <c r="D1179" s="7" t="s">
        <v>1035</v>
      </c>
      <c r="E1179" s="7" t="s">
        <v>6833</v>
      </c>
      <c r="F1179" s="7"/>
    </row>
    <row r="1180" spans="1:6" ht="15.75" hidden="1" customHeight="1">
      <c r="A1180" s="6" t="s">
        <v>6053</v>
      </c>
      <c r="B1180" s="7" t="s">
        <v>6835</v>
      </c>
      <c r="C1180" s="7" t="s">
        <v>6836</v>
      </c>
      <c r="D1180" s="7" t="s">
        <v>4239</v>
      </c>
      <c r="E1180" s="7" t="s">
        <v>6835</v>
      </c>
      <c r="F1180" s="7"/>
    </row>
    <row r="1181" spans="1:6" ht="16.5" hidden="1" customHeight="1">
      <c r="A1181" s="6" t="s">
        <v>6057</v>
      </c>
      <c r="B1181" s="7" t="s">
        <v>3316</v>
      </c>
      <c r="C1181" s="7" t="s">
        <v>467</v>
      </c>
      <c r="D1181" s="7" t="s">
        <v>128</v>
      </c>
      <c r="E1181" s="7" t="s">
        <v>3316</v>
      </c>
      <c r="F1181" s="7"/>
    </row>
    <row r="1182" spans="1:6" ht="15.75" hidden="1" customHeight="1">
      <c r="A1182" s="6" t="s">
        <v>6061</v>
      </c>
      <c r="B1182" s="7" t="s">
        <v>6837</v>
      </c>
      <c r="C1182" s="7" t="s">
        <v>6838</v>
      </c>
      <c r="D1182" s="7" t="s">
        <v>4313</v>
      </c>
      <c r="E1182" s="7" t="s">
        <v>6837</v>
      </c>
      <c r="F1182" s="7"/>
    </row>
    <row r="1183" spans="1:6" ht="15.75" hidden="1" customHeight="1">
      <c r="A1183" s="6" t="s">
        <v>6065</v>
      </c>
      <c r="B1183" s="7" t="s">
        <v>6839</v>
      </c>
      <c r="C1183" s="7" t="s">
        <v>6840</v>
      </c>
      <c r="D1183" s="7" t="s">
        <v>4077</v>
      </c>
      <c r="E1183" s="7" t="s">
        <v>6839</v>
      </c>
      <c r="F1183" s="7"/>
    </row>
    <row r="1184" spans="1:6" ht="15.75" hidden="1" customHeight="1">
      <c r="A1184" s="6" t="s">
        <v>6069</v>
      </c>
      <c r="B1184" s="7" t="s">
        <v>6841</v>
      </c>
      <c r="C1184" s="7" t="s">
        <v>493</v>
      </c>
      <c r="D1184" s="7" t="s">
        <v>405</v>
      </c>
      <c r="E1184" s="7" t="s">
        <v>6841</v>
      </c>
      <c r="F1184" s="7"/>
    </row>
    <row r="1185" spans="1:6" ht="15.75" hidden="1" customHeight="1">
      <c r="A1185" s="6" t="s">
        <v>6073</v>
      </c>
      <c r="B1185" s="7" t="s">
        <v>6842</v>
      </c>
      <c r="C1185" s="7" t="s">
        <v>6843</v>
      </c>
      <c r="D1185" s="7" t="s">
        <v>6844</v>
      </c>
      <c r="E1185" s="7" t="s">
        <v>6842</v>
      </c>
      <c r="F1185" s="7"/>
    </row>
    <row r="1186" spans="1:6" ht="15.75" hidden="1" customHeight="1">
      <c r="A1186" s="6" t="s">
        <v>6077</v>
      </c>
      <c r="B1186" s="7" t="s">
        <v>6845</v>
      </c>
      <c r="C1186" s="7" t="s">
        <v>6846</v>
      </c>
      <c r="D1186" s="7" t="s">
        <v>6847</v>
      </c>
      <c r="E1186" s="7" t="s">
        <v>6845</v>
      </c>
      <c r="F1186" s="7"/>
    </row>
    <row r="1187" spans="1:6" ht="16.5" hidden="1" customHeight="1">
      <c r="A1187" s="6" t="s">
        <v>6081</v>
      </c>
      <c r="B1187" s="7" t="s">
        <v>6848</v>
      </c>
      <c r="C1187" s="7" t="s">
        <v>6849</v>
      </c>
      <c r="D1187" s="7" t="s">
        <v>4242</v>
      </c>
      <c r="E1187" s="7" t="s">
        <v>6848</v>
      </c>
      <c r="F1187" s="7"/>
    </row>
    <row r="1188" spans="1:6" ht="15.75" hidden="1" customHeight="1">
      <c r="A1188" s="6" t="s">
        <v>6084</v>
      </c>
      <c r="B1188" s="7" t="s">
        <v>6850</v>
      </c>
      <c r="C1188" s="7" t="s">
        <v>6851</v>
      </c>
      <c r="D1188" s="7" t="s">
        <v>4245</v>
      </c>
      <c r="E1188" s="7" t="s">
        <v>6850</v>
      </c>
      <c r="F1188" s="7"/>
    </row>
    <row r="1189" spans="1:6" ht="15.75" hidden="1" customHeight="1">
      <c r="A1189" s="6" t="s">
        <v>6088</v>
      </c>
      <c r="B1189" s="7" t="s">
        <v>6852</v>
      </c>
      <c r="C1189" s="7" t="s">
        <v>6853</v>
      </c>
      <c r="D1189" s="7" t="s">
        <v>4248</v>
      </c>
      <c r="E1189" s="7" t="s">
        <v>6852</v>
      </c>
      <c r="F1189" s="7"/>
    </row>
    <row r="1190" spans="1:6" ht="15.75" hidden="1" customHeight="1">
      <c r="A1190" s="6" t="s">
        <v>6091</v>
      </c>
      <c r="B1190" s="7" t="s">
        <v>6854</v>
      </c>
      <c r="C1190" s="7" t="s">
        <v>6855</v>
      </c>
      <c r="D1190" s="7" t="s">
        <v>4254</v>
      </c>
      <c r="E1190" s="7" t="s">
        <v>6854</v>
      </c>
      <c r="F1190" s="7"/>
    </row>
    <row r="1191" spans="1:6" ht="15.75" hidden="1" customHeight="1">
      <c r="A1191" s="6" t="s">
        <v>6095</v>
      </c>
      <c r="B1191" s="7" t="s">
        <v>6856</v>
      </c>
      <c r="C1191" s="7" t="s">
        <v>6857</v>
      </c>
      <c r="D1191" s="7" t="s">
        <v>673</v>
      </c>
      <c r="E1191" s="7" t="s">
        <v>6856</v>
      </c>
      <c r="F1191" s="7"/>
    </row>
    <row r="1192" spans="1:6" ht="15.75" hidden="1" customHeight="1">
      <c r="A1192" s="6" t="s">
        <v>6099</v>
      </c>
      <c r="B1192" s="7" t="s">
        <v>6858</v>
      </c>
      <c r="C1192" s="7" t="s">
        <v>6859</v>
      </c>
      <c r="D1192" s="7" t="s">
        <v>662</v>
      </c>
      <c r="E1192" s="7" t="s">
        <v>6858</v>
      </c>
      <c r="F1192" s="7"/>
    </row>
    <row r="1193" spans="1:6" ht="16.5" hidden="1" customHeight="1">
      <c r="A1193" s="6" t="s">
        <v>6101</v>
      </c>
      <c r="B1193" s="7" t="s">
        <v>6860</v>
      </c>
      <c r="C1193" s="7" t="s">
        <v>6861</v>
      </c>
      <c r="D1193" s="7" t="s">
        <v>675</v>
      </c>
      <c r="E1193" s="7" t="s">
        <v>6860</v>
      </c>
      <c r="F1193" s="7"/>
    </row>
    <row r="1194" spans="1:6" ht="15.75" hidden="1" customHeight="1">
      <c r="A1194" s="6" t="s">
        <v>6104</v>
      </c>
      <c r="B1194" s="7" t="s">
        <v>6862</v>
      </c>
      <c r="C1194" s="7" t="s">
        <v>6863</v>
      </c>
      <c r="D1194" s="7" t="s">
        <v>718</v>
      </c>
      <c r="E1194" s="7" t="s">
        <v>6862</v>
      </c>
      <c r="F1194" s="7"/>
    </row>
    <row r="1195" spans="1:6" ht="15.75" hidden="1" customHeight="1">
      <c r="A1195" s="6" t="s">
        <v>6107</v>
      </c>
      <c r="B1195" s="7" t="s">
        <v>6864</v>
      </c>
      <c r="C1195" s="7" t="s">
        <v>6865</v>
      </c>
      <c r="D1195" s="7" t="s">
        <v>4308</v>
      </c>
      <c r="E1195" s="7" t="s">
        <v>6864</v>
      </c>
      <c r="F1195" s="7"/>
    </row>
    <row r="1196" spans="1:6" ht="15.75" hidden="1" customHeight="1">
      <c r="A1196" s="6" t="s">
        <v>6110</v>
      </c>
      <c r="B1196" s="7" t="s">
        <v>6866</v>
      </c>
      <c r="C1196" s="7" t="s">
        <v>6867</v>
      </c>
      <c r="D1196" s="7" t="s">
        <v>4231</v>
      </c>
      <c r="E1196" s="7" t="s">
        <v>6866</v>
      </c>
      <c r="F1196" s="7"/>
    </row>
    <row r="1197" spans="1:6" ht="15.75" hidden="1" customHeight="1">
      <c r="A1197" s="6" t="s">
        <v>6113</v>
      </c>
      <c r="B1197" s="7" t="s">
        <v>6868</v>
      </c>
      <c r="C1197" s="7" t="s">
        <v>6869</v>
      </c>
      <c r="D1197" s="7" t="s">
        <v>4290</v>
      </c>
      <c r="E1197" s="7" t="s">
        <v>6868</v>
      </c>
      <c r="F1197" s="7"/>
    </row>
    <row r="1198" spans="1:6" ht="15.75" hidden="1" customHeight="1">
      <c r="A1198" s="6" t="s">
        <v>6116</v>
      </c>
      <c r="B1198" s="7" t="s">
        <v>6870</v>
      </c>
      <c r="C1198" s="7" t="s">
        <v>1878</v>
      </c>
      <c r="D1198" s="7" t="s">
        <v>128</v>
      </c>
      <c r="E1198" s="7" t="s">
        <v>6870</v>
      </c>
      <c r="F1198" s="7"/>
    </row>
    <row r="1199" spans="1:6" ht="16.5" hidden="1" customHeight="1">
      <c r="A1199" s="6" t="s">
        <v>6120</v>
      </c>
      <c r="B1199" s="7" t="s">
        <v>3274</v>
      </c>
      <c r="C1199" s="7" t="s">
        <v>616</v>
      </c>
      <c r="D1199" s="7" t="s">
        <v>617</v>
      </c>
      <c r="E1199" s="7" t="s">
        <v>3274</v>
      </c>
      <c r="F1199" s="7"/>
    </row>
    <row r="1200" spans="1:6" ht="15.75" hidden="1" customHeight="1">
      <c r="A1200" s="6" t="s">
        <v>6124</v>
      </c>
      <c r="B1200" s="7" t="s">
        <v>6871</v>
      </c>
      <c r="C1200" s="7" t="s">
        <v>6872</v>
      </c>
      <c r="D1200" s="7" t="s">
        <v>4287</v>
      </c>
      <c r="E1200" s="7" t="s">
        <v>6871</v>
      </c>
      <c r="F1200" s="7"/>
    </row>
    <row r="1201" spans="1:6" ht="15.75" hidden="1" customHeight="1">
      <c r="A1201" s="6" t="s">
        <v>6128</v>
      </c>
      <c r="B1201" s="7" t="s">
        <v>6873</v>
      </c>
      <c r="C1201" s="7" t="s">
        <v>6874</v>
      </c>
      <c r="D1201" s="7" t="s">
        <v>4223</v>
      </c>
      <c r="E1201" s="7" t="s">
        <v>6873</v>
      </c>
      <c r="F1201" s="7"/>
    </row>
    <row r="1202" spans="1:6" ht="15.75" hidden="1" customHeight="1">
      <c r="A1202" s="6" t="s">
        <v>6132</v>
      </c>
      <c r="B1202" s="7" t="s">
        <v>6875</v>
      </c>
      <c r="C1202" s="7" t="s">
        <v>6876</v>
      </c>
      <c r="D1202" s="7" t="s">
        <v>764</v>
      </c>
      <c r="E1202" s="7" t="s">
        <v>6875</v>
      </c>
      <c r="F1202" s="7"/>
    </row>
    <row r="1203" spans="1:6" ht="15.75" hidden="1" customHeight="1">
      <c r="A1203" s="6" t="s">
        <v>6135</v>
      </c>
      <c r="B1203" s="7" t="s">
        <v>6877</v>
      </c>
      <c r="C1203" s="7" t="s">
        <v>6878</v>
      </c>
      <c r="D1203" s="7" t="s">
        <v>755</v>
      </c>
      <c r="E1203" s="7" t="s">
        <v>6877</v>
      </c>
      <c r="F1203" s="7"/>
    </row>
    <row r="1204" spans="1:6" ht="15.75" hidden="1" customHeight="1">
      <c r="A1204" s="6" t="s">
        <v>6138</v>
      </c>
      <c r="B1204" s="7" t="s">
        <v>6879</v>
      </c>
      <c r="C1204" s="7" t="s">
        <v>6880</v>
      </c>
      <c r="D1204" s="7" t="s">
        <v>4136</v>
      </c>
      <c r="E1204" s="7" t="s">
        <v>6879</v>
      </c>
      <c r="F1204" s="7"/>
    </row>
    <row r="1205" spans="1:6" ht="16.5" hidden="1" customHeight="1">
      <c r="A1205" s="6" t="s">
        <v>6142</v>
      </c>
      <c r="B1205" s="7" t="s">
        <v>6881</v>
      </c>
      <c r="C1205" s="7" t="s">
        <v>6882</v>
      </c>
      <c r="D1205" s="7" t="s">
        <v>128</v>
      </c>
      <c r="E1205" s="7" t="s">
        <v>6881</v>
      </c>
      <c r="F1205" s="7"/>
    </row>
    <row r="1206" spans="1:6" ht="15.75" hidden="1" customHeight="1">
      <c r="A1206" s="6" t="s">
        <v>6146</v>
      </c>
      <c r="B1206" s="7" t="s">
        <v>6883</v>
      </c>
      <c r="C1206" s="7" t="s">
        <v>6884</v>
      </c>
      <c r="D1206" s="7" t="s">
        <v>283</v>
      </c>
      <c r="E1206" s="7" t="s">
        <v>6883</v>
      </c>
      <c r="F1206" s="7"/>
    </row>
    <row r="1207" spans="1:6" ht="15.75" hidden="1" customHeight="1">
      <c r="A1207" s="6" t="s">
        <v>6150</v>
      </c>
      <c r="B1207" s="7" t="s">
        <v>6885</v>
      </c>
      <c r="C1207" s="7" t="s">
        <v>6886</v>
      </c>
      <c r="D1207" s="7" t="s">
        <v>4313</v>
      </c>
      <c r="E1207" s="7" t="s">
        <v>6885</v>
      </c>
      <c r="F1207" s="7"/>
    </row>
    <row r="1208" spans="1:6" ht="15.75" hidden="1" customHeight="1">
      <c r="A1208" s="6" t="s">
        <v>6154</v>
      </c>
      <c r="B1208" s="7" t="s">
        <v>6887</v>
      </c>
      <c r="C1208" s="7" t="s">
        <v>6888</v>
      </c>
      <c r="D1208" s="7" t="s">
        <v>4293</v>
      </c>
      <c r="E1208" s="7" t="s">
        <v>6887</v>
      </c>
      <c r="F1208" s="7"/>
    </row>
    <row r="1209" spans="1:6" ht="15.75" hidden="1" customHeight="1">
      <c r="A1209" s="6" t="s">
        <v>6157</v>
      </c>
      <c r="B1209" s="7" t="s">
        <v>6889</v>
      </c>
      <c r="C1209" s="7" t="s">
        <v>6890</v>
      </c>
      <c r="D1209" s="7" t="s">
        <v>4296</v>
      </c>
      <c r="E1209" s="7" t="s">
        <v>6889</v>
      </c>
      <c r="F1209" s="7"/>
    </row>
    <row r="1210" spans="1:6" ht="15.75" hidden="1" customHeight="1">
      <c r="A1210" s="6" t="s">
        <v>6161</v>
      </c>
      <c r="B1210" s="7" t="s">
        <v>6891</v>
      </c>
      <c r="C1210" s="7" t="s">
        <v>6892</v>
      </c>
      <c r="D1210" s="7" t="s">
        <v>681</v>
      </c>
      <c r="E1210" s="7" t="s">
        <v>6891</v>
      </c>
      <c r="F1210" s="7"/>
    </row>
    <row r="1211" spans="1:6" ht="16.5" hidden="1" customHeight="1">
      <c r="A1211" s="6" t="s">
        <v>6165</v>
      </c>
      <c r="B1211" s="7" t="s">
        <v>6893</v>
      </c>
      <c r="C1211" s="7" t="s">
        <v>6894</v>
      </c>
      <c r="D1211" s="7" t="s">
        <v>6895</v>
      </c>
      <c r="E1211" s="7" t="s">
        <v>6893</v>
      </c>
      <c r="F1211" s="7"/>
    </row>
    <row r="1212" spans="1:6" ht="15.75" hidden="1" customHeight="1">
      <c r="A1212" s="6" t="s">
        <v>6167</v>
      </c>
      <c r="B1212" s="7" t="s">
        <v>6896</v>
      </c>
      <c r="C1212" s="7" t="s">
        <v>6897</v>
      </c>
      <c r="D1212" s="7" t="s">
        <v>6898</v>
      </c>
      <c r="E1212" s="7" t="s">
        <v>6896</v>
      </c>
      <c r="F1212" s="7"/>
    </row>
    <row r="1213" spans="1:6" ht="15.75" hidden="1" customHeight="1">
      <c r="A1213" s="6" t="s">
        <v>6171</v>
      </c>
      <c r="B1213" s="7" t="s">
        <v>6899</v>
      </c>
      <c r="C1213" s="7" t="s">
        <v>6900</v>
      </c>
      <c r="D1213" s="7" t="s">
        <v>4446</v>
      </c>
      <c r="E1213" s="7" t="s">
        <v>6899</v>
      </c>
      <c r="F1213" s="7"/>
    </row>
    <row r="1214" spans="1:6" ht="15.75" hidden="1" customHeight="1">
      <c r="A1214" s="6" t="s">
        <v>6175</v>
      </c>
      <c r="B1214" s="7" t="s">
        <v>6901</v>
      </c>
      <c r="C1214" s="7" t="s">
        <v>6902</v>
      </c>
      <c r="D1214" s="7" t="s">
        <v>698</v>
      </c>
      <c r="E1214" s="7" t="s">
        <v>6901</v>
      </c>
      <c r="F1214" s="7"/>
    </row>
    <row r="1215" spans="1:6" ht="15.75" hidden="1" customHeight="1">
      <c r="A1215" s="6" t="s">
        <v>6178</v>
      </c>
      <c r="B1215" s="7" t="s">
        <v>6903</v>
      </c>
      <c r="C1215" s="7" t="s">
        <v>6904</v>
      </c>
      <c r="D1215" s="7" t="s">
        <v>700</v>
      </c>
      <c r="E1215" s="7" t="s">
        <v>6903</v>
      </c>
      <c r="F1215" s="7"/>
    </row>
    <row r="1216" spans="1:6" ht="15.75" hidden="1" customHeight="1">
      <c r="A1216" s="6" t="s">
        <v>6182</v>
      </c>
      <c r="B1216" s="7" t="s">
        <v>6905</v>
      </c>
      <c r="C1216" s="7" t="s">
        <v>6906</v>
      </c>
      <c r="D1216" s="7" t="s">
        <v>702</v>
      </c>
      <c r="E1216" s="7" t="s">
        <v>6905</v>
      </c>
      <c r="F1216" s="7"/>
    </row>
    <row r="1217" spans="1:6" ht="16.5" hidden="1" customHeight="1">
      <c r="A1217" s="6" t="s">
        <v>6186</v>
      </c>
      <c r="B1217" s="7" t="s">
        <v>6907</v>
      </c>
      <c r="C1217" s="7" t="s">
        <v>6908</v>
      </c>
      <c r="D1217" s="7" t="s">
        <v>4467</v>
      </c>
      <c r="E1217" s="7" t="s">
        <v>6907</v>
      </c>
      <c r="F1217" s="7"/>
    </row>
    <row r="1218" spans="1:6" ht="15.75" hidden="1" customHeight="1">
      <c r="A1218" s="6" t="s">
        <v>6190</v>
      </c>
      <c r="B1218" s="7" t="s">
        <v>6909</v>
      </c>
      <c r="C1218" s="7" t="s">
        <v>6910</v>
      </c>
      <c r="D1218" s="7" t="s">
        <v>714</v>
      </c>
      <c r="E1218" s="7" t="s">
        <v>6909</v>
      </c>
      <c r="F1218" s="7"/>
    </row>
    <row r="1219" spans="1:6" ht="15.75" hidden="1" customHeight="1">
      <c r="A1219" s="6" t="s">
        <v>6194</v>
      </c>
      <c r="B1219" s="7" t="s">
        <v>6911</v>
      </c>
      <c r="C1219" s="7" t="s">
        <v>6912</v>
      </c>
      <c r="D1219" s="7" t="s">
        <v>4420</v>
      </c>
      <c r="E1219" s="7" t="s">
        <v>6911</v>
      </c>
      <c r="F1219" s="7"/>
    </row>
    <row r="1220" spans="1:6" ht="15.75" hidden="1" customHeight="1">
      <c r="A1220" s="6" t="s">
        <v>6196</v>
      </c>
      <c r="B1220" s="7" t="s">
        <v>6913</v>
      </c>
      <c r="C1220" s="7" t="s">
        <v>6914</v>
      </c>
      <c r="D1220" s="7" t="s">
        <v>4423</v>
      </c>
      <c r="E1220" s="7" t="s">
        <v>6913</v>
      </c>
      <c r="F1220" s="7"/>
    </row>
    <row r="1221" spans="1:6" ht="15.75" hidden="1" customHeight="1">
      <c r="A1221" s="6" t="s">
        <v>6200</v>
      </c>
      <c r="B1221" s="7" t="s">
        <v>6915</v>
      </c>
      <c r="C1221" s="7" t="s">
        <v>6916</v>
      </c>
      <c r="D1221" s="7" t="s">
        <v>656</v>
      </c>
      <c r="E1221" s="7" t="s">
        <v>6915</v>
      </c>
      <c r="F1221" s="7"/>
    </row>
    <row r="1222" spans="1:6" ht="15.75" hidden="1" customHeight="1">
      <c r="A1222" s="6" t="s">
        <v>6203</v>
      </c>
      <c r="B1222" s="7" t="s">
        <v>6917</v>
      </c>
      <c r="C1222" s="7" t="s">
        <v>6918</v>
      </c>
      <c r="D1222" s="7" t="s">
        <v>4430</v>
      </c>
      <c r="E1222" s="7" t="s">
        <v>6917</v>
      </c>
      <c r="F1222" s="7"/>
    </row>
    <row r="1223" spans="1:6" ht="16.5" hidden="1" customHeight="1">
      <c r="A1223" s="6" t="s">
        <v>6207</v>
      </c>
      <c r="B1223" s="7" t="s">
        <v>6919</v>
      </c>
      <c r="C1223" s="7" t="s">
        <v>6920</v>
      </c>
      <c r="D1223" s="7" t="s">
        <v>4437</v>
      </c>
      <c r="E1223" s="7" t="s">
        <v>6919</v>
      </c>
      <c r="F1223" s="7"/>
    </row>
    <row r="1224" spans="1:6" ht="15.75" hidden="1" customHeight="1">
      <c r="A1224" s="6" t="s">
        <v>6211</v>
      </c>
      <c r="B1224" s="7" t="s">
        <v>6921</v>
      </c>
      <c r="C1224" s="7" t="s">
        <v>6922</v>
      </c>
      <c r="D1224" s="7" t="s">
        <v>6923</v>
      </c>
      <c r="E1224" s="7" t="s">
        <v>6921</v>
      </c>
      <c r="F1224" s="7"/>
    </row>
    <row r="1225" spans="1:6" ht="15.75" hidden="1" customHeight="1">
      <c r="A1225" s="6" t="s">
        <v>6215</v>
      </c>
      <c r="B1225" s="7" t="s">
        <v>6924</v>
      </c>
      <c r="C1225" s="7" t="s">
        <v>6925</v>
      </c>
      <c r="D1225" s="7" t="s">
        <v>6926</v>
      </c>
      <c r="E1225" s="7" t="s">
        <v>6924</v>
      </c>
      <c r="F1225" s="7"/>
    </row>
    <row r="1226" spans="1:6" ht="15.75" hidden="1" customHeight="1">
      <c r="A1226" s="6" t="s">
        <v>6218</v>
      </c>
      <c r="B1226" s="7" t="s">
        <v>6927</v>
      </c>
      <c r="C1226" s="7" t="s">
        <v>6928</v>
      </c>
      <c r="D1226" s="7" t="s">
        <v>463</v>
      </c>
      <c r="E1226" s="7" t="s">
        <v>6927</v>
      </c>
      <c r="F1226" s="7"/>
    </row>
    <row r="1227" spans="1:6" ht="15.75" hidden="1" customHeight="1">
      <c r="A1227" s="6" t="s">
        <v>6222</v>
      </c>
      <c r="B1227" s="7" t="s">
        <v>6929</v>
      </c>
      <c r="C1227" s="7" t="s">
        <v>6930</v>
      </c>
      <c r="D1227" s="7" t="s">
        <v>6931</v>
      </c>
      <c r="E1227" s="7" t="s">
        <v>6929</v>
      </c>
      <c r="F1227" s="7"/>
    </row>
    <row r="1228" spans="1:6" ht="15.75" hidden="1" customHeight="1">
      <c r="A1228" s="6" t="s">
        <v>6226</v>
      </c>
      <c r="B1228" s="7" t="s">
        <v>6932</v>
      </c>
      <c r="C1228" s="7" t="s">
        <v>6933</v>
      </c>
      <c r="D1228" s="7" t="s">
        <v>6934</v>
      </c>
      <c r="E1228" s="7" t="s">
        <v>6932</v>
      </c>
      <c r="F1228" s="7"/>
    </row>
    <row r="1229" spans="1:6" ht="16.5" hidden="1" customHeight="1">
      <c r="A1229" s="6" t="s">
        <v>6230</v>
      </c>
      <c r="B1229" s="7" t="s">
        <v>3318</v>
      </c>
      <c r="C1229" s="7" t="s">
        <v>692</v>
      </c>
      <c r="D1229" s="7" t="s">
        <v>128</v>
      </c>
      <c r="E1229" s="7" t="s">
        <v>3318</v>
      </c>
      <c r="F1229" s="7"/>
    </row>
    <row r="1230" spans="1:6" ht="15.75" hidden="1" customHeight="1">
      <c r="A1230" s="6" t="s">
        <v>6234</v>
      </c>
      <c r="B1230" s="7" t="s">
        <v>6935</v>
      </c>
      <c r="C1230" s="7" t="s">
        <v>6936</v>
      </c>
      <c r="D1230" s="7" t="s">
        <v>283</v>
      </c>
      <c r="E1230" s="7" t="s">
        <v>6935</v>
      </c>
      <c r="F1230" s="7"/>
    </row>
    <row r="1231" spans="1:6" ht="15.75" hidden="1" customHeight="1">
      <c r="A1231" s="6" t="s">
        <v>6238</v>
      </c>
      <c r="B1231" s="7" t="s">
        <v>6937</v>
      </c>
      <c r="C1231" s="7" t="s">
        <v>6938</v>
      </c>
      <c r="D1231" s="7" t="s">
        <v>4313</v>
      </c>
      <c r="E1231" s="7" t="s">
        <v>6937</v>
      </c>
      <c r="F1231" s="7"/>
    </row>
    <row r="1232" spans="1:6" ht="15.75" hidden="1" customHeight="1">
      <c r="A1232" s="6" t="s">
        <v>6241</v>
      </c>
      <c r="B1232" s="7" t="s">
        <v>6939</v>
      </c>
      <c r="C1232" s="7" t="s">
        <v>6940</v>
      </c>
      <c r="D1232" s="7" t="s">
        <v>6941</v>
      </c>
      <c r="E1232" s="7" t="s">
        <v>6939</v>
      </c>
      <c r="F1232" s="7"/>
    </row>
    <row r="1233" spans="1:6" ht="15.75" hidden="1" customHeight="1">
      <c r="A1233" s="6" t="s">
        <v>3259</v>
      </c>
      <c r="B1233" s="7" t="s">
        <v>6942</v>
      </c>
      <c r="C1233" s="7" t="s">
        <v>6943</v>
      </c>
      <c r="D1233" s="7" t="s">
        <v>6944</v>
      </c>
      <c r="E1233" s="7" t="s">
        <v>6942</v>
      </c>
      <c r="F1233" s="7"/>
    </row>
    <row r="1234" spans="1:6" ht="15.75" hidden="1" customHeight="1">
      <c r="A1234" s="6" t="s">
        <v>6245</v>
      </c>
      <c r="B1234" s="7" t="s">
        <v>6945</v>
      </c>
      <c r="C1234" s="7" t="s">
        <v>6946</v>
      </c>
      <c r="D1234" s="7" t="s">
        <v>5873</v>
      </c>
      <c r="E1234" s="7" t="s">
        <v>6945</v>
      </c>
      <c r="F1234" s="7"/>
    </row>
    <row r="1235" spans="1:6" ht="16.5" hidden="1" customHeight="1">
      <c r="A1235" s="6" t="s">
        <v>6249</v>
      </c>
      <c r="B1235" s="7" t="s">
        <v>6947</v>
      </c>
      <c r="C1235" s="7" t="s">
        <v>6948</v>
      </c>
      <c r="D1235" s="7" t="s">
        <v>460</v>
      </c>
      <c r="E1235" s="7" t="s">
        <v>6947</v>
      </c>
      <c r="F1235" s="7"/>
    </row>
    <row r="1236" spans="1:6" ht="15.75" hidden="1" customHeight="1">
      <c r="A1236" s="6" t="s">
        <v>6253</v>
      </c>
      <c r="B1236" s="7" t="s">
        <v>6949</v>
      </c>
      <c r="C1236" s="7" t="s">
        <v>6950</v>
      </c>
      <c r="D1236" s="7" t="s">
        <v>465</v>
      </c>
      <c r="E1236" s="7" t="s">
        <v>6949</v>
      </c>
      <c r="F1236" s="7"/>
    </row>
    <row r="1237" spans="1:6" ht="15.75" hidden="1" customHeight="1">
      <c r="A1237" s="6" t="s">
        <v>6257</v>
      </c>
      <c r="B1237" s="7" t="s">
        <v>6951</v>
      </c>
      <c r="C1237" s="7" t="s">
        <v>6952</v>
      </c>
      <c r="D1237" s="7" t="s">
        <v>507</v>
      </c>
      <c r="E1237" s="7" t="s">
        <v>6951</v>
      </c>
      <c r="F1237" s="7"/>
    </row>
    <row r="1238" spans="1:6" ht="15.75" hidden="1" customHeight="1">
      <c r="A1238" s="6" t="s">
        <v>6261</v>
      </c>
      <c r="B1238" s="7" t="s">
        <v>6953</v>
      </c>
      <c r="C1238" s="7" t="s">
        <v>6954</v>
      </c>
      <c r="D1238" s="7" t="s">
        <v>560</v>
      </c>
      <c r="E1238" s="7" t="s">
        <v>6953</v>
      </c>
      <c r="F1238" s="7"/>
    </row>
    <row r="1239" spans="1:6" ht="15.75" hidden="1" customHeight="1">
      <c r="A1239" s="6" t="s">
        <v>6265</v>
      </c>
      <c r="B1239" s="7" t="s">
        <v>6955</v>
      </c>
      <c r="C1239" s="7" t="s">
        <v>6956</v>
      </c>
      <c r="D1239" s="7" t="s">
        <v>6957</v>
      </c>
      <c r="E1239" s="7" t="s">
        <v>6955</v>
      </c>
      <c r="F1239" s="7"/>
    </row>
    <row r="1240" spans="1:6" ht="15.75" hidden="1" customHeight="1">
      <c r="A1240" s="6" t="s">
        <v>6268</v>
      </c>
      <c r="B1240" s="7" t="s">
        <v>6958</v>
      </c>
      <c r="C1240" s="7" t="s">
        <v>6959</v>
      </c>
      <c r="D1240" s="7" t="s">
        <v>397</v>
      </c>
      <c r="E1240" s="7" t="s">
        <v>6958</v>
      </c>
      <c r="F1240" s="7"/>
    </row>
    <row r="1241" spans="1:6" ht="16.5" hidden="1" customHeight="1">
      <c r="A1241" s="6" t="s">
        <v>6272</v>
      </c>
      <c r="B1241" s="7" t="s">
        <v>6960</v>
      </c>
      <c r="C1241" s="7" t="s">
        <v>212</v>
      </c>
      <c r="D1241" s="7" t="s">
        <v>101</v>
      </c>
      <c r="E1241" s="7" t="s">
        <v>6960</v>
      </c>
      <c r="F1241" s="7"/>
    </row>
    <row r="1242" spans="1:6" ht="15.75" hidden="1" customHeight="1">
      <c r="A1242" s="6" t="s">
        <v>6276</v>
      </c>
      <c r="B1242" s="7" t="s">
        <v>6961</v>
      </c>
      <c r="C1242" s="7" t="s">
        <v>6962</v>
      </c>
      <c r="D1242" s="7" t="s">
        <v>4332</v>
      </c>
      <c r="E1242" s="7" t="s">
        <v>6961</v>
      </c>
      <c r="F1242" s="7"/>
    </row>
    <row r="1243" spans="1:6" ht="15.75" hidden="1" customHeight="1">
      <c r="A1243" s="6" t="s">
        <v>6280</v>
      </c>
      <c r="B1243" s="7" t="s">
        <v>6963</v>
      </c>
      <c r="C1243" s="7" t="s">
        <v>6964</v>
      </c>
      <c r="D1243" s="7" t="s">
        <v>902</v>
      </c>
      <c r="E1243" s="7" t="s">
        <v>6963</v>
      </c>
      <c r="F1243" s="7"/>
    </row>
    <row r="1244" spans="1:6" ht="15.75" hidden="1" customHeight="1">
      <c r="A1244" s="6" t="s">
        <v>6284</v>
      </c>
      <c r="B1244" s="7" t="s">
        <v>6965</v>
      </c>
      <c r="C1244" s="7" t="s">
        <v>6966</v>
      </c>
      <c r="D1244" s="7" t="s">
        <v>567</v>
      </c>
      <c r="E1244" s="7" t="s">
        <v>6965</v>
      </c>
      <c r="F1244" s="7"/>
    </row>
    <row r="1245" spans="1:6" ht="15.75" hidden="1" customHeight="1">
      <c r="A1245" s="6" t="s">
        <v>6287</v>
      </c>
      <c r="B1245" s="7" t="s">
        <v>6967</v>
      </c>
      <c r="C1245" s="7" t="s">
        <v>6968</v>
      </c>
      <c r="D1245" s="7" t="s">
        <v>536</v>
      </c>
      <c r="E1245" s="7" t="s">
        <v>6967</v>
      </c>
      <c r="F1245" s="7"/>
    </row>
    <row r="1246" spans="1:6" ht="15.75" hidden="1" customHeight="1">
      <c r="A1246" s="6" t="s">
        <v>6290</v>
      </c>
      <c r="B1246" s="7" t="s">
        <v>3295</v>
      </c>
      <c r="C1246" s="7" t="s">
        <v>531</v>
      </c>
      <c r="D1246" s="7" t="s">
        <v>532</v>
      </c>
      <c r="E1246" s="7" t="s">
        <v>3295</v>
      </c>
      <c r="F1246" s="7"/>
    </row>
    <row r="1247" spans="1:6" ht="16.5" hidden="1" customHeight="1">
      <c r="A1247" s="6" t="s">
        <v>6292</v>
      </c>
      <c r="B1247" s="7" t="s">
        <v>6969</v>
      </c>
      <c r="C1247" s="7" t="s">
        <v>557</v>
      </c>
      <c r="D1247" s="7" t="s">
        <v>283</v>
      </c>
      <c r="E1247" s="7" t="s">
        <v>6969</v>
      </c>
      <c r="F1247" s="7"/>
    </row>
    <row r="1248" spans="1:6" ht="15.75" hidden="1" customHeight="1">
      <c r="A1248" s="6" t="s">
        <v>6296</v>
      </c>
      <c r="B1248" s="7" t="s">
        <v>6970</v>
      </c>
      <c r="C1248" s="7" t="s">
        <v>6971</v>
      </c>
      <c r="D1248" s="7" t="s">
        <v>6972</v>
      </c>
      <c r="E1248" s="7" t="s">
        <v>6970</v>
      </c>
      <c r="F1248" s="7"/>
    </row>
    <row r="1249" spans="1:6" ht="15.75" hidden="1" customHeight="1">
      <c r="A1249" s="6" t="s">
        <v>6298</v>
      </c>
      <c r="B1249" s="7" t="s">
        <v>6973</v>
      </c>
      <c r="C1249" s="7" t="s">
        <v>6974</v>
      </c>
      <c r="D1249" s="7" t="s">
        <v>631</v>
      </c>
      <c r="E1249" s="7" t="s">
        <v>6973</v>
      </c>
      <c r="F1249" s="7"/>
    </row>
    <row r="1250" spans="1:6" ht="15.75" hidden="1" customHeight="1">
      <c r="A1250" s="6" t="s">
        <v>6301</v>
      </c>
      <c r="B1250" s="7" t="s">
        <v>6975</v>
      </c>
      <c r="C1250" s="7" t="s">
        <v>6976</v>
      </c>
      <c r="D1250" s="7" t="s">
        <v>611</v>
      </c>
      <c r="E1250" s="7" t="s">
        <v>6975</v>
      </c>
      <c r="F1250" s="7"/>
    </row>
    <row r="1251" spans="1:6" ht="15.75" hidden="1" customHeight="1">
      <c r="A1251" s="6" t="s">
        <v>6305</v>
      </c>
      <c r="B1251" s="7" t="s">
        <v>6977</v>
      </c>
      <c r="C1251" s="7" t="s">
        <v>6978</v>
      </c>
      <c r="D1251" s="7" t="s">
        <v>614</v>
      </c>
      <c r="E1251" s="7" t="s">
        <v>6977</v>
      </c>
      <c r="F1251" s="7"/>
    </row>
    <row r="1252" spans="1:6" ht="15.75" hidden="1" customHeight="1">
      <c r="A1252" s="6" t="s">
        <v>6307</v>
      </c>
      <c r="B1252" s="7" t="s">
        <v>6979</v>
      </c>
      <c r="C1252" s="7" t="s">
        <v>636</v>
      </c>
      <c r="D1252" s="7" t="s">
        <v>637</v>
      </c>
      <c r="E1252" s="7" t="s">
        <v>6979</v>
      </c>
      <c r="F1252" s="7"/>
    </row>
    <row r="1253" spans="1:6" ht="16.5" hidden="1" customHeight="1">
      <c r="A1253" s="6" t="s">
        <v>6311</v>
      </c>
      <c r="B1253" s="7" t="s">
        <v>6980</v>
      </c>
      <c r="C1253" s="7" t="s">
        <v>639</v>
      </c>
      <c r="D1253" s="7" t="s">
        <v>640</v>
      </c>
      <c r="E1253" s="7" t="s">
        <v>6980</v>
      </c>
      <c r="F1253" s="7"/>
    </row>
    <row r="1254" spans="1:6" ht="15.75" hidden="1" customHeight="1">
      <c r="A1254" s="6" t="s">
        <v>6315</v>
      </c>
      <c r="B1254" s="7" t="s">
        <v>6981</v>
      </c>
      <c r="C1254" s="7" t="s">
        <v>6982</v>
      </c>
      <c r="D1254" s="7" t="s">
        <v>628</v>
      </c>
      <c r="E1254" s="7" t="s">
        <v>6981</v>
      </c>
      <c r="F1254" s="7"/>
    </row>
    <row r="1255" spans="1:6" ht="15.75" hidden="1" customHeight="1">
      <c r="A1255" s="6" t="s">
        <v>6319</v>
      </c>
      <c r="B1255" s="7" t="s">
        <v>6983</v>
      </c>
      <c r="C1255" s="7" t="s">
        <v>6984</v>
      </c>
      <c r="D1255" s="7" t="s">
        <v>1154</v>
      </c>
      <c r="E1255" s="7" t="s">
        <v>6983</v>
      </c>
      <c r="F1255" s="7"/>
    </row>
    <row r="1256" spans="1:6" ht="15.75" hidden="1" customHeight="1">
      <c r="A1256" s="6" t="s">
        <v>6322</v>
      </c>
      <c r="B1256" s="7" t="s">
        <v>6985</v>
      </c>
      <c r="C1256" s="7" t="s">
        <v>6986</v>
      </c>
      <c r="D1256" s="7" t="s">
        <v>3687</v>
      </c>
      <c r="E1256" s="7" t="s">
        <v>6985</v>
      </c>
      <c r="F1256" s="7"/>
    </row>
    <row r="1257" spans="1:6" ht="15.75" hidden="1" customHeight="1">
      <c r="A1257" s="6" t="s">
        <v>6987</v>
      </c>
      <c r="B1257" s="7" t="s">
        <v>6988</v>
      </c>
      <c r="C1257" s="7" t="s">
        <v>6989</v>
      </c>
      <c r="D1257" s="7" t="s">
        <v>6990</v>
      </c>
      <c r="E1257" s="7" t="s">
        <v>6988</v>
      </c>
      <c r="F1257" s="7"/>
    </row>
    <row r="1258" spans="1:6" ht="15.75" hidden="1" customHeight="1">
      <c r="A1258" s="6" t="s">
        <v>6325</v>
      </c>
      <c r="B1258" s="7" t="s">
        <v>6991</v>
      </c>
      <c r="C1258" s="7" t="s">
        <v>6992</v>
      </c>
      <c r="D1258" s="7" t="s">
        <v>3851</v>
      </c>
      <c r="E1258" s="7" t="s">
        <v>6991</v>
      </c>
      <c r="F1258" s="7"/>
    </row>
    <row r="1259" spans="1:6" ht="16.5" hidden="1" customHeight="1">
      <c r="A1259" s="6" t="s">
        <v>6329</v>
      </c>
      <c r="B1259" s="7" t="s">
        <v>3293</v>
      </c>
      <c r="C1259" s="7" t="s">
        <v>597</v>
      </c>
      <c r="D1259" s="7" t="s">
        <v>532</v>
      </c>
      <c r="E1259" s="7" t="s">
        <v>3293</v>
      </c>
      <c r="F1259" s="7"/>
    </row>
    <row r="1260" spans="1:6" ht="15.75" hidden="1" customHeight="1">
      <c r="A1260" s="6" t="s">
        <v>6331</v>
      </c>
      <c r="B1260" s="7" t="s">
        <v>6993</v>
      </c>
      <c r="C1260" s="7" t="s">
        <v>625</v>
      </c>
      <c r="D1260" s="7" t="s">
        <v>283</v>
      </c>
      <c r="E1260" s="7" t="s">
        <v>6993</v>
      </c>
      <c r="F1260" s="7"/>
    </row>
    <row r="1261" spans="1:6" ht="15.75" hidden="1" customHeight="1">
      <c r="A1261" s="6" t="s">
        <v>6333</v>
      </c>
      <c r="B1261" s="7" t="s">
        <v>6994</v>
      </c>
      <c r="C1261" s="7" t="s">
        <v>6995</v>
      </c>
      <c r="D1261" s="7" t="s">
        <v>4313</v>
      </c>
      <c r="E1261" s="7" t="s">
        <v>6994</v>
      </c>
      <c r="F1261" s="7"/>
    </row>
    <row r="1262" spans="1:6" ht="15.75" hidden="1" customHeight="1">
      <c r="A1262" s="6" t="s">
        <v>6337</v>
      </c>
      <c r="B1262" s="7" t="s">
        <v>6996</v>
      </c>
      <c r="C1262" s="7" t="s">
        <v>6997</v>
      </c>
      <c r="D1262" s="7" t="s">
        <v>228</v>
      </c>
      <c r="E1262" s="7" t="s">
        <v>6996</v>
      </c>
      <c r="F1262" s="7"/>
    </row>
    <row r="1263" spans="1:6" ht="15.75" hidden="1" customHeight="1">
      <c r="A1263" s="6" t="s">
        <v>6341</v>
      </c>
      <c r="B1263" s="7" t="s">
        <v>6998</v>
      </c>
      <c r="C1263" s="7" t="s">
        <v>300</v>
      </c>
      <c r="D1263" s="7" t="s">
        <v>301</v>
      </c>
      <c r="E1263" s="7" t="s">
        <v>6998</v>
      </c>
      <c r="F1263" s="7"/>
    </row>
    <row r="1264" spans="1:6" ht="15.75" hidden="1" customHeight="1">
      <c r="A1264" s="6" t="s">
        <v>6344</v>
      </c>
      <c r="B1264" s="7" t="s">
        <v>6999</v>
      </c>
      <c r="C1264" s="7" t="s">
        <v>7000</v>
      </c>
      <c r="D1264" s="7" t="s">
        <v>572</v>
      </c>
      <c r="E1264" s="7" t="s">
        <v>6999</v>
      </c>
      <c r="F1264" s="7"/>
    </row>
    <row r="1265" spans="1:6" ht="15.75" hidden="1" customHeight="1">
      <c r="A1265" s="6" t="s">
        <v>6348</v>
      </c>
      <c r="B1265" s="7" t="s">
        <v>7001</v>
      </c>
      <c r="C1265" s="7" t="s">
        <v>86</v>
      </c>
      <c r="D1265" s="7" t="s">
        <v>87</v>
      </c>
      <c r="E1265" s="7" t="s">
        <v>7001</v>
      </c>
      <c r="F1265" s="7"/>
    </row>
    <row r="1266" spans="1:6" ht="16.5" hidden="1" customHeight="1">
      <c r="A1266" s="6" t="s">
        <v>6352</v>
      </c>
      <c r="B1266" s="7" t="s">
        <v>7002</v>
      </c>
      <c r="C1266" s="7" t="s">
        <v>7003</v>
      </c>
      <c r="D1266" s="7" t="s">
        <v>7004</v>
      </c>
      <c r="E1266" s="7" t="s">
        <v>7002</v>
      </c>
      <c r="F1266" s="7"/>
    </row>
    <row r="1267" spans="1:6" ht="15.75" hidden="1" customHeight="1">
      <c r="A1267" s="6" t="s">
        <v>6356</v>
      </c>
      <c r="B1267" s="7" t="s">
        <v>7005</v>
      </c>
      <c r="C1267" s="7" t="s">
        <v>7006</v>
      </c>
      <c r="D1267" s="7" t="s">
        <v>1104</v>
      </c>
      <c r="E1267" s="7" t="s">
        <v>7005</v>
      </c>
      <c r="F1267" s="7"/>
    </row>
    <row r="1268" spans="1:6" ht="15.75" hidden="1" customHeight="1">
      <c r="A1268" s="6" t="s">
        <v>6360</v>
      </c>
      <c r="B1268" s="7" t="s">
        <v>7007</v>
      </c>
      <c r="C1268" s="7" t="s">
        <v>7008</v>
      </c>
      <c r="D1268" s="7" t="s">
        <v>61</v>
      </c>
      <c r="E1268" s="7" t="s">
        <v>7007</v>
      </c>
      <c r="F1268" s="7"/>
    </row>
    <row r="1269" spans="1:6" ht="15.75" hidden="1" customHeight="1">
      <c r="A1269" s="6" t="s">
        <v>6364</v>
      </c>
      <c r="B1269" s="7" t="s">
        <v>7009</v>
      </c>
      <c r="C1269" s="7" t="s">
        <v>7010</v>
      </c>
      <c r="D1269" s="7" t="s">
        <v>4594</v>
      </c>
      <c r="E1269" s="7" t="s">
        <v>7009</v>
      </c>
      <c r="F1269" s="7"/>
    </row>
    <row r="1270" spans="1:6" ht="15.75" hidden="1" customHeight="1">
      <c r="A1270" s="6" t="s">
        <v>6368</v>
      </c>
      <c r="B1270" s="7" t="s">
        <v>7011</v>
      </c>
      <c r="C1270" s="7" t="s">
        <v>7012</v>
      </c>
      <c r="D1270" s="7" t="s">
        <v>4598</v>
      </c>
      <c r="E1270" s="7" t="s">
        <v>7011</v>
      </c>
      <c r="F1270" s="7"/>
    </row>
    <row r="1271" spans="1:6" ht="15.75" hidden="1" customHeight="1">
      <c r="A1271" s="6" t="s">
        <v>6372</v>
      </c>
      <c r="B1271" s="7" t="s">
        <v>7013</v>
      </c>
      <c r="C1271" s="7" t="s">
        <v>7014</v>
      </c>
      <c r="D1271" s="7" t="s">
        <v>7015</v>
      </c>
      <c r="E1271" s="7" t="s">
        <v>7013</v>
      </c>
      <c r="F1271" s="7"/>
    </row>
    <row r="1272" spans="1:6" ht="16.5" hidden="1" customHeight="1">
      <c r="A1272" s="6" t="s">
        <v>6376</v>
      </c>
      <c r="B1272" s="7" t="s">
        <v>7016</v>
      </c>
      <c r="C1272" s="7" t="s">
        <v>7017</v>
      </c>
      <c r="D1272" s="7" t="s">
        <v>7018</v>
      </c>
      <c r="E1272" s="7" t="s">
        <v>7016</v>
      </c>
      <c r="F1272" s="7"/>
    </row>
    <row r="1273" spans="1:6" ht="15.75" hidden="1" customHeight="1">
      <c r="A1273" s="6" t="s">
        <v>6380</v>
      </c>
      <c r="B1273" s="7" t="s">
        <v>7019</v>
      </c>
      <c r="C1273" s="7" t="s">
        <v>7020</v>
      </c>
      <c r="D1273" s="7" t="s">
        <v>7021</v>
      </c>
      <c r="E1273" s="7" t="s">
        <v>7019</v>
      </c>
      <c r="F1273" s="7"/>
    </row>
    <row r="1274" spans="1:6" ht="15.75" hidden="1" customHeight="1">
      <c r="A1274" s="6" t="s">
        <v>6384</v>
      </c>
      <c r="B1274" s="7" t="s">
        <v>7022</v>
      </c>
      <c r="C1274" s="7" t="s">
        <v>7023</v>
      </c>
      <c r="D1274" s="7" t="s">
        <v>149</v>
      </c>
      <c r="E1274" s="7" t="s">
        <v>7022</v>
      </c>
      <c r="F1274" s="7"/>
    </row>
    <row r="1275" spans="1:6" ht="15.75" hidden="1" customHeight="1">
      <c r="A1275" s="6" t="s">
        <v>6388</v>
      </c>
      <c r="B1275" s="7" t="s">
        <v>7024</v>
      </c>
      <c r="C1275" s="7" t="s">
        <v>7025</v>
      </c>
      <c r="D1275" s="7" t="s">
        <v>7026</v>
      </c>
      <c r="E1275" s="7" t="s">
        <v>7024</v>
      </c>
      <c r="F1275" s="7"/>
    </row>
    <row r="1276" spans="1:6" ht="15.75" hidden="1" customHeight="1">
      <c r="A1276" s="6" t="s">
        <v>6392</v>
      </c>
      <c r="B1276" s="7" t="s">
        <v>7027</v>
      </c>
      <c r="C1276" s="7" t="s">
        <v>7028</v>
      </c>
      <c r="D1276" s="7" t="s">
        <v>167</v>
      </c>
      <c r="E1276" s="7" t="s">
        <v>7027</v>
      </c>
      <c r="F1276" s="7"/>
    </row>
    <row r="1277" spans="1:6" ht="15.75" hidden="1" customHeight="1">
      <c r="A1277" s="6" t="s">
        <v>6396</v>
      </c>
      <c r="B1277" s="7" t="s">
        <v>7029</v>
      </c>
      <c r="C1277" s="7" t="s">
        <v>7030</v>
      </c>
      <c r="D1277" s="7" t="s">
        <v>7031</v>
      </c>
      <c r="E1277" s="7" t="s">
        <v>7029</v>
      </c>
      <c r="F1277" s="7"/>
    </row>
    <row r="1278" spans="1:6" ht="16.5" hidden="1" customHeight="1">
      <c r="A1278" s="6" t="s">
        <v>6400</v>
      </c>
      <c r="B1278" s="7" t="s">
        <v>7032</v>
      </c>
      <c r="C1278" s="7" t="s">
        <v>7033</v>
      </c>
      <c r="D1278" s="7" t="s">
        <v>532</v>
      </c>
      <c r="E1278" s="7" t="s">
        <v>7032</v>
      </c>
      <c r="F1278" s="7"/>
    </row>
    <row r="1279" spans="1:6" ht="15.75" hidden="1" customHeight="1">
      <c r="A1279" s="6" t="s">
        <v>6404</v>
      </c>
      <c r="B1279" s="7" t="s">
        <v>7034</v>
      </c>
      <c r="C1279" s="7" t="s">
        <v>7035</v>
      </c>
      <c r="D1279" s="7" t="s">
        <v>283</v>
      </c>
      <c r="E1279" s="7" t="s">
        <v>7034</v>
      </c>
      <c r="F1279" s="7"/>
    </row>
    <row r="1280" spans="1:6" ht="15.75" hidden="1" customHeight="1">
      <c r="A1280" s="6" t="s">
        <v>7036</v>
      </c>
      <c r="B1280" s="7" t="s">
        <v>7037</v>
      </c>
      <c r="C1280" s="7" t="s">
        <v>7038</v>
      </c>
      <c r="D1280" s="7" t="s">
        <v>4313</v>
      </c>
      <c r="E1280" s="7" t="s">
        <v>7037</v>
      </c>
      <c r="F1280" s="7"/>
    </row>
    <row r="1281" spans="1:6" ht="15.75" hidden="1" customHeight="1">
      <c r="A1281" s="6" t="s">
        <v>6408</v>
      </c>
      <c r="B1281" s="7" t="s">
        <v>7039</v>
      </c>
      <c r="C1281" s="7" t="s">
        <v>7040</v>
      </c>
      <c r="D1281" s="7" t="s">
        <v>7041</v>
      </c>
      <c r="E1281" s="7" t="s">
        <v>7039</v>
      </c>
      <c r="F1281" s="7"/>
    </row>
    <row r="1282" spans="1:6" ht="15.75" hidden="1" customHeight="1">
      <c r="A1282" s="6" t="s">
        <v>6412</v>
      </c>
      <c r="B1282" s="7" t="s">
        <v>7042</v>
      </c>
      <c r="C1282" s="7" t="s">
        <v>7043</v>
      </c>
      <c r="D1282" s="7" t="s">
        <v>228</v>
      </c>
      <c r="E1282" s="7" t="s">
        <v>7042</v>
      </c>
      <c r="F1282" s="7"/>
    </row>
    <row r="1283" spans="1:6" ht="15.75" hidden="1" customHeight="1">
      <c r="A1283" s="6" t="s">
        <v>6415</v>
      </c>
      <c r="B1283" s="7" t="s">
        <v>7044</v>
      </c>
      <c r="C1283" s="7" t="s">
        <v>7045</v>
      </c>
      <c r="D1283" s="7" t="s">
        <v>3781</v>
      </c>
      <c r="E1283" s="7" t="s">
        <v>7044</v>
      </c>
      <c r="F1283" s="7"/>
    </row>
    <row r="1284" spans="1:6" ht="16.5" hidden="1" customHeight="1">
      <c r="A1284" s="6" t="s">
        <v>6419</v>
      </c>
      <c r="B1284" s="7" t="s">
        <v>7046</v>
      </c>
      <c r="C1284" s="7" t="s">
        <v>88</v>
      </c>
      <c r="D1284" s="7" t="s">
        <v>89</v>
      </c>
      <c r="E1284" s="7" t="s">
        <v>7046</v>
      </c>
      <c r="F1284" s="7"/>
    </row>
    <row r="1285" spans="1:6" ht="15.75" hidden="1" customHeight="1">
      <c r="A1285" s="6" t="s">
        <v>6423</v>
      </c>
      <c r="B1285" s="7" t="s">
        <v>7047</v>
      </c>
      <c r="C1285" s="7" t="s">
        <v>92</v>
      </c>
      <c r="D1285" s="7" t="s">
        <v>510</v>
      </c>
      <c r="E1285" s="7" t="s">
        <v>7047</v>
      </c>
      <c r="F1285" s="7"/>
    </row>
    <row r="1286" spans="1:6" ht="15.75" hidden="1" customHeight="1">
      <c r="A1286" s="6" t="s">
        <v>6427</v>
      </c>
      <c r="B1286" s="7" t="s">
        <v>7048</v>
      </c>
      <c r="C1286" s="7" t="s">
        <v>304</v>
      </c>
      <c r="D1286" s="7" t="s">
        <v>97</v>
      </c>
      <c r="E1286" s="7" t="s">
        <v>7048</v>
      </c>
      <c r="F1286" s="7"/>
    </row>
    <row r="1287" spans="1:6" ht="15.75" hidden="1" customHeight="1">
      <c r="A1287" s="6" t="s">
        <v>6431</v>
      </c>
      <c r="B1287" s="7" t="s">
        <v>7049</v>
      </c>
      <c r="C1287" s="7" t="s">
        <v>7050</v>
      </c>
      <c r="D1287" s="7" t="s">
        <v>291</v>
      </c>
      <c r="E1287" s="7" t="s">
        <v>7049</v>
      </c>
      <c r="F1287" s="7"/>
    </row>
    <row r="1288" spans="1:6" ht="15.75" hidden="1" customHeight="1">
      <c r="A1288" s="6" t="s">
        <v>6435</v>
      </c>
      <c r="B1288" s="7" t="s">
        <v>7051</v>
      </c>
      <c r="C1288" s="7" t="s">
        <v>7052</v>
      </c>
      <c r="D1288" s="7" t="s">
        <v>294</v>
      </c>
      <c r="E1288" s="7" t="s">
        <v>7051</v>
      </c>
      <c r="F1288" s="7"/>
    </row>
    <row r="1289" spans="1:6" ht="15.75" hidden="1" customHeight="1">
      <c r="A1289" s="6" t="s">
        <v>6439</v>
      </c>
      <c r="B1289" s="7" t="s">
        <v>7053</v>
      </c>
      <c r="C1289" s="7" t="s">
        <v>7054</v>
      </c>
      <c r="D1289" s="7" t="s">
        <v>246</v>
      </c>
      <c r="E1289" s="7" t="s">
        <v>7053</v>
      </c>
      <c r="F1289" s="7"/>
    </row>
    <row r="1290" spans="1:6" ht="16.5" hidden="1" customHeight="1">
      <c r="A1290" s="6" t="s">
        <v>6443</v>
      </c>
      <c r="B1290" s="7" t="s">
        <v>3313</v>
      </c>
      <c r="C1290" s="7" t="s">
        <v>240</v>
      </c>
      <c r="D1290" s="7" t="s">
        <v>128</v>
      </c>
      <c r="E1290" s="7" t="s">
        <v>3313</v>
      </c>
      <c r="F1290" s="7"/>
    </row>
    <row r="1291" spans="1:6" ht="15.75" hidden="1" customHeight="1">
      <c r="A1291" s="6" t="s">
        <v>6447</v>
      </c>
      <c r="B1291" s="7" t="s">
        <v>3127</v>
      </c>
      <c r="C1291" s="7" t="s">
        <v>282</v>
      </c>
      <c r="D1291" s="7" t="s">
        <v>283</v>
      </c>
      <c r="E1291" s="7" t="s">
        <v>3127</v>
      </c>
      <c r="F1291" s="7"/>
    </row>
    <row r="1292" spans="1:6" ht="15.75" hidden="1" customHeight="1">
      <c r="A1292" s="6" t="s">
        <v>6451</v>
      </c>
      <c r="B1292" s="7" t="s">
        <v>3078</v>
      </c>
      <c r="C1292" s="7" t="s">
        <v>7055</v>
      </c>
      <c r="D1292" s="7" t="s">
        <v>4313</v>
      </c>
      <c r="E1292" s="7" t="s">
        <v>3078</v>
      </c>
      <c r="F1292" s="7"/>
    </row>
    <row r="1293" spans="1:6" ht="15.75" hidden="1" customHeight="1">
      <c r="A1293" s="6" t="s">
        <v>6455</v>
      </c>
      <c r="B1293" s="7" t="s">
        <v>3059</v>
      </c>
      <c r="C1293" s="7" t="s">
        <v>227</v>
      </c>
      <c r="D1293" s="7" t="s">
        <v>228</v>
      </c>
      <c r="E1293" s="7" t="s">
        <v>3059</v>
      </c>
      <c r="F1293" s="7"/>
    </row>
    <row r="1294" spans="1:6" ht="15.75" hidden="1" customHeight="1">
      <c r="A1294" s="6" t="s">
        <v>6459</v>
      </c>
      <c r="B1294" s="7" t="s">
        <v>7056</v>
      </c>
      <c r="C1294" s="7" t="s">
        <v>7057</v>
      </c>
      <c r="D1294" s="7" t="s">
        <v>109</v>
      </c>
      <c r="E1294" s="7" t="s">
        <v>7056</v>
      </c>
      <c r="F1294" s="7"/>
    </row>
    <row r="1295" spans="1:6" ht="15.75" hidden="1" customHeight="1">
      <c r="A1295" s="6" t="s">
        <v>6463</v>
      </c>
      <c r="B1295" s="7" t="s">
        <v>3107</v>
      </c>
      <c r="C1295" s="7" t="s">
        <v>7058</v>
      </c>
      <c r="D1295" s="7" t="s">
        <v>103</v>
      </c>
      <c r="E1295" s="7" t="s">
        <v>3107</v>
      </c>
      <c r="F1295" s="7"/>
    </row>
    <row r="1296" spans="1:6" ht="16.5" hidden="1" customHeight="1">
      <c r="A1296" s="6" t="s">
        <v>6467</v>
      </c>
      <c r="B1296" s="7" t="s">
        <v>7059</v>
      </c>
      <c r="C1296" s="7" t="s">
        <v>7060</v>
      </c>
      <c r="D1296" s="7" t="s">
        <v>3809</v>
      </c>
      <c r="E1296" s="7" t="s">
        <v>7059</v>
      </c>
      <c r="F1296" s="7"/>
    </row>
    <row r="1297" spans="1:6" ht="15.75" hidden="1" customHeight="1">
      <c r="A1297" s="6" t="s">
        <v>6471</v>
      </c>
      <c r="B1297" s="7" t="s">
        <v>3065</v>
      </c>
      <c r="C1297" s="7" t="s">
        <v>7061</v>
      </c>
      <c r="D1297" s="7" t="s">
        <v>147</v>
      </c>
      <c r="E1297" s="7" t="s">
        <v>3065</v>
      </c>
      <c r="F1297" s="7"/>
    </row>
    <row r="1298" spans="1:6" ht="15.75" hidden="1" customHeight="1">
      <c r="A1298" s="6" t="s">
        <v>6474</v>
      </c>
      <c r="B1298" s="7" t="s">
        <v>3116</v>
      </c>
      <c r="C1298" s="7" t="s">
        <v>7062</v>
      </c>
      <c r="D1298" s="7" t="s">
        <v>149</v>
      </c>
      <c r="E1298" s="7" t="s">
        <v>3116</v>
      </c>
      <c r="F1298" s="7"/>
    </row>
    <row r="1299" spans="1:6" ht="15.75" hidden="1" customHeight="1">
      <c r="A1299" s="6" t="s">
        <v>6478</v>
      </c>
      <c r="B1299" s="7" t="s">
        <v>3075</v>
      </c>
      <c r="C1299" s="7" t="s">
        <v>7063</v>
      </c>
      <c r="D1299" s="7" t="s">
        <v>3823</v>
      </c>
      <c r="E1299" s="7" t="s">
        <v>3075</v>
      </c>
      <c r="F1299" s="7"/>
    </row>
    <row r="1300" spans="1:6" ht="15.75" hidden="1" customHeight="1">
      <c r="A1300" s="6" t="s">
        <v>6482</v>
      </c>
      <c r="B1300" s="7" t="s">
        <v>3072</v>
      </c>
      <c r="C1300" s="7" t="s">
        <v>7064</v>
      </c>
      <c r="D1300" s="7" t="s">
        <v>7065</v>
      </c>
      <c r="E1300" s="7" t="s">
        <v>3072</v>
      </c>
      <c r="F1300" s="7"/>
    </row>
    <row r="1301" spans="1:6" ht="15.75" hidden="1" customHeight="1">
      <c r="A1301" s="6" t="s">
        <v>6485</v>
      </c>
      <c r="B1301" s="7" t="s">
        <v>3081</v>
      </c>
      <c r="C1301" s="7" t="s">
        <v>7066</v>
      </c>
      <c r="D1301" s="7" t="s">
        <v>234</v>
      </c>
      <c r="E1301" s="7" t="s">
        <v>3081</v>
      </c>
      <c r="F1301" s="7"/>
    </row>
    <row r="1302" spans="1:6" ht="16.5" hidden="1" customHeight="1">
      <c r="A1302" s="6" t="s">
        <v>6489</v>
      </c>
      <c r="B1302" s="7" t="s">
        <v>3090</v>
      </c>
      <c r="C1302" s="7" t="s">
        <v>127</v>
      </c>
      <c r="D1302" s="7" t="s">
        <v>532</v>
      </c>
      <c r="E1302" s="7" t="s">
        <v>3090</v>
      </c>
      <c r="F1302" s="7"/>
    </row>
    <row r="1303" spans="1:6" ht="15.75" hidden="1" customHeight="1">
      <c r="A1303" s="6" t="s">
        <v>6493</v>
      </c>
      <c r="B1303" s="7" t="s">
        <v>3118</v>
      </c>
      <c r="C1303" s="7" t="s">
        <v>7067</v>
      </c>
      <c r="D1303" s="7" t="s">
        <v>283</v>
      </c>
      <c r="E1303" s="7" t="s">
        <v>3118</v>
      </c>
      <c r="F1303" s="7"/>
    </row>
    <row r="1304" spans="1:6" ht="15.75" hidden="1" customHeight="1">
      <c r="A1304" s="6" t="s">
        <v>6497</v>
      </c>
      <c r="B1304" s="7" t="s">
        <v>3110</v>
      </c>
      <c r="C1304" s="7" t="s">
        <v>7068</v>
      </c>
      <c r="D1304" s="7" t="s">
        <v>4313</v>
      </c>
      <c r="E1304" s="7" t="s">
        <v>3110</v>
      </c>
      <c r="F1304" s="7"/>
    </row>
    <row r="1305" spans="1:6" ht="15.75" hidden="1" customHeight="1">
      <c r="A1305" s="6" t="s">
        <v>6500</v>
      </c>
      <c r="B1305" s="7" t="s">
        <v>3128</v>
      </c>
      <c r="C1305" s="7" t="s">
        <v>7069</v>
      </c>
      <c r="D1305" s="7" t="s">
        <v>7070</v>
      </c>
      <c r="E1305" s="7" t="s">
        <v>3128</v>
      </c>
      <c r="F1305" s="7"/>
    </row>
    <row r="1306" spans="1:6" ht="15.75" hidden="1" customHeight="1">
      <c r="A1306" s="6" t="s">
        <v>6503</v>
      </c>
      <c r="B1306" s="7" t="s">
        <v>3087</v>
      </c>
      <c r="C1306" s="7" t="s">
        <v>380</v>
      </c>
      <c r="D1306" s="7" t="s">
        <v>381</v>
      </c>
      <c r="E1306" s="7" t="s">
        <v>3087</v>
      </c>
      <c r="F1306" s="7"/>
    </row>
    <row r="1307" spans="1:6" ht="15.75" hidden="1" customHeight="1">
      <c r="A1307" s="6" t="s">
        <v>6507</v>
      </c>
      <c r="B1307" s="7" t="s">
        <v>3119</v>
      </c>
      <c r="C1307" s="7" t="s">
        <v>7071</v>
      </c>
      <c r="D1307" s="7" t="s">
        <v>1079</v>
      </c>
      <c r="E1307" s="7" t="s">
        <v>3119</v>
      </c>
      <c r="F1307" s="7"/>
    </row>
    <row r="1308" spans="1:6" ht="16.5" hidden="1" customHeight="1">
      <c r="A1308" s="6" t="s">
        <v>6511</v>
      </c>
      <c r="B1308" s="7" t="s">
        <v>3123</v>
      </c>
      <c r="C1308" s="7" t="s">
        <v>316</v>
      </c>
      <c r="D1308" s="7" t="s">
        <v>317</v>
      </c>
      <c r="E1308" s="7" t="s">
        <v>3123</v>
      </c>
      <c r="F1308" s="7"/>
    </row>
    <row r="1309" spans="1:6" ht="15.75" hidden="1" customHeight="1">
      <c r="A1309" s="6" t="s">
        <v>6514</v>
      </c>
      <c r="B1309" s="7" t="s">
        <v>3084</v>
      </c>
      <c r="C1309" s="7" t="s">
        <v>7072</v>
      </c>
      <c r="D1309" s="7" t="s">
        <v>319</v>
      </c>
      <c r="E1309" s="7" t="s">
        <v>3084</v>
      </c>
      <c r="F1309" s="7"/>
    </row>
    <row r="1310" spans="1:6" ht="15.75" hidden="1" customHeight="1">
      <c r="A1310" s="6" t="s">
        <v>6518</v>
      </c>
      <c r="B1310" s="7" t="s">
        <v>3099</v>
      </c>
      <c r="C1310" s="7" t="s">
        <v>7073</v>
      </c>
      <c r="D1310" s="7" t="s">
        <v>323</v>
      </c>
      <c r="E1310" s="7" t="s">
        <v>3099</v>
      </c>
      <c r="F1310" s="7"/>
    </row>
    <row r="1311" spans="1:6" ht="15.75" hidden="1" customHeight="1">
      <c r="A1311" s="6" t="s">
        <v>6522</v>
      </c>
      <c r="B1311" s="7" t="s">
        <v>3152</v>
      </c>
      <c r="C1311" s="7" t="s">
        <v>7074</v>
      </c>
      <c r="D1311" s="7" t="s">
        <v>1073</v>
      </c>
      <c r="E1311" s="7" t="s">
        <v>3152</v>
      </c>
      <c r="F1311" s="7"/>
    </row>
    <row r="1312" spans="1:6" ht="15.75" hidden="1" customHeight="1">
      <c r="A1312" s="6" t="s">
        <v>6526</v>
      </c>
      <c r="B1312" s="7" t="s">
        <v>3097</v>
      </c>
      <c r="C1312" s="7" t="s">
        <v>7075</v>
      </c>
      <c r="D1312" s="7" t="s">
        <v>1075</v>
      </c>
      <c r="E1312" s="7" t="s">
        <v>3097</v>
      </c>
      <c r="F1312" s="7"/>
    </row>
    <row r="1313" spans="1:6" ht="15.75" hidden="1" customHeight="1">
      <c r="A1313" s="6" t="s">
        <v>6530</v>
      </c>
      <c r="B1313" s="7" t="s">
        <v>3135</v>
      </c>
      <c r="C1313" s="7" t="s">
        <v>7076</v>
      </c>
      <c r="D1313" s="7" t="s">
        <v>1069</v>
      </c>
      <c r="E1313" s="7" t="s">
        <v>3135</v>
      </c>
      <c r="F1313" s="7"/>
    </row>
    <row r="1314" spans="1:6" ht="16.5" hidden="1" customHeight="1">
      <c r="A1314" s="6" t="s">
        <v>6533</v>
      </c>
      <c r="B1314" s="7" t="s">
        <v>3102</v>
      </c>
      <c r="C1314" s="7" t="s">
        <v>7077</v>
      </c>
      <c r="D1314" s="7" t="s">
        <v>3855</v>
      </c>
      <c r="E1314" s="7" t="s">
        <v>3102</v>
      </c>
      <c r="F1314" s="7"/>
    </row>
    <row r="1315" spans="1:6" ht="15.75" hidden="1" customHeight="1">
      <c r="A1315" s="6" t="s">
        <v>6537</v>
      </c>
      <c r="B1315" s="7" t="s">
        <v>3140</v>
      </c>
      <c r="C1315" s="7" t="s">
        <v>302</v>
      </c>
      <c r="D1315" s="7" t="s">
        <v>303</v>
      </c>
      <c r="E1315" s="7" t="s">
        <v>3140</v>
      </c>
      <c r="F1315" s="7"/>
    </row>
    <row r="1316" spans="1:6" ht="15.75" hidden="1" customHeight="1">
      <c r="A1316" s="6" t="s">
        <v>6540</v>
      </c>
      <c r="B1316" s="7" t="s">
        <v>3104</v>
      </c>
      <c r="C1316" s="7" t="s">
        <v>7078</v>
      </c>
      <c r="D1316" s="7" t="s">
        <v>3888</v>
      </c>
      <c r="E1316" s="7" t="s">
        <v>3104</v>
      </c>
      <c r="F1316" s="7"/>
    </row>
    <row r="1317" spans="1:6" ht="15.75" hidden="1" customHeight="1">
      <c r="A1317" s="6" t="s">
        <v>6543</v>
      </c>
      <c r="B1317" s="7" t="s">
        <v>3155</v>
      </c>
      <c r="C1317" s="7" t="s">
        <v>7079</v>
      </c>
      <c r="D1317" s="7" t="s">
        <v>361</v>
      </c>
      <c r="E1317" s="7" t="s">
        <v>3155</v>
      </c>
      <c r="F1317" s="7"/>
    </row>
    <row r="1318" spans="1:6" ht="15.75" hidden="1" customHeight="1">
      <c r="A1318" s="6" t="s">
        <v>6546</v>
      </c>
      <c r="B1318" s="7" t="s">
        <v>3148</v>
      </c>
      <c r="C1318" s="7" t="s">
        <v>344</v>
      </c>
      <c r="D1318" s="7" t="s">
        <v>345</v>
      </c>
      <c r="E1318" s="7" t="s">
        <v>3148</v>
      </c>
      <c r="F1318" s="7"/>
    </row>
    <row r="1319" spans="1:6" ht="15.75" hidden="1" customHeight="1">
      <c r="A1319" s="6" t="s">
        <v>6548</v>
      </c>
      <c r="B1319" s="7" t="s">
        <v>3113</v>
      </c>
      <c r="C1319" s="7" t="s">
        <v>7080</v>
      </c>
      <c r="D1319" s="7" t="s">
        <v>347</v>
      </c>
      <c r="E1319" s="7" t="s">
        <v>3113</v>
      </c>
      <c r="F1319" s="7"/>
    </row>
    <row r="1320" spans="1:6" ht="16.5" hidden="1" customHeight="1">
      <c r="A1320" s="6" t="s">
        <v>6550</v>
      </c>
      <c r="B1320" s="7" t="s">
        <v>3158</v>
      </c>
      <c r="C1320" s="7" t="s">
        <v>7081</v>
      </c>
      <c r="D1320" s="7" t="s">
        <v>340</v>
      </c>
      <c r="E1320" s="7" t="s">
        <v>3158</v>
      </c>
      <c r="F1320" s="7"/>
    </row>
    <row r="1321" spans="1:6" ht="15.75" hidden="1" customHeight="1">
      <c r="A1321" s="6" t="s">
        <v>6552</v>
      </c>
      <c r="B1321" s="7" t="s">
        <v>7082</v>
      </c>
      <c r="C1321" s="7" t="s">
        <v>7083</v>
      </c>
      <c r="D1321" s="7" t="s">
        <v>3873</v>
      </c>
      <c r="E1321" s="7" t="s">
        <v>7082</v>
      </c>
      <c r="F1321" s="7"/>
    </row>
    <row r="1322" spans="1:6" ht="15.75" hidden="1" customHeight="1">
      <c r="A1322" s="6" t="s">
        <v>6555</v>
      </c>
      <c r="B1322" s="7" t="s">
        <v>3044</v>
      </c>
      <c r="C1322" s="7" t="s">
        <v>7084</v>
      </c>
      <c r="D1322" s="7" t="s">
        <v>3871</v>
      </c>
      <c r="E1322" s="7" t="s">
        <v>3044</v>
      </c>
      <c r="F1322" s="7"/>
    </row>
    <row r="1323" spans="1:6" ht="15.75" hidden="1" customHeight="1">
      <c r="A1323" s="6" t="s">
        <v>6558</v>
      </c>
      <c r="B1323" s="7" t="s">
        <v>3035</v>
      </c>
      <c r="C1323" s="7" t="s">
        <v>7085</v>
      </c>
      <c r="D1323" s="7" t="s">
        <v>3886</v>
      </c>
      <c r="E1323" s="7" t="s">
        <v>3035</v>
      </c>
      <c r="F1323" s="7"/>
    </row>
    <row r="1324" spans="1:6" ht="15.75" hidden="1" customHeight="1">
      <c r="A1324" s="6" t="s">
        <v>6561</v>
      </c>
      <c r="B1324" s="7" t="s">
        <v>7086</v>
      </c>
      <c r="C1324" s="7" t="s">
        <v>7087</v>
      </c>
      <c r="D1324" s="7" t="s">
        <v>343</v>
      </c>
      <c r="E1324" s="7" t="s">
        <v>7086</v>
      </c>
      <c r="F1324" s="7"/>
    </row>
    <row r="1325" spans="1:6" ht="15.75" hidden="1" customHeight="1">
      <c r="A1325" s="6" t="s">
        <v>6564</v>
      </c>
      <c r="B1325" s="7" t="s">
        <v>3143</v>
      </c>
      <c r="C1325" s="7" t="s">
        <v>7088</v>
      </c>
      <c r="D1325" s="7" t="s">
        <v>3882</v>
      </c>
      <c r="E1325" s="7" t="s">
        <v>3143</v>
      </c>
      <c r="F1325" s="7"/>
    </row>
    <row r="1326" spans="1:6" ht="16.5" hidden="1" customHeight="1">
      <c r="A1326" s="6" t="s">
        <v>6567</v>
      </c>
      <c r="B1326" s="7" t="s">
        <v>3051</v>
      </c>
      <c r="C1326" s="7" t="s">
        <v>7089</v>
      </c>
      <c r="D1326" s="7" t="s">
        <v>325</v>
      </c>
      <c r="E1326" s="7" t="s">
        <v>3051</v>
      </c>
      <c r="F1326" s="7"/>
    </row>
    <row r="1327" spans="1:6" ht="15.75" hidden="1" customHeight="1">
      <c r="A1327" s="6" t="s">
        <v>6570</v>
      </c>
      <c r="B1327" s="7" t="s">
        <v>3162</v>
      </c>
      <c r="C1327" s="7" t="s">
        <v>7090</v>
      </c>
      <c r="D1327" s="7" t="s">
        <v>374</v>
      </c>
      <c r="E1327" s="7" t="s">
        <v>3162</v>
      </c>
      <c r="F1327" s="7"/>
    </row>
    <row r="1328" spans="1:6" ht="15.75" hidden="1" customHeight="1">
      <c r="A1328" s="6" t="s">
        <v>6573</v>
      </c>
      <c r="B1328" s="7" t="s">
        <v>3164</v>
      </c>
      <c r="C1328" s="7" t="s">
        <v>7091</v>
      </c>
      <c r="D1328" s="7" t="s">
        <v>7092</v>
      </c>
      <c r="E1328" s="7" t="s">
        <v>3164</v>
      </c>
      <c r="F1328" s="7"/>
    </row>
    <row r="1329" spans="1:6" ht="15.75" hidden="1" customHeight="1">
      <c r="A1329" s="6" t="s">
        <v>6576</v>
      </c>
      <c r="B1329" s="7" t="s">
        <v>3179</v>
      </c>
      <c r="C1329" s="7" t="s">
        <v>7093</v>
      </c>
      <c r="D1329" s="7" t="s">
        <v>378</v>
      </c>
      <c r="E1329" s="7" t="s">
        <v>3179</v>
      </c>
      <c r="F1329" s="7"/>
    </row>
    <row r="1330" spans="1:6" ht="15.75" hidden="1" customHeight="1">
      <c r="A1330" s="6" t="s">
        <v>6579</v>
      </c>
      <c r="B1330" s="7" t="s">
        <v>7094</v>
      </c>
      <c r="C1330" s="7" t="s">
        <v>7095</v>
      </c>
      <c r="D1330" s="7" t="s">
        <v>7096</v>
      </c>
      <c r="E1330" s="7" t="s">
        <v>7094</v>
      </c>
      <c r="F1330" s="7"/>
    </row>
    <row r="1331" spans="1:6" ht="15.75" hidden="1" customHeight="1">
      <c r="A1331" s="6" t="s">
        <v>6582</v>
      </c>
      <c r="B1331" s="7" t="s">
        <v>7097</v>
      </c>
      <c r="C1331" s="7" t="s">
        <v>7098</v>
      </c>
      <c r="D1331" s="7" t="s">
        <v>3914</v>
      </c>
      <c r="E1331" s="7" t="s">
        <v>7097</v>
      </c>
      <c r="F1331" s="7"/>
    </row>
    <row r="1332" spans="1:6" ht="16.5" hidden="1" customHeight="1">
      <c r="A1332" s="6" t="s">
        <v>6585</v>
      </c>
      <c r="B1332" s="7" t="s">
        <v>3056</v>
      </c>
      <c r="C1332" s="7" t="s">
        <v>328</v>
      </c>
      <c r="D1332" s="7" t="s">
        <v>128</v>
      </c>
      <c r="E1332" s="7" t="s">
        <v>3056</v>
      </c>
      <c r="F1332" s="7"/>
    </row>
    <row r="1333" spans="1:6" ht="15.75" hidden="1" customHeight="1">
      <c r="A1333" s="6" t="s">
        <v>6588</v>
      </c>
      <c r="B1333" s="7" t="s">
        <v>3132</v>
      </c>
      <c r="C1333" s="7" t="s">
        <v>7099</v>
      </c>
      <c r="D1333" s="7" t="s">
        <v>283</v>
      </c>
      <c r="E1333" s="7" t="s">
        <v>3132</v>
      </c>
      <c r="F1333" s="7"/>
    </row>
    <row r="1334" spans="1:6" ht="15.75" hidden="1" customHeight="1">
      <c r="A1334" s="6" t="s">
        <v>6591</v>
      </c>
      <c r="B1334" s="7" t="s">
        <v>7100</v>
      </c>
      <c r="C1334" s="7" t="s">
        <v>7101</v>
      </c>
      <c r="D1334" s="7" t="s">
        <v>4313</v>
      </c>
      <c r="E1334" s="7" t="s">
        <v>7100</v>
      </c>
      <c r="F1334" s="7"/>
    </row>
    <row r="1335" spans="1:6" ht="15.75" hidden="1" customHeight="1">
      <c r="A1335" s="6" t="s">
        <v>6592</v>
      </c>
      <c r="B1335" s="7" t="s">
        <v>7102</v>
      </c>
      <c r="C1335" s="7" t="s">
        <v>7103</v>
      </c>
      <c r="D1335" s="7" t="s">
        <v>1088</v>
      </c>
      <c r="E1335" s="7" t="s">
        <v>7102</v>
      </c>
      <c r="F1335" s="7"/>
    </row>
    <row r="1336" spans="1:6" ht="15.75" hidden="1" customHeight="1">
      <c r="A1336" s="6" t="s">
        <v>6595</v>
      </c>
      <c r="B1336" s="7" t="s">
        <v>7104</v>
      </c>
      <c r="C1336" s="7" t="s">
        <v>7105</v>
      </c>
      <c r="D1336" s="7" t="s">
        <v>1077</v>
      </c>
      <c r="E1336" s="7" t="s">
        <v>7104</v>
      </c>
      <c r="F1336" s="7"/>
    </row>
    <row r="1337" spans="1:6" ht="15.75" hidden="1" customHeight="1">
      <c r="A1337" s="6" t="s">
        <v>6597</v>
      </c>
      <c r="B1337" s="7" t="s">
        <v>7106</v>
      </c>
      <c r="C1337" s="7" t="s">
        <v>7107</v>
      </c>
      <c r="D1337" s="7" t="s">
        <v>319</v>
      </c>
      <c r="E1337" s="7" t="s">
        <v>7106</v>
      </c>
      <c r="F1337" s="7"/>
    </row>
    <row r="1338" spans="1:6" ht="16.5" hidden="1" customHeight="1">
      <c r="A1338" s="6" t="s">
        <v>3280</v>
      </c>
      <c r="B1338" s="7" t="s">
        <v>7108</v>
      </c>
      <c r="C1338" s="7" t="s">
        <v>7109</v>
      </c>
      <c r="D1338" s="7" t="s">
        <v>321</v>
      </c>
      <c r="E1338" s="7" t="s">
        <v>7108</v>
      </c>
      <c r="F1338" s="7"/>
    </row>
    <row r="1339" spans="1:6" ht="15.75" hidden="1" customHeight="1">
      <c r="A1339" s="6" t="s">
        <v>6599</v>
      </c>
      <c r="B1339" s="7" t="s">
        <v>3093</v>
      </c>
      <c r="C1339" s="7" t="s">
        <v>7110</v>
      </c>
      <c r="D1339" s="7" t="s">
        <v>3898</v>
      </c>
      <c r="E1339" s="7" t="s">
        <v>3093</v>
      </c>
      <c r="F1339" s="7"/>
    </row>
    <row r="1340" spans="1:6" ht="15.75" hidden="1" customHeight="1">
      <c r="A1340" s="6" t="s">
        <v>6601</v>
      </c>
      <c r="B1340" s="7" t="s">
        <v>7111</v>
      </c>
      <c r="C1340" s="7" t="s">
        <v>7112</v>
      </c>
      <c r="D1340" s="7" t="s">
        <v>3682</v>
      </c>
      <c r="E1340" s="7" t="s">
        <v>7111</v>
      </c>
      <c r="F1340" s="7"/>
    </row>
    <row r="1341" spans="1:6" ht="15.75" hidden="1" customHeight="1">
      <c r="A1341" s="6" t="s">
        <v>6603</v>
      </c>
      <c r="B1341" s="7" t="s">
        <v>7113</v>
      </c>
      <c r="C1341" s="7" t="s">
        <v>7114</v>
      </c>
      <c r="D1341" s="7" t="s">
        <v>1139</v>
      </c>
      <c r="E1341" s="7" t="s">
        <v>7113</v>
      </c>
      <c r="F1341" s="7"/>
    </row>
    <row r="1342" spans="1:6" ht="15.75" hidden="1" customHeight="1">
      <c r="A1342" s="6" t="s">
        <v>6606</v>
      </c>
      <c r="B1342" s="7" t="s">
        <v>7115</v>
      </c>
      <c r="C1342" s="7" t="s">
        <v>7116</v>
      </c>
      <c r="D1342" s="7" t="s">
        <v>1137</v>
      </c>
      <c r="E1342" s="7" t="s">
        <v>7115</v>
      </c>
      <c r="F1342" s="7"/>
    </row>
    <row r="1343" spans="1:6" ht="15.75" hidden="1" customHeight="1">
      <c r="A1343" s="6" t="s">
        <v>6607</v>
      </c>
      <c r="B1343" s="7" t="s">
        <v>7117</v>
      </c>
      <c r="C1343" s="7" t="s">
        <v>7118</v>
      </c>
      <c r="D1343" s="7" t="s">
        <v>3908</v>
      </c>
      <c r="E1343" s="7" t="s">
        <v>7117</v>
      </c>
      <c r="F1343" s="7"/>
    </row>
    <row r="1344" spans="1:6" ht="16.5" hidden="1" customHeight="1">
      <c r="A1344" s="6" t="s">
        <v>6609</v>
      </c>
      <c r="B1344" s="7" t="s">
        <v>7119</v>
      </c>
      <c r="C1344" s="7" t="s">
        <v>1127</v>
      </c>
      <c r="D1344" s="7" t="s">
        <v>1142</v>
      </c>
      <c r="E1344" s="7" t="s">
        <v>7119</v>
      </c>
      <c r="F1344" s="7"/>
    </row>
    <row r="1345" spans="1:6" ht="15.75" hidden="1" customHeight="1">
      <c r="A1345" s="6" t="s">
        <v>6612</v>
      </c>
      <c r="B1345" s="7" t="s">
        <v>7120</v>
      </c>
      <c r="C1345" s="7" t="s">
        <v>7121</v>
      </c>
      <c r="D1345" s="7" t="s">
        <v>3912</v>
      </c>
      <c r="E1345" s="7" t="s">
        <v>7120</v>
      </c>
      <c r="F1345" s="7"/>
    </row>
    <row r="1346" spans="1:6" ht="15.75" hidden="1" customHeight="1">
      <c r="A1346" s="6" t="s">
        <v>6613</v>
      </c>
      <c r="B1346" s="7" t="s">
        <v>7122</v>
      </c>
      <c r="C1346" s="7" t="s">
        <v>1121</v>
      </c>
      <c r="D1346" s="7" t="s">
        <v>1122</v>
      </c>
      <c r="E1346" s="7" t="s">
        <v>7122</v>
      </c>
      <c r="F1346" s="7"/>
    </row>
    <row r="1347" spans="1:6" ht="15.75" hidden="1" customHeight="1">
      <c r="A1347" s="6" t="s">
        <v>6616</v>
      </c>
      <c r="B1347" s="7" t="s">
        <v>7123</v>
      </c>
      <c r="C1347" s="7" t="s">
        <v>7124</v>
      </c>
      <c r="D1347" s="7" t="s">
        <v>1085</v>
      </c>
      <c r="E1347" s="7" t="s">
        <v>7123</v>
      </c>
      <c r="F1347" s="7"/>
    </row>
    <row r="1348" spans="1:6" ht="15.75" hidden="1" customHeight="1">
      <c r="A1348" s="6" t="s">
        <v>6617</v>
      </c>
      <c r="B1348" s="7" t="s">
        <v>3309</v>
      </c>
      <c r="C1348" s="7" t="s">
        <v>1134</v>
      </c>
      <c r="D1348" s="7" t="s">
        <v>128</v>
      </c>
      <c r="E1348" s="7" t="s">
        <v>3309</v>
      </c>
      <c r="F1348" s="7"/>
    </row>
    <row r="1349" spans="1:6" ht="15.75" hidden="1" customHeight="1">
      <c r="A1349" s="6" t="s">
        <v>6618</v>
      </c>
      <c r="B1349" s="7" t="s">
        <v>7125</v>
      </c>
      <c r="C1349" s="7" t="s">
        <v>7126</v>
      </c>
      <c r="D1349" s="7" t="s">
        <v>283</v>
      </c>
      <c r="E1349" s="7" t="s">
        <v>7125</v>
      </c>
      <c r="F1349" s="7"/>
    </row>
    <row r="1350" spans="1:6" ht="16.5" hidden="1" customHeight="1">
      <c r="A1350" s="6" t="s">
        <v>6620</v>
      </c>
      <c r="B1350" s="7" t="s">
        <v>7127</v>
      </c>
      <c r="C1350" s="7" t="s">
        <v>7128</v>
      </c>
      <c r="D1350" s="7" t="s">
        <v>3929</v>
      </c>
      <c r="E1350" s="7" t="s">
        <v>7127</v>
      </c>
      <c r="F1350" s="7"/>
    </row>
    <row r="1351" spans="1:6" ht="15.75" hidden="1" customHeight="1">
      <c r="A1351" s="6" t="s">
        <v>6623</v>
      </c>
      <c r="B1351" s="7" t="s">
        <v>7129</v>
      </c>
      <c r="C1351" s="7" t="s">
        <v>7130</v>
      </c>
      <c r="D1351" s="7" t="s">
        <v>385</v>
      </c>
      <c r="E1351" s="7" t="s">
        <v>7129</v>
      </c>
      <c r="F1351" s="7"/>
    </row>
    <row r="1352" spans="1:6" ht="15.75" hidden="1" customHeight="1">
      <c r="A1352" s="6" t="s">
        <v>7131</v>
      </c>
      <c r="B1352" s="7" t="s">
        <v>7132</v>
      </c>
      <c r="C1352" s="7" t="s">
        <v>386</v>
      </c>
      <c r="D1352" s="7" t="s">
        <v>387</v>
      </c>
      <c r="E1352" s="7" t="s">
        <v>7132</v>
      </c>
      <c r="F1352" s="7"/>
    </row>
    <row r="1353" spans="1:6" ht="15.75" hidden="1" customHeight="1">
      <c r="A1353" s="6" t="s">
        <v>6626</v>
      </c>
      <c r="B1353" s="7" t="s">
        <v>7133</v>
      </c>
      <c r="C1353" s="7" t="s">
        <v>7134</v>
      </c>
      <c r="D1353" s="7" t="s">
        <v>3923</v>
      </c>
      <c r="E1353" s="7" t="s">
        <v>7133</v>
      </c>
      <c r="F1353" s="7"/>
    </row>
    <row r="1354" spans="1:6" ht="15.75" hidden="1" customHeight="1">
      <c r="A1354" s="6" t="s">
        <v>6630</v>
      </c>
      <c r="B1354" s="7" t="s">
        <v>7135</v>
      </c>
      <c r="C1354" s="7" t="s">
        <v>7136</v>
      </c>
      <c r="D1354" s="7" t="s">
        <v>3840</v>
      </c>
      <c r="E1354" s="7" t="s">
        <v>7135</v>
      </c>
      <c r="F1354" s="7"/>
    </row>
    <row r="1355" spans="1:6" ht="15.75" hidden="1" customHeight="1">
      <c r="A1355" s="6" t="s">
        <v>6633</v>
      </c>
      <c r="B1355" s="7" t="s">
        <v>7137</v>
      </c>
      <c r="C1355" s="7" t="s">
        <v>7138</v>
      </c>
      <c r="D1355" s="7" t="s">
        <v>391</v>
      </c>
      <c r="E1355" s="7" t="s">
        <v>7137</v>
      </c>
      <c r="F1355" s="7"/>
    </row>
    <row r="1356" spans="1:6" ht="16.5" hidden="1" customHeight="1">
      <c r="A1356" s="6" t="s">
        <v>6636</v>
      </c>
      <c r="B1356" s="7" t="s">
        <v>7139</v>
      </c>
      <c r="C1356" s="7" t="s">
        <v>411</v>
      </c>
      <c r="D1356" s="7" t="s">
        <v>3948</v>
      </c>
      <c r="E1356" s="7" t="s">
        <v>7139</v>
      </c>
      <c r="F1356" s="7"/>
    </row>
    <row r="1357" spans="1:6" ht="15.75" hidden="1" customHeight="1">
      <c r="A1357" s="6" t="s">
        <v>6639</v>
      </c>
      <c r="B1357" s="7" t="s">
        <v>7140</v>
      </c>
      <c r="C1357" s="7" t="s">
        <v>413</v>
      </c>
      <c r="D1357" s="7" t="s">
        <v>3951</v>
      </c>
      <c r="E1357" s="7" t="s">
        <v>7140</v>
      </c>
      <c r="F1357" s="7"/>
    </row>
    <row r="1358" spans="1:6" ht="23.25" hidden="1" customHeight="1">
      <c r="A1358" s="6" t="s">
        <v>6642</v>
      </c>
      <c r="B1358" s="7" t="s">
        <v>3222</v>
      </c>
      <c r="C1358" s="7" t="s">
        <v>415</v>
      </c>
      <c r="D1358" s="7" t="s">
        <v>3954</v>
      </c>
      <c r="E1358" s="7" t="s">
        <v>3222</v>
      </c>
      <c r="F1358" s="7"/>
    </row>
    <row r="1359" spans="1:6" ht="15.75" hidden="1" customHeight="1">
      <c r="A1359" s="6" t="s">
        <v>6645</v>
      </c>
      <c r="B1359" s="7" t="s">
        <v>3069</v>
      </c>
      <c r="C1359" s="7" t="s">
        <v>419</v>
      </c>
      <c r="D1359" s="7" t="s">
        <v>3960</v>
      </c>
      <c r="E1359" s="7" t="s">
        <v>3069</v>
      </c>
      <c r="F1359" s="7"/>
    </row>
    <row r="1360" spans="1:6" ht="15.75" hidden="1" customHeight="1">
      <c r="A1360" s="6" t="s">
        <v>6648</v>
      </c>
      <c r="B1360" s="7" t="s">
        <v>3062</v>
      </c>
      <c r="C1360" s="7" t="s">
        <v>423</v>
      </c>
      <c r="D1360" s="7" t="s">
        <v>424</v>
      </c>
      <c r="E1360" s="7" t="s">
        <v>3062</v>
      </c>
      <c r="F1360" s="7"/>
    </row>
    <row r="1361" spans="1:6" ht="15.75" hidden="1" customHeight="1">
      <c r="A1361" s="6" t="s">
        <v>6650</v>
      </c>
      <c r="B1361" s="7" t="s">
        <v>7141</v>
      </c>
      <c r="C1361" s="7" t="s">
        <v>7142</v>
      </c>
      <c r="D1361" s="7" t="s">
        <v>3981</v>
      </c>
      <c r="E1361" s="7" t="s">
        <v>7141</v>
      </c>
      <c r="F1361" s="7"/>
    </row>
    <row r="1362" spans="1:6" ht="15.75" hidden="1" customHeight="1">
      <c r="A1362" s="6" t="s">
        <v>6653</v>
      </c>
      <c r="B1362" s="7" t="s">
        <v>7143</v>
      </c>
      <c r="C1362" s="7" t="s">
        <v>7144</v>
      </c>
      <c r="D1362" s="7" t="s">
        <v>107</v>
      </c>
      <c r="E1362" s="7" t="s">
        <v>7143</v>
      </c>
      <c r="F1362" s="7"/>
    </row>
    <row r="1363" spans="1:6" ht="15.75" hidden="1" customHeight="1">
      <c r="A1363" s="6" t="s">
        <v>6656</v>
      </c>
      <c r="B1363" s="7" t="s">
        <v>7145</v>
      </c>
      <c r="C1363" s="7" t="s">
        <v>7146</v>
      </c>
      <c r="D1363" s="7" t="s">
        <v>6808</v>
      </c>
      <c r="E1363" s="7" t="s">
        <v>7145</v>
      </c>
      <c r="F1363" s="7"/>
    </row>
    <row r="1364" spans="1:6" ht="16.5" hidden="1" customHeight="1">
      <c r="A1364" s="6" t="s">
        <v>6659</v>
      </c>
      <c r="B1364" s="7" t="s">
        <v>3300</v>
      </c>
      <c r="C1364" s="7" t="s">
        <v>393</v>
      </c>
      <c r="D1364" s="7" t="s">
        <v>128</v>
      </c>
      <c r="E1364" s="7" t="s">
        <v>3300</v>
      </c>
      <c r="F1364" s="7"/>
    </row>
    <row r="1365" spans="1:6" ht="15.75" hidden="1" customHeight="1">
      <c r="A1365" s="6" t="s">
        <v>6662</v>
      </c>
      <c r="B1365" s="7" t="s">
        <v>3252</v>
      </c>
      <c r="C1365" s="7" t="s">
        <v>3795</v>
      </c>
      <c r="D1365" s="7" t="s">
        <v>5876</v>
      </c>
      <c r="E1365" s="7" t="s">
        <v>3252</v>
      </c>
      <c r="F1365" s="7"/>
    </row>
    <row r="1366" spans="1:6" ht="15.75" hidden="1" customHeight="1">
      <c r="A1366" s="6" t="s">
        <v>6665</v>
      </c>
      <c r="B1366" s="7" t="s">
        <v>7147</v>
      </c>
      <c r="C1366" s="7" t="s">
        <v>7148</v>
      </c>
      <c r="D1366" s="7" t="s">
        <v>4313</v>
      </c>
      <c r="E1366" s="7" t="s">
        <v>7147</v>
      </c>
      <c r="F1366" s="7"/>
    </row>
    <row r="1367" spans="1:6" ht="15.75" hidden="1" customHeight="1">
      <c r="A1367" s="6" t="s">
        <v>3096</v>
      </c>
      <c r="B1367" s="7" t="s">
        <v>7149</v>
      </c>
      <c r="C1367" s="7" t="s">
        <v>7150</v>
      </c>
      <c r="D1367" s="7" t="s">
        <v>7151</v>
      </c>
      <c r="E1367" s="7" t="s">
        <v>7149</v>
      </c>
      <c r="F1367" s="7"/>
    </row>
    <row r="1368" spans="1:6" ht="15.75" hidden="1" customHeight="1">
      <c r="A1368" s="6" t="s">
        <v>6668</v>
      </c>
      <c r="B1368" s="7" t="s">
        <v>7152</v>
      </c>
      <c r="C1368" s="7" t="s">
        <v>7153</v>
      </c>
      <c r="D1368" s="7" t="s">
        <v>4648</v>
      </c>
      <c r="E1368" s="7" t="s">
        <v>7152</v>
      </c>
      <c r="F1368" s="7"/>
    </row>
    <row r="1369" spans="1:6" ht="15.75" hidden="1" customHeight="1">
      <c r="A1369" s="6" t="s">
        <v>6671</v>
      </c>
      <c r="B1369" s="7" t="s">
        <v>7154</v>
      </c>
      <c r="C1369" s="7" t="s">
        <v>7155</v>
      </c>
      <c r="D1369" s="7" t="s">
        <v>7156</v>
      </c>
      <c r="E1369" s="7" t="s">
        <v>7154</v>
      </c>
      <c r="F1369" s="7"/>
    </row>
    <row r="1370" spans="1:6" ht="16.5" hidden="1" customHeight="1">
      <c r="A1370" s="6" t="s">
        <v>6673</v>
      </c>
      <c r="B1370" s="7" t="s">
        <v>7157</v>
      </c>
      <c r="C1370" s="7" t="s">
        <v>7158</v>
      </c>
      <c r="D1370" s="7" t="s">
        <v>795</v>
      </c>
      <c r="E1370" s="7" t="s">
        <v>7157</v>
      </c>
      <c r="F1370" s="7"/>
    </row>
    <row r="1371" spans="1:6" ht="15.75" hidden="1" customHeight="1">
      <c r="A1371" s="6" t="s">
        <v>6676</v>
      </c>
      <c r="B1371" s="7" t="s">
        <v>7159</v>
      </c>
      <c r="C1371" s="7" t="s">
        <v>7160</v>
      </c>
      <c r="D1371" s="7" t="s">
        <v>530</v>
      </c>
      <c r="E1371" s="7" t="s">
        <v>7159</v>
      </c>
      <c r="F1371" s="7"/>
    </row>
    <row r="1372" spans="1:6" ht="15.75" hidden="1" customHeight="1">
      <c r="A1372" s="6" t="s">
        <v>6679</v>
      </c>
      <c r="B1372" s="7" t="s">
        <v>7161</v>
      </c>
      <c r="C1372" s="7" t="s">
        <v>7162</v>
      </c>
      <c r="D1372" s="7" t="s">
        <v>745</v>
      </c>
      <c r="E1372" s="7" t="s">
        <v>7161</v>
      </c>
      <c r="F1372" s="7"/>
    </row>
    <row r="1373" spans="1:6" ht="15.75" hidden="1" customHeight="1">
      <c r="A1373" s="6" t="s">
        <v>6682</v>
      </c>
      <c r="B1373" s="7" t="s">
        <v>7163</v>
      </c>
      <c r="C1373" s="7" t="s">
        <v>7164</v>
      </c>
      <c r="D1373" s="7" t="s">
        <v>4133</v>
      </c>
      <c r="E1373" s="7" t="s">
        <v>7163</v>
      </c>
      <c r="F1373" s="7"/>
    </row>
    <row r="1374" spans="1:6" ht="15.75" hidden="1" customHeight="1">
      <c r="A1374" s="6" t="s">
        <v>6684</v>
      </c>
      <c r="B1374" s="7" t="s">
        <v>7165</v>
      </c>
      <c r="C1374" s="7" t="s">
        <v>7166</v>
      </c>
      <c r="D1374" s="7" t="s">
        <v>4139</v>
      </c>
      <c r="E1374" s="7" t="s">
        <v>7165</v>
      </c>
      <c r="F1374" s="7"/>
    </row>
    <row r="1375" spans="1:6" ht="15.75" hidden="1" customHeight="1">
      <c r="A1375" s="6" t="s">
        <v>6687</v>
      </c>
      <c r="B1375" s="7" t="s">
        <v>7167</v>
      </c>
      <c r="C1375" s="7" t="s">
        <v>7168</v>
      </c>
      <c r="D1375" s="7" t="s">
        <v>755</v>
      </c>
      <c r="E1375" s="7" t="s">
        <v>7167</v>
      </c>
      <c r="F1375" s="7"/>
    </row>
    <row r="1376" spans="1:6" ht="16.5" hidden="1" customHeight="1">
      <c r="A1376" s="6" t="s">
        <v>6690</v>
      </c>
      <c r="B1376" s="7" t="s">
        <v>7169</v>
      </c>
      <c r="C1376" s="7" t="s">
        <v>7170</v>
      </c>
      <c r="D1376" s="7" t="s">
        <v>4144</v>
      </c>
      <c r="E1376" s="7" t="s">
        <v>7169</v>
      </c>
      <c r="F1376" s="7"/>
    </row>
    <row r="1377" spans="1:6" ht="15.75" hidden="1" customHeight="1">
      <c r="A1377" s="6" t="s">
        <v>6693</v>
      </c>
      <c r="B1377" s="7" t="s">
        <v>7171</v>
      </c>
      <c r="C1377" s="7" t="s">
        <v>7172</v>
      </c>
      <c r="D1377" s="7" t="s">
        <v>7173</v>
      </c>
      <c r="E1377" s="7" t="s">
        <v>7171</v>
      </c>
      <c r="F1377" s="7"/>
    </row>
    <row r="1378" spans="1:6" ht="15.75" hidden="1" customHeight="1">
      <c r="A1378" s="6" t="s">
        <v>6696</v>
      </c>
      <c r="B1378" s="7" t="s">
        <v>7174</v>
      </c>
      <c r="C1378" s="7" t="s">
        <v>522</v>
      </c>
      <c r="D1378" s="7" t="s">
        <v>4157</v>
      </c>
      <c r="E1378" s="7" t="s">
        <v>7174</v>
      </c>
      <c r="F1378" s="7"/>
    </row>
    <row r="1379" spans="1:6" ht="15.75" hidden="1" customHeight="1">
      <c r="A1379" s="6" t="s">
        <v>6699</v>
      </c>
      <c r="B1379" s="7" t="s">
        <v>7175</v>
      </c>
      <c r="C1379" s="7" t="s">
        <v>7176</v>
      </c>
      <c r="D1379" s="7" t="s">
        <v>7177</v>
      </c>
      <c r="E1379" s="7" t="s">
        <v>7175</v>
      </c>
      <c r="F1379" s="7"/>
    </row>
    <row r="1380" spans="1:6" ht="15.75" hidden="1" customHeight="1">
      <c r="A1380" s="6" t="s">
        <v>6702</v>
      </c>
      <c r="B1380" s="7" t="s">
        <v>7178</v>
      </c>
      <c r="C1380" s="7" t="s">
        <v>7179</v>
      </c>
      <c r="D1380" s="7" t="s">
        <v>4181</v>
      </c>
      <c r="E1380" s="7" t="s">
        <v>7178</v>
      </c>
      <c r="F1380" s="7"/>
    </row>
    <row r="1381" spans="1:6" ht="15.75" hidden="1" customHeight="1">
      <c r="A1381" s="6" t="s">
        <v>6705</v>
      </c>
      <c r="B1381" s="7" t="s">
        <v>7180</v>
      </c>
      <c r="C1381" s="7" t="s">
        <v>7181</v>
      </c>
      <c r="D1381" s="7" t="s">
        <v>4173</v>
      </c>
      <c r="E1381" s="7" t="s">
        <v>7180</v>
      </c>
      <c r="F1381" s="7"/>
    </row>
    <row r="1382" spans="1:6" ht="16.5" hidden="1" customHeight="1">
      <c r="A1382" s="6" t="s">
        <v>6708</v>
      </c>
      <c r="B1382" s="7" t="s">
        <v>7182</v>
      </c>
      <c r="C1382" s="7" t="s">
        <v>7183</v>
      </c>
      <c r="D1382" s="7" t="s">
        <v>4176</v>
      </c>
      <c r="E1382" s="7" t="s">
        <v>7182</v>
      </c>
      <c r="F1382" s="7"/>
    </row>
    <row r="1383" spans="1:6" ht="15.75" hidden="1" customHeight="1">
      <c r="A1383" s="6" t="s">
        <v>6710</v>
      </c>
      <c r="B1383" s="7" t="s">
        <v>7184</v>
      </c>
      <c r="C1383" s="7" t="s">
        <v>7185</v>
      </c>
      <c r="D1383" s="7" t="s">
        <v>810</v>
      </c>
      <c r="E1383" s="7" t="s">
        <v>7184</v>
      </c>
      <c r="F1383" s="7"/>
    </row>
    <row r="1384" spans="1:6" ht="15.75" hidden="1" customHeight="1">
      <c r="A1384" s="6" t="s">
        <v>6713</v>
      </c>
      <c r="B1384" s="7" t="s">
        <v>7186</v>
      </c>
      <c r="C1384" s="7" t="s">
        <v>7187</v>
      </c>
      <c r="D1384" s="7" t="s">
        <v>4187</v>
      </c>
      <c r="E1384" s="7" t="s">
        <v>7186</v>
      </c>
      <c r="F1384" s="7"/>
    </row>
    <row r="1385" spans="1:6" ht="15.75" hidden="1" customHeight="1">
      <c r="A1385" s="6" t="s">
        <v>6715</v>
      </c>
      <c r="B1385" s="7" t="s">
        <v>7188</v>
      </c>
      <c r="C1385" s="7" t="s">
        <v>7189</v>
      </c>
      <c r="D1385" s="7" t="s">
        <v>4217</v>
      </c>
      <c r="E1385" s="7" t="s">
        <v>7188</v>
      </c>
      <c r="F1385" s="7"/>
    </row>
    <row r="1386" spans="1:6" ht="15.75" hidden="1" customHeight="1">
      <c r="A1386" s="6" t="s">
        <v>6718</v>
      </c>
      <c r="B1386" s="7" t="s">
        <v>7190</v>
      </c>
      <c r="C1386" s="7" t="s">
        <v>7191</v>
      </c>
      <c r="D1386" s="7" t="s">
        <v>4195</v>
      </c>
      <c r="E1386" s="7" t="s">
        <v>7190</v>
      </c>
      <c r="F1386" s="7"/>
    </row>
    <row r="1387" spans="1:6" ht="15.75" hidden="1" customHeight="1">
      <c r="A1387" s="6" t="s">
        <v>6721</v>
      </c>
      <c r="B1387" s="7" t="s">
        <v>3294</v>
      </c>
      <c r="C1387" s="7" t="s">
        <v>814</v>
      </c>
      <c r="D1387" s="7" t="s">
        <v>128</v>
      </c>
      <c r="E1387" s="7" t="s">
        <v>3294</v>
      </c>
      <c r="F1387" s="7"/>
    </row>
    <row r="1388" spans="1:6" ht="16.5" hidden="1" customHeight="1">
      <c r="A1388" s="6" t="s">
        <v>6724</v>
      </c>
      <c r="B1388" s="7" t="s">
        <v>7192</v>
      </c>
      <c r="C1388" s="7" t="s">
        <v>817</v>
      </c>
      <c r="D1388" s="7" t="s">
        <v>283</v>
      </c>
      <c r="E1388" s="7" t="s">
        <v>7192</v>
      </c>
      <c r="F1388" s="7"/>
    </row>
    <row r="1389" spans="1:6" ht="15.75" hidden="1" customHeight="1">
      <c r="A1389" s="6" t="s">
        <v>6727</v>
      </c>
      <c r="B1389" s="7" t="s">
        <v>7193</v>
      </c>
      <c r="C1389" s="7" t="s">
        <v>7194</v>
      </c>
      <c r="D1389" s="7" t="s">
        <v>4313</v>
      </c>
      <c r="E1389" s="7" t="s">
        <v>7193</v>
      </c>
      <c r="F1389" s="7"/>
    </row>
    <row r="1390" spans="1:6" ht="15.75" hidden="1" customHeight="1">
      <c r="A1390" s="6" t="s">
        <v>6729</v>
      </c>
      <c r="B1390" s="7" t="s">
        <v>7195</v>
      </c>
      <c r="C1390" s="7" t="s">
        <v>7196</v>
      </c>
      <c r="D1390" s="7" t="s">
        <v>4239</v>
      </c>
      <c r="E1390" s="7" t="s">
        <v>7195</v>
      </c>
      <c r="F1390" s="7"/>
    </row>
    <row r="1391" spans="1:6" ht="15.75" hidden="1" customHeight="1">
      <c r="A1391" s="6" t="s">
        <v>6730</v>
      </c>
      <c r="B1391" s="7" t="s">
        <v>7197</v>
      </c>
      <c r="C1391" s="7" t="s">
        <v>7198</v>
      </c>
      <c r="D1391" s="7" t="s">
        <v>772</v>
      </c>
      <c r="E1391" s="7" t="s">
        <v>7197</v>
      </c>
      <c r="F1391" s="7"/>
    </row>
    <row r="1392" spans="1:6" ht="15.75" hidden="1" customHeight="1">
      <c r="A1392" s="6" t="s">
        <v>6732</v>
      </c>
      <c r="B1392" s="7" t="s">
        <v>7199</v>
      </c>
      <c r="C1392" s="7" t="s">
        <v>7200</v>
      </c>
      <c r="D1392" s="7" t="s">
        <v>4668</v>
      </c>
      <c r="E1392" s="7" t="s">
        <v>7199</v>
      </c>
      <c r="F1392" s="7"/>
    </row>
    <row r="1393" spans="1:6" ht="15.75" hidden="1" customHeight="1">
      <c r="A1393" s="6" t="s">
        <v>6735</v>
      </c>
      <c r="B1393" s="7" t="s">
        <v>7201</v>
      </c>
      <c r="C1393" s="7" t="s">
        <v>7202</v>
      </c>
      <c r="D1393" s="7" t="s">
        <v>4657</v>
      </c>
      <c r="E1393" s="7" t="s">
        <v>7201</v>
      </c>
      <c r="F1393" s="7"/>
    </row>
    <row r="1394" spans="1:6" ht="16.5" hidden="1" customHeight="1">
      <c r="A1394" s="6" t="s">
        <v>6738</v>
      </c>
      <c r="B1394" s="7" t="s">
        <v>7203</v>
      </c>
      <c r="C1394" s="7" t="s">
        <v>7204</v>
      </c>
      <c r="D1394" s="7" t="s">
        <v>4651</v>
      </c>
      <c r="E1394" s="7" t="s">
        <v>7203</v>
      </c>
      <c r="F1394" s="7"/>
    </row>
    <row r="1395" spans="1:6" ht="15.75" hidden="1" customHeight="1">
      <c r="A1395" s="6" t="s">
        <v>6741</v>
      </c>
      <c r="B1395" s="7" t="s">
        <v>7205</v>
      </c>
      <c r="C1395" s="7" t="s">
        <v>7206</v>
      </c>
      <c r="D1395" s="7" t="s">
        <v>7207</v>
      </c>
      <c r="E1395" s="7" t="s">
        <v>7205</v>
      </c>
      <c r="F1395" s="7"/>
    </row>
    <row r="1396" spans="1:6" ht="15.75" hidden="1" customHeight="1">
      <c r="A1396" s="6" t="s">
        <v>6742</v>
      </c>
      <c r="B1396" s="7" t="s">
        <v>7208</v>
      </c>
      <c r="C1396" s="7" t="s">
        <v>7209</v>
      </c>
      <c r="D1396" s="7" t="s">
        <v>7210</v>
      </c>
      <c r="E1396" s="7" t="s">
        <v>7208</v>
      </c>
      <c r="F1396" s="7"/>
    </row>
    <row r="1397" spans="1:6" ht="15.75" hidden="1" customHeight="1">
      <c r="A1397" s="6" t="s">
        <v>6743</v>
      </c>
      <c r="B1397" s="7" t="s">
        <v>7211</v>
      </c>
      <c r="C1397" s="7" t="s">
        <v>7212</v>
      </c>
      <c r="D1397" s="7" t="s">
        <v>4154</v>
      </c>
      <c r="E1397" s="7" t="s">
        <v>7211</v>
      </c>
      <c r="F1397" s="7"/>
    </row>
    <row r="1398" spans="1:6" ht="15.75" hidden="1" customHeight="1">
      <c r="A1398" s="6" t="s">
        <v>6744</v>
      </c>
      <c r="B1398" s="7" t="s">
        <v>7213</v>
      </c>
      <c r="C1398" s="7" t="s">
        <v>7214</v>
      </c>
      <c r="D1398" s="7" t="s">
        <v>75</v>
      </c>
      <c r="E1398" s="7" t="s">
        <v>7213</v>
      </c>
      <c r="F1398" s="7"/>
    </row>
    <row r="1399" spans="1:6" ht="15.75" hidden="1" customHeight="1">
      <c r="A1399" s="6" t="s">
        <v>6746</v>
      </c>
      <c r="B1399" s="7" t="s">
        <v>7215</v>
      </c>
      <c r="C1399" s="7" t="s">
        <v>7216</v>
      </c>
      <c r="D1399" s="7" t="s">
        <v>4661</v>
      </c>
      <c r="E1399" s="7" t="s">
        <v>7215</v>
      </c>
      <c r="F1399" s="7"/>
    </row>
    <row r="1400" spans="1:6" ht="16.5" hidden="1" customHeight="1">
      <c r="A1400" s="6" t="s">
        <v>6749</v>
      </c>
      <c r="B1400" s="7" t="s">
        <v>7217</v>
      </c>
      <c r="C1400" s="7" t="s">
        <v>7218</v>
      </c>
      <c r="D1400" s="7" t="s">
        <v>4665</v>
      </c>
      <c r="E1400" s="7" t="s">
        <v>7217</v>
      </c>
      <c r="F1400" s="7"/>
    </row>
    <row r="1401" spans="1:6" ht="15.75" hidden="1" customHeight="1">
      <c r="A1401" s="6" t="s">
        <v>6751</v>
      </c>
      <c r="B1401" s="7" t="s">
        <v>7219</v>
      </c>
      <c r="C1401" s="7" t="s">
        <v>7220</v>
      </c>
      <c r="D1401" s="7" t="s">
        <v>4671</v>
      </c>
      <c r="E1401" s="7" t="s">
        <v>7219</v>
      </c>
      <c r="F1401" s="7"/>
    </row>
    <row r="1402" spans="1:6" ht="15.75" hidden="1" customHeight="1">
      <c r="A1402" s="6" t="s">
        <v>6753</v>
      </c>
      <c r="B1402" s="7" t="s">
        <v>7221</v>
      </c>
      <c r="C1402" s="7" t="s">
        <v>7222</v>
      </c>
      <c r="D1402" s="7" t="s">
        <v>4677</v>
      </c>
      <c r="E1402" s="7" t="s">
        <v>7221</v>
      </c>
      <c r="F1402" s="7"/>
    </row>
    <row r="1403" spans="1:6" ht="15.75" hidden="1" customHeight="1">
      <c r="A1403" s="6" t="s">
        <v>6756</v>
      </c>
      <c r="B1403" s="7" t="s">
        <v>7223</v>
      </c>
      <c r="C1403" s="7" t="s">
        <v>7224</v>
      </c>
      <c r="D1403" s="7" t="s">
        <v>4674</v>
      </c>
      <c r="E1403" s="7" t="s">
        <v>7223</v>
      </c>
      <c r="F1403" s="7"/>
    </row>
    <row r="1404" spans="1:6" ht="15.75" hidden="1" customHeight="1">
      <c r="A1404" s="6" t="s">
        <v>6758</v>
      </c>
      <c r="B1404" s="7" t="s">
        <v>7225</v>
      </c>
      <c r="C1404" s="7" t="s">
        <v>7226</v>
      </c>
      <c r="D1404" s="7" t="s">
        <v>4680</v>
      </c>
      <c r="E1404" s="7" t="s">
        <v>7225</v>
      </c>
      <c r="F1404" s="7"/>
    </row>
    <row r="1405" spans="1:6" ht="15.75" hidden="1" customHeight="1">
      <c r="A1405" s="6" t="s">
        <v>6759</v>
      </c>
      <c r="B1405" s="7" t="s">
        <v>7227</v>
      </c>
      <c r="C1405" s="7" t="s">
        <v>871</v>
      </c>
      <c r="D1405" s="7" t="s">
        <v>872</v>
      </c>
      <c r="E1405" s="7" t="s">
        <v>7227</v>
      </c>
      <c r="F1405" s="7"/>
    </row>
    <row r="1406" spans="1:6" ht="16.5" hidden="1" customHeight="1">
      <c r="A1406" s="6" t="s">
        <v>6761</v>
      </c>
      <c r="B1406" s="7" t="s">
        <v>7228</v>
      </c>
      <c r="C1406" s="7" t="s">
        <v>7229</v>
      </c>
      <c r="D1406" s="7" t="s">
        <v>4694</v>
      </c>
      <c r="E1406" s="7" t="s">
        <v>7228</v>
      </c>
      <c r="F1406" s="7"/>
    </row>
    <row r="1407" spans="1:6" ht="15.75" hidden="1" customHeight="1">
      <c r="A1407" s="6" t="s">
        <v>6765</v>
      </c>
      <c r="B1407" s="7" t="s">
        <v>7230</v>
      </c>
      <c r="C1407" s="7" t="s">
        <v>7231</v>
      </c>
      <c r="D1407" s="7" t="s">
        <v>4782</v>
      </c>
      <c r="E1407" s="7" t="s">
        <v>7230</v>
      </c>
      <c r="F1407" s="7"/>
    </row>
    <row r="1408" spans="1:6" ht="15.75" hidden="1" customHeight="1">
      <c r="A1408" s="6" t="s">
        <v>6768</v>
      </c>
      <c r="B1408" s="7" t="s">
        <v>7232</v>
      </c>
      <c r="C1408" s="7" t="s">
        <v>7233</v>
      </c>
      <c r="D1408" s="7" t="s">
        <v>4691</v>
      </c>
      <c r="E1408" s="7" t="s">
        <v>7232</v>
      </c>
      <c r="F1408" s="7"/>
    </row>
    <row r="1409" spans="1:6" ht="15.75" hidden="1" customHeight="1">
      <c r="A1409" s="6" t="s">
        <v>6771</v>
      </c>
      <c r="B1409" s="7" t="s">
        <v>7234</v>
      </c>
      <c r="C1409" s="7" t="s">
        <v>7235</v>
      </c>
      <c r="D1409" s="7" t="s">
        <v>4683</v>
      </c>
      <c r="E1409" s="7" t="s">
        <v>7234</v>
      </c>
      <c r="F1409" s="7"/>
    </row>
    <row r="1410" spans="1:6" ht="15.75" hidden="1" customHeight="1">
      <c r="A1410" s="6" t="s">
        <v>6774</v>
      </c>
      <c r="B1410" s="7" t="s">
        <v>7236</v>
      </c>
      <c r="C1410" s="7" t="s">
        <v>7237</v>
      </c>
      <c r="D1410" s="7" t="s">
        <v>7238</v>
      </c>
      <c r="E1410" s="7" t="s">
        <v>7236</v>
      </c>
      <c r="F1410" s="7"/>
    </row>
    <row r="1411" spans="1:6" ht="15.75" hidden="1" customHeight="1">
      <c r="A1411" s="6" t="s">
        <v>6776</v>
      </c>
      <c r="B1411" s="7" t="s">
        <v>7239</v>
      </c>
      <c r="C1411" s="7" t="s">
        <v>7240</v>
      </c>
      <c r="D1411" s="7" t="s">
        <v>4778</v>
      </c>
      <c r="E1411" s="7" t="s">
        <v>7239</v>
      </c>
      <c r="F1411" s="7"/>
    </row>
    <row r="1412" spans="1:6" ht="16.5" hidden="1" customHeight="1">
      <c r="A1412" s="6" t="s">
        <v>6778</v>
      </c>
      <c r="B1412" s="7" t="s">
        <v>7241</v>
      </c>
      <c r="C1412" s="7" t="s">
        <v>7242</v>
      </c>
      <c r="D1412" s="7" t="s">
        <v>532</v>
      </c>
      <c r="E1412" s="7" t="s">
        <v>7241</v>
      </c>
      <c r="F1412" s="7"/>
    </row>
    <row r="1413" spans="1:6" ht="15.75" hidden="1" customHeight="1">
      <c r="A1413" s="6" t="s">
        <v>6781</v>
      </c>
      <c r="B1413" s="7" t="s">
        <v>7243</v>
      </c>
      <c r="C1413" s="7" t="s">
        <v>7244</v>
      </c>
      <c r="D1413" s="7" t="s">
        <v>283</v>
      </c>
      <c r="E1413" s="7" t="s">
        <v>7243</v>
      </c>
      <c r="F1413" s="7"/>
    </row>
    <row r="1414" spans="1:6" ht="15.75" hidden="1" customHeight="1">
      <c r="A1414" s="6" t="s">
        <v>6784</v>
      </c>
      <c r="B1414" s="7" t="s">
        <v>7245</v>
      </c>
      <c r="C1414" s="7" t="s">
        <v>7246</v>
      </c>
      <c r="D1414" s="7" t="s">
        <v>4313</v>
      </c>
      <c r="E1414" s="7" t="s">
        <v>7245</v>
      </c>
      <c r="F1414" s="7"/>
    </row>
    <row r="1415" spans="1:6" ht="15.75" hidden="1" customHeight="1">
      <c r="A1415" s="6" t="s">
        <v>6785</v>
      </c>
      <c r="B1415" s="7" t="s">
        <v>7247</v>
      </c>
      <c r="C1415" s="7" t="s">
        <v>7248</v>
      </c>
      <c r="D1415" s="7" t="s">
        <v>875</v>
      </c>
      <c r="E1415" s="7" t="s">
        <v>7247</v>
      </c>
      <c r="F1415" s="7"/>
    </row>
    <row r="1416" spans="1:6" ht="15.75" hidden="1" customHeight="1">
      <c r="A1416" s="6" t="s">
        <v>6787</v>
      </c>
      <c r="B1416" s="7" t="s">
        <v>7249</v>
      </c>
      <c r="C1416" s="7" t="s">
        <v>7250</v>
      </c>
      <c r="D1416" s="7" t="s">
        <v>842</v>
      </c>
      <c r="E1416" s="7" t="s">
        <v>7249</v>
      </c>
      <c r="F1416" s="7"/>
    </row>
    <row r="1417" spans="1:6" ht="15.75" hidden="1" customHeight="1">
      <c r="A1417" s="6" t="s">
        <v>3161</v>
      </c>
      <c r="B1417" s="7" t="s">
        <v>3233</v>
      </c>
      <c r="C1417" s="7" t="s">
        <v>3961</v>
      </c>
      <c r="D1417" s="7" t="s">
        <v>896</v>
      </c>
      <c r="E1417" s="7" t="s">
        <v>3233</v>
      </c>
      <c r="F1417" s="7"/>
    </row>
    <row r="1418" spans="1:6" ht="16.5" hidden="1" customHeight="1">
      <c r="A1418" s="6" t="s">
        <v>6788</v>
      </c>
      <c r="B1418" s="7" t="s">
        <v>7251</v>
      </c>
      <c r="C1418" s="7" t="s">
        <v>7252</v>
      </c>
      <c r="D1418" s="7" t="s">
        <v>905</v>
      </c>
      <c r="E1418" s="7" t="s">
        <v>7251</v>
      </c>
      <c r="F1418" s="7"/>
    </row>
    <row r="1419" spans="1:6" ht="15.75" hidden="1" customHeight="1">
      <c r="A1419" s="6" t="s">
        <v>6789</v>
      </c>
      <c r="B1419" s="7" t="s">
        <v>7253</v>
      </c>
      <c r="C1419" s="7" t="s">
        <v>898</v>
      </c>
      <c r="D1419" s="7" t="s">
        <v>899</v>
      </c>
      <c r="E1419" s="7" t="s">
        <v>7253</v>
      </c>
      <c r="F1419" s="7"/>
    </row>
    <row r="1420" spans="1:6" ht="15.75" hidden="1" customHeight="1">
      <c r="A1420" s="6" t="s">
        <v>6790</v>
      </c>
      <c r="B1420" s="7" t="s">
        <v>7254</v>
      </c>
      <c r="C1420" s="7" t="s">
        <v>7255</v>
      </c>
      <c r="D1420" s="7" t="s">
        <v>4299</v>
      </c>
      <c r="E1420" s="7" t="s">
        <v>7254</v>
      </c>
      <c r="F1420" s="7"/>
    </row>
    <row r="1421" spans="1:6" ht="15.75" hidden="1" customHeight="1">
      <c r="A1421" s="6" t="s">
        <v>6792</v>
      </c>
      <c r="B1421" s="7" t="s">
        <v>7256</v>
      </c>
      <c r="C1421" s="7" t="s">
        <v>892</v>
      </c>
      <c r="D1421" s="7" t="s">
        <v>893</v>
      </c>
      <c r="E1421" s="7" t="s">
        <v>7256</v>
      </c>
      <c r="F1421" s="7"/>
    </row>
    <row r="1422" spans="1:6" ht="15.75" hidden="1" customHeight="1">
      <c r="A1422" s="6" t="s">
        <v>3049</v>
      </c>
      <c r="B1422" s="7" t="s">
        <v>7257</v>
      </c>
      <c r="C1422" s="7" t="s">
        <v>7258</v>
      </c>
      <c r="D1422" s="7" t="s">
        <v>920</v>
      </c>
      <c r="E1422" s="7" t="s">
        <v>7257</v>
      </c>
      <c r="F1422" s="7"/>
    </row>
    <row r="1423" spans="1:6" ht="15.75" hidden="1" customHeight="1">
      <c r="A1423" s="6" t="s">
        <v>6793</v>
      </c>
      <c r="B1423" s="7" t="s">
        <v>7259</v>
      </c>
      <c r="C1423" s="7" t="s">
        <v>7260</v>
      </c>
      <c r="D1423" s="7" t="s">
        <v>4763</v>
      </c>
      <c r="E1423" s="7" t="s">
        <v>7259</v>
      </c>
      <c r="F1423" s="7"/>
    </row>
    <row r="1424" spans="1:6" ht="16.5" hidden="1" customHeight="1">
      <c r="A1424" s="6" t="s">
        <v>6794</v>
      </c>
      <c r="B1424" s="7" t="s">
        <v>7261</v>
      </c>
      <c r="C1424" s="7" t="s">
        <v>7262</v>
      </c>
      <c r="D1424" s="7" t="s">
        <v>923</v>
      </c>
      <c r="E1424" s="7" t="s">
        <v>7261</v>
      </c>
      <c r="F1424" s="7"/>
    </row>
    <row r="1425" spans="1:6" ht="15.75" hidden="1" customHeight="1">
      <c r="A1425" s="6" t="s">
        <v>6796</v>
      </c>
      <c r="B1425" s="7" t="s">
        <v>7263</v>
      </c>
      <c r="C1425" s="7" t="s">
        <v>7264</v>
      </c>
      <c r="D1425" s="7" t="s">
        <v>4772</v>
      </c>
      <c r="E1425" s="7" t="s">
        <v>7263</v>
      </c>
      <c r="F1425" s="7"/>
    </row>
    <row r="1426" spans="1:6" ht="15.75" hidden="1" customHeight="1">
      <c r="A1426" s="6" t="s">
        <v>6797</v>
      </c>
      <c r="B1426" s="7" t="s">
        <v>7265</v>
      </c>
      <c r="C1426" s="7" t="s">
        <v>7266</v>
      </c>
      <c r="D1426" s="7" t="s">
        <v>917</v>
      </c>
      <c r="E1426" s="7" t="s">
        <v>7265</v>
      </c>
      <c r="F1426" s="7"/>
    </row>
    <row r="1427" spans="1:6" ht="15.75" hidden="1" customHeight="1">
      <c r="A1427" s="6" t="s">
        <v>6798</v>
      </c>
      <c r="B1427" s="7" t="s">
        <v>7267</v>
      </c>
      <c r="C1427" s="7" t="s">
        <v>7268</v>
      </c>
      <c r="D1427" s="7" t="s">
        <v>532</v>
      </c>
      <c r="E1427" s="7" t="s">
        <v>7267</v>
      </c>
      <c r="F1427" s="7"/>
    </row>
    <row r="1428" spans="1:6" ht="15.75" hidden="1" customHeight="1">
      <c r="A1428" s="6" t="s">
        <v>6800</v>
      </c>
      <c r="B1428" s="7" t="s">
        <v>7269</v>
      </c>
      <c r="C1428" s="7" t="s">
        <v>7270</v>
      </c>
      <c r="D1428" s="7" t="s">
        <v>283</v>
      </c>
      <c r="E1428" s="7" t="s">
        <v>7269</v>
      </c>
      <c r="F1428" s="7"/>
    </row>
    <row r="1429" spans="1:6" ht="15.75" hidden="1" customHeight="1">
      <c r="A1429" s="6" t="s">
        <v>3206</v>
      </c>
      <c r="B1429" s="7" t="s">
        <v>7271</v>
      </c>
      <c r="C1429" s="7" t="s">
        <v>7272</v>
      </c>
      <c r="D1429" s="7" t="s">
        <v>4313</v>
      </c>
      <c r="E1429" s="7" t="s">
        <v>7271</v>
      </c>
      <c r="F1429" s="7"/>
    </row>
    <row r="1430" spans="1:6" ht="16.5" hidden="1" customHeight="1">
      <c r="A1430" s="6" t="s">
        <v>6801</v>
      </c>
      <c r="B1430" s="7" t="s">
        <v>7273</v>
      </c>
      <c r="C1430" s="7" t="s">
        <v>7274</v>
      </c>
      <c r="D1430" s="7" t="s">
        <v>4801</v>
      </c>
      <c r="E1430" s="7" t="s">
        <v>7273</v>
      </c>
      <c r="F1430" s="7"/>
    </row>
    <row r="1431" spans="1:6" ht="15.75" hidden="1" customHeight="1">
      <c r="A1431" s="6" t="s">
        <v>6803</v>
      </c>
      <c r="B1431" s="7" t="s">
        <v>7275</v>
      </c>
      <c r="C1431" s="7" t="s">
        <v>7276</v>
      </c>
      <c r="D1431" s="7" t="s">
        <v>4530</v>
      </c>
      <c r="E1431" s="7" t="s">
        <v>7275</v>
      </c>
      <c r="F1431" s="7"/>
    </row>
    <row r="1432" spans="1:6" ht="15.75" hidden="1" customHeight="1">
      <c r="A1432" s="6" t="s">
        <v>6804</v>
      </c>
      <c r="B1432" s="7" t="s">
        <v>7277</v>
      </c>
      <c r="C1432" s="7" t="s">
        <v>7278</v>
      </c>
      <c r="D1432" s="7" t="s">
        <v>1260</v>
      </c>
      <c r="E1432" s="7" t="s">
        <v>7277</v>
      </c>
      <c r="F1432" s="7"/>
    </row>
    <row r="1433" spans="1:6" ht="15.75" hidden="1" customHeight="1">
      <c r="A1433" s="6" t="s">
        <v>6806</v>
      </c>
      <c r="B1433" s="7" t="s">
        <v>7279</v>
      </c>
      <c r="C1433" s="7" t="s">
        <v>7280</v>
      </c>
      <c r="D1433" s="7" t="s">
        <v>1262</v>
      </c>
      <c r="E1433" s="7" t="s">
        <v>7279</v>
      </c>
      <c r="F1433" s="7"/>
    </row>
    <row r="1434" spans="1:6" ht="15.75" hidden="1" customHeight="1">
      <c r="A1434" s="6" t="s">
        <v>6809</v>
      </c>
      <c r="B1434" s="7" t="s">
        <v>7281</v>
      </c>
      <c r="C1434" s="7" t="s">
        <v>7282</v>
      </c>
      <c r="D1434" s="7" t="s">
        <v>1277</v>
      </c>
      <c r="E1434" s="7" t="s">
        <v>7281</v>
      </c>
      <c r="F1434" s="7"/>
    </row>
    <row r="1435" spans="1:6" ht="15.75" hidden="1" customHeight="1">
      <c r="A1435" s="6" t="s">
        <v>6812</v>
      </c>
      <c r="B1435" s="7" t="s">
        <v>7283</v>
      </c>
      <c r="C1435" s="7" t="s">
        <v>7284</v>
      </c>
      <c r="D1435" s="7" t="s">
        <v>1248</v>
      </c>
      <c r="E1435" s="7" t="s">
        <v>7283</v>
      </c>
      <c r="F1435" s="7"/>
    </row>
    <row r="1436" spans="1:6" ht="16.5" hidden="1" customHeight="1">
      <c r="A1436" s="6" t="s">
        <v>3177</v>
      </c>
      <c r="B1436" s="7" t="s">
        <v>7285</v>
      </c>
      <c r="C1436" s="7" t="s">
        <v>7286</v>
      </c>
      <c r="D1436" s="7" t="s">
        <v>1338</v>
      </c>
      <c r="E1436" s="7" t="s">
        <v>7285</v>
      </c>
      <c r="F1436" s="7"/>
    </row>
    <row r="1437" spans="1:6" ht="15.75" hidden="1" customHeight="1">
      <c r="A1437" s="6" t="s">
        <v>6814</v>
      </c>
      <c r="B1437" s="7" t="s">
        <v>7287</v>
      </c>
      <c r="C1437" s="7" t="s">
        <v>7288</v>
      </c>
      <c r="D1437" s="7" t="s">
        <v>4808</v>
      </c>
      <c r="E1437" s="7" t="s">
        <v>7287</v>
      </c>
      <c r="F1437" s="7"/>
    </row>
    <row r="1438" spans="1:6" ht="15.75" hidden="1" customHeight="1">
      <c r="A1438" s="6" t="s">
        <v>6815</v>
      </c>
      <c r="B1438" s="7" t="s">
        <v>7289</v>
      </c>
      <c r="C1438" s="7" t="s">
        <v>7290</v>
      </c>
      <c r="D1438" s="7" t="s">
        <v>1245</v>
      </c>
      <c r="E1438" s="7" t="s">
        <v>7289</v>
      </c>
      <c r="F1438" s="7"/>
    </row>
    <row r="1439" spans="1:6" ht="15.75" hidden="1" customHeight="1">
      <c r="A1439" s="6" t="s">
        <v>6816</v>
      </c>
      <c r="B1439" s="7" t="s">
        <v>7291</v>
      </c>
      <c r="C1439" s="7" t="s">
        <v>7292</v>
      </c>
      <c r="D1439" s="7" t="s">
        <v>1241</v>
      </c>
      <c r="E1439" s="7" t="s">
        <v>7291</v>
      </c>
      <c r="F1439" s="7"/>
    </row>
    <row r="1440" spans="1:6" ht="15.75" hidden="1" customHeight="1">
      <c r="A1440" s="6" t="s">
        <v>6819</v>
      </c>
      <c r="B1440" s="7" t="s">
        <v>7293</v>
      </c>
      <c r="C1440" s="7" t="s">
        <v>7294</v>
      </c>
      <c r="D1440" s="7" t="s">
        <v>1413</v>
      </c>
      <c r="E1440" s="7" t="s">
        <v>7293</v>
      </c>
      <c r="F1440" s="7"/>
    </row>
    <row r="1441" spans="1:6" ht="15.75" hidden="1" customHeight="1">
      <c r="A1441" s="6" t="s">
        <v>3266</v>
      </c>
      <c r="B1441" s="7" t="s">
        <v>3095</v>
      </c>
      <c r="C1441" s="7" t="s">
        <v>1555</v>
      </c>
      <c r="D1441" s="7" t="s">
        <v>1359</v>
      </c>
      <c r="E1441" s="7" t="s">
        <v>3095</v>
      </c>
      <c r="F1441" s="7"/>
    </row>
    <row r="1442" spans="1:6" ht="16.5" hidden="1" customHeight="1">
      <c r="A1442" s="6" t="s">
        <v>6821</v>
      </c>
      <c r="B1442" s="7" t="s">
        <v>7295</v>
      </c>
      <c r="C1442" s="7" t="s">
        <v>7296</v>
      </c>
      <c r="D1442" s="7" t="s">
        <v>1380</v>
      </c>
      <c r="E1442" s="7" t="s">
        <v>7295</v>
      </c>
      <c r="F1442" s="7"/>
    </row>
    <row r="1443" spans="1:6" ht="15.75" hidden="1" customHeight="1">
      <c r="A1443" s="6" t="s">
        <v>6823</v>
      </c>
      <c r="B1443" s="7" t="s">
        <v>7297</v>
      </c>
      <c r="C1443" s="7" t="s">
        <v>7298</v>
      </c>
      <c r="D1443" s="7" t="s">
        <v>4819</v>
      </c>
      <c r="E1443" s="7" t="s">
        <v>7297</v>
      </c>
      <c r="F1443" s="7"/>
    </row>
    <row r="1444" spans="1:6" ht="15.75" hidden="1" customHeight="1">
      <c r="A1444" s="6" t="s">
        <v>6825</v>
      </c>
      <c r="B1444" s="7" t="s">
        <v>7299</v>
      </c>
      <c r="C1444" s="7" t="s">
        <v>7300</v>
      </c>
      <c r="D1444" s="7" t="s">
        <v>4822</v>
      </c>
      <c r="E1444" s="7" t="s">
        <v>7299</v>
      </c>
      <c r="F1444" s="7"/>
    </row>
    <row r="1445" spans="1:6" ht="15.75" hidden="1" customHeight="1">
      <c r="A1445" s="6" t="s">
        <v>6827</v>
      </c>
      <c r="B1445" s="7" t="s">
        <v>7301</v>
      </c>
      <c r="C1445" s="7" t="s">
        <v>7302</v>
      </c>
      <c r="D1445" s="7" t="s">
        <v>4825</v>
      </c>
      <c r="E1445" s="7" t="s">
        <v>7301</v>
      </c>
      <c r="F1445" s="7"/>
    </row>
    <row r="1446" spans="1:6" ht="15.75" hidden="1" customHeight="1">
      <c r="A1446" s="6" t="s">
        <v>6829</v>
      </c>
      <c r="B1446" s="7" t="s">
        <v>7303</v>
      </c>
      <c r="C1446" s="7" t="s">
        <v>7304</v>
      </c>
      <c r="D1446" s="7" t="s">
        <v>1280</v>
      </c>
      <c r="E1446" s="7" t="s">
        <v>7303</v>
      </c>
      <c r="F1446" s="7"/>
    </row>
    <row r="1447" spans="1:6" ht="15.75" hidden="1" customHeight="1">
      <c r="A1447" s="6" t="s">
        <v>6830</v>
      </c>
      <c r="B1447" s="7" t="s">
        <v>7305</v>
      </c>
      <c r="C1447" s="7" t="s">
        <v>7306</v>
      </c>
      <c r="D1447" s="7" t="s">
        <v>4830</v>
      </c>
      <c r="E1447" s="7" t="s">
        <v>7305</v>
      </c>
      <c r="F1447" s="7"/>
    </row>
    <row r="1448" spans="1:6" ht="16.5" hidden="1" customHeight="1">
      <c r="A1448" s="6" t="s">
        <v>6831</v>
      </c>
      <c r="B1448" s="7" t="s">
        <v>7307</v>
      </c>
      <c r="C1448" s="7" t="s">
        <v>7308</v>
      </c>
      <c r="D1448" s="7" t="s">
        <v>4833</v>
      </c>
      <c r="E1448" s="7" t="s">
        <v>7307</v>
      </c>
      <c r="F1448" s="7"/>
    </row>
    <row r="1449" spans="1:6" ht="15.75" hidden="1" customHeight="1">
      <c r="A1449" s="6" t="s">
        <v>6833</v>
      </c>
      <c r="B1449" s="7" t="s">
        <v>7309</v>
      </c>
      <c r="C1449" s="7" t="s">
        <v>7310</v>
      </c>
      <c r="D1449" s="7" t="s">
        <v>4836</v>
      </c>
      <c r="E1449" s="7" t="s">
        <v>7309</v>
      </c>
      <c r="F1449" s="7"/>
    </row>
    <row r="1450" spans="1:6" ht="15.75" hidden="1" customHeight="1">
      <c r="A1450" s="6" t="s">
        <v>6835</v>
      </c>
      <c r="B1450" s="7" t="s">
        <v>7311</v>
      </c>
      <c r="C1450" s="7" t="s">
        <v>7312</v>
      </c>
      <c r="D1450" s="7" t="s">
        <v>4839</v>
      </c>
      <c r="E1450" s="7" t="s">
        <v>7311</v>
      </c>
      <c r="F1450" s="7"/>
    </row>
    <row r="1451" spans="1:6" ht="15.75" hidden="1" customHeight="1">
      <c r="A1451" s="6" t="s">
        <v>3316</v>
      </c>
      <c r="B1451" s="7" t="s">
        <v>7313</v>
      </c>
      <c r="C1451" s="7" t="s">
        <v>7314</v>
      </c>
      <c r="D1451" s="7" t="s">
        <v>4842</v>
      </c>
      <c r="E1451" s="7" t="s">
        <v>7313</v>
      </c>
      <c r="F1451" s="7"/>
    </row>
    <row r="1452" spans="1:6" ht="15.75" hidden="1" customHeight="1">
      <c r="A1452" s="6" t="s">
        <v>6837</v>
      </c>
      <c r="B1452" s="7" t="s">
        <v>7315</v>
      </c>
      <c r="C1452" s="7" t="s">
        <v>7316</v>
      </c>
      <c r="D1452" s="7" t="s">
        <v>4845</v>
      </c>
      <c r="E1452" s="7" t="s">
        <v>7315</v>
      </c>
      <c r="F1452" s="7"/>
    </row>
    <row r="1453" spans="1:6" ht="15.75" hidden="1" customHeight="1">
      <c r="A1453" s="6" t="s">
        <v>6839</v>
      </c>
      <c r="B1453" s="7" t="s">
        <v>7317</v>
      </c>
      <c r="C1453" s="7" t="s">
        <v>7318</v>
      </c>
      <c r="D1453" s="7" t="s">
        <v>1385</v>
      </c>
      <c r="E1453" s="7" t="s">
        <v>7317</v>
      </c>
      <c r="F1453" s="7"/>
    </row>
    <row r="1454" spans="1:6" ht="16.5" hidden="1" customHeight="1">
      <c r="A1454" s="6" t="s">
        <v>6841</v>
      </c>
      <c r="B1454" s="7" t="s">
        <v>7319</v>
      </c>
      <c r="C1454" s="7" t="s">
        <v>7320</v>
      </c>
      <c r="D1454" s="7" t="s">
        <v>4850</v>
      </c>
      <c r="E1454" s="7" t="s">
        <v>7319</v>
      </c>
      <c r="F1454" s="7"/>
    </row>
    <row r="1455" spans="1:6" ht="15.75" hidden="1" customHeight="1">
      <c r="A1455" s="6" t="s">
        <v>6842</v>
      </c>
      <c r="B1455" s="7" t="s">
        <v>7321</v>
      </c>
      <c r="C1455" s="7" t="s">
        <v>7322</v>
      </c>
      <c r="D1455" s="7" t="s">
        <v>662</v>
      </c>
      <c r="E1455" s="7" t="s">
        <v>7321</v>
      </c>
      <c r="F1455" s="7"/>
    </row>
    <row r="1456" spans="1:6" ht="15.75" hidden="1" customHeight="1">
      <c r="A1456" s="6" t="s">
        <v>6845</v>
      </c>
      <c r="B1456" s="7" t="s">
        <v>7323</v>
      </c>
      <c r="C1456" s="7" t="s">
        <v>7324</v>
      </c>
      <c r="D1456" s="7" t="s">
        <v>1236</v>
      </c>
      <c r="E1456" s="7" t="s">
        <v>7323</v>
      </c>
      <c r="F1456" s="7"/>
    </row>
    <row r="1457" spans="1:6" ht="15.75" hidden="1" customHeight="1">
      <c r="A1457" s="6" t="s">
        <v>6848</v>
      </c>
      <c r="B1457" s="7" t="s">
        <v>7325</v>
      </c>
      <c r="C1457" s="7" t="s">
        <v>7326</v>
      </c>
      <c r="D1457" s="7" t="s">
        <v>4860</v>
      </c>
      <c r="E1457" s="7" t="s">
        <v>7325</v>
      </c>
      <c r="F1457" s="7"/>
    </row>
    <row r="1458" spans="1:6" ht="15.75" hidden="1" customHeight="1">
      <c r="A1458" s="6" t="s">
        <v>6850</v>
      </c>
      <c r="B1458" s="7" t="s">
        <v>7327</v>
      </c>
      <c r="C1458" s="7" t="s">
        <v>1253</v>
      </c>
      <c r="D1458" s="7" t="s">
        <v>1254</v>
      </c>
      <c r="E1458" s="7" t="s">
        <v>7327</v>
      </c>
      <c r="F1458" s="7"/>
    </row>
    <row r="1459" spans="1:6" ht="15.75" hidden="1" customHeight="1">
      <c r="A1459" s="6" t="s">
        <v>6852</v>
      </c>
      <c r="B1459" s="7" t="s">
        <v>7328</v>
      </c>
      <c r="C1459" s="7" t="s">
        <v>7329</v>
      </c>
      <c r="D1459" s="7" t="s">
        <v>1283</v>
      </c>
      <c r="E1459" s="7" t="s">
        <v>7328</v>
      </c>
      <c r="F1459" s="7"/>
    </row>
    <row r="1460" spans="1:6" ht="16.5" hidden="1" customHeight="1">
      <c r="A1460" s="6" t="s">
        <v>6854</v>
      </c>
      <c r="B1460" s="7" t="s">
        <v>7330</v>
      </c>
      <c r="C1460" s="7" t="s">
        <v>7331</v>
      </c>
      <c r="D1460" s="7" t="s">
        <v>7332</v>
      </c>
      <c r="E1460" s="7" t="s">
        <v>7330</v>
      </c>
      <c r="F1460" s="7"/>
    </row>
    <row r="1461" spans="1:6" ht="15.75" hidden="1" customHeight="1">
      <c r="A1461" s="6" t="s">
        <v>6856</v>
      </c>
      <c r="B1461" s="7" t="s">
        <v>7333</v>
      </c>
      <c r="C1461" s="7" t="s">
        <v>7334</v>
      </c>
      <c r="D1461" s="7" t="s">
        <v>1274</v>
      </c>
      <c r="E1461" s="7" t="s">
        <v>7333</v>
      </c>
      <c r="F1461" s="7"/>
    </row>
    <row r="1462" spans="1:6" ht="15.75" hidden="1" customHeight="1">
      <c r="A1462" s="6" t="s">
        <v>6858</v>
      </c>
      <c r="B1462" s="7" t="s">
        <v>7335</v>
      </c>
      <c r="C1462" s="7" t="s">
        <v>7336</v>
      </c>
      <c r="D1462" s="7" t="s">
        <v>1377</v>
      </c>
      <c r="E1462" s="7" t="s">
        <v>7335</v>
      </c>
      <c r="F1462" s="7"/>
    </row>
    <row r="1463" spans="1:6" ht="15.75" hidden="1" customHeight="1">
      <c r="A1463" s="6" t="s">
        <v>6860</v>
      </c>
      <c r="B1463" s="7" t="s">
        <v>7337</v>
      </c>
      <c r="C1463" s="7" t="s">
        <v>7338</v>
      </c>
      <c r="D1463" s="7" t="s">
        <v>1264</v>
      </c>
      <c r="E1463" s="7" t="s">
        <v>7337</v>
      </c>
      <c r="F1463" s="7"/>
    </row>
    <row r="1464" spans="1:6" ht="15.75" hidden="1" customHeight="1">
      <c r="A1464" s="6" t="s">
        <v>6862</v>
      </c>
      <c r="B1464" s="7" t="s">
        <v>7339</v>
      </c>
      <c r="C1464" s="7" t="s">
        <v>7340</v>
      </c>
      <c r="D1464" s="7" t="s">
        <v>1289</v>
      </c>
      <c r="E1464" s="7" t="s">
        <v>7339</v>
      </c>
      <c r="F1464" s="7"/>
    </row>
    <row r="1465" spans="1:6" ht="15.75" hidden="1" customHeight="1">
      <c r="A1465" s="6" t="s">
        <v>6864</v>
      </c>
      <c r="B1465" s="7" t="s">
        <v>7341</v>
      </c>
      <c r="C1465" s="7" t="s">
        <v>7342</v>
      </c>
      <c r="D1465" s="7" t="s">
        <v>4523</v>
      </c>
      <c r="E1465" s="7" t="s">
        <v>7341</v>
      </c>
      <c r="F1465" s="7"/>
    </row>
    <row r="1466" spans="1:6" ht="16.5" hidden="1" customHeight="1">
      <c r="A1466" s="6" t="s">
        <v>6866</v>
      </c>
      <c r="B1466" s="7" t="s">
        <v>7343</v>
      </c>
      <c r="C1466" s="7" t="s">
        <v>7344</v>
      </c>
      <c r="D1466" s="7" t="s">
        <v>1314</v>
      </c>
      <c r="E1466" s="7" t="s">
        <v>7343</v>
      </c>
      <c r="F1466" s="7"/>
    </row>
    <row r="1467" spans="1:6" ht="15.75" hidden="1" customHeight="1">
      <c r="A1467" s="6" t="s">
        <v>6868</v>
      </c>
      <c r="B1467" s="7" t="s">
        <v>7345</v>
      </c>
      <c r="C1467" s="7" t="s">
        <v>7346</v>
      </c>
      <c r="D1467" s="7" t="s">
        <v>4869</v>
      </c>
      <c r="E1467" s="7" t="s">
        <v>7345</v>
      </c>
      <c r="F1467" s="7"/>
    </row>
    <row r="1468" spans="1:6" ht="15.75" hidden="1" customHeight="1">
      <c r="A1468" s="6" t="s">
        <v>6870</v>
      </c>
      <c r="B1468" s="7" t="s">
        <v>3296</v>
      </c>
      <c r="C1468" s="7" t="s">
        <v>1415</v>
      </c>
      <c r="D1468" s="7" t="s">
        <v>532</v>
      </c>
      <c r="E1468" s="7" t="s">
        <v>3296</v>
      </c>
      <c r="F1468" s="7"/>
    </row>
    <row r="1469" spans="1:6" ht="15.75" hidden="1" customHeight="1">
      <c r="A1469" s="6" t="s">
        <v>3274</v>
      </c>
      <c r="B1469" s="7" t="s">
        <v>7347</v>
      </c>
      <c r="C1469" s="7" t="s">
        <v>1417</v>
      </c>
      <c r="D1469" s="7" t="s">
        <v>283</v>
      </c>
      <c r="E1469" s="7" t="s">
        <v>7347</v>
      </c>
      <c r="F1469" s="7"/>
    </row>
    <row r="1470" spans="1:6" ht="15.75" hidden="1" customHeight="1">
      <c r="A1470" s="6" t="s">
        <v>6871</v>
      </c>
      <c r="B1470" s="7" t="s">
        <v>7348</v>
      </c>
      <c r="C1470" s="7" t="s">
        <v>7349</v>
      </c>
      <c r="D1470" s="7" t="s">
        <v>4313</v>
      </c>
      <c r="E1470" s="7" t="s">
        <v>7348</v>
      </c>
      <c r="F1470" s="7"/>
    </row>
    <row r="1471" spans="1:6" ht="15.75" hidden="1" customHeight="1">
      <c r="A1471" s="6" t="s">
        <v>6873</v>
      </c>
      <c r="B1471" s="7" t="s">
        <v>7350</v>
      </c>
      <c r="C1471" s="7" t="s">
        <v>7351</v>
      </c>
      <c r="D1471" s="7" t="s">
        <v>4492</v>
      </c>
      <c r="E1471" s="7" t="s">
        <v>7350</v>
      </c>
      <c r="F1471" s="7"/>
    </row>
    <row r="1472" spans="1:6" ht="16.5" hidden="1" customHeight="1">
      <c r="A1472" s="6" t="s">
        <v>6875</v>
      </c>
      <c r="B1472" s="7" t="s">
        <v>7352</v>
      </c>
      <c r="C1472" s="7" t="s">
        <v>7353</v>
      </c>
      <c r="D1472" s="7" t="s">
        <v>4495</v>
      </c>
      <c r="E1472" s="7" t="s">
        <v>7352</v>
      </c>
      <c r="F1472" s="7"/>
    </row>
    <row r="1473" spans="1:6" ht="15.75" hidden="1" customHeight="1">
      <c r="A1473" s="6" t="s">
        <v>6877</v>
      </c>
      <c r="B1473" s="7" t="s">
        <v>7354</v>
      </c>
      <c r="C1473" s="7" t="s">
        <v>7355</v>
      </c>
      <c r="D1473" s="7" t="s">
        <v>1233</v>
      </c>
      <c r="E1473" s="7" t="s">
        <v>7354</v>
      </c>
      <c r="F1473" s="7"/>
    </row>
    <row r="1474" spans="1:6" ht="15.75" hidden="1" customHeight="1">
      <c r="A1474" s="6" t="s">
        <v>6879</v>
      </c>
      <c r="B1474" s="7" t="s">
        <v>7356</v>
      </c>
      <c r="C1474" s="7" t="s">
        <v>7357</v>
      </c>
      <c r="D1474" s="7" t="s">
        <v>7358</v>
      </c>
      <c r="E1474" s="7" t="s">
        <v>7356</v>
      </c>
      <c r="F1474" s="7"/>
    </row>
    <row r="1475" spans="1:6" ht="15.75" hidden="1" customHeight="1">
      <c r="A1475" s="6" t="s">
        <v>6881</v>
      </c>
      <c r="B1475" s="7" t="s">
        <v>7359</v>
      </c>
      <c r="C1475" s="7" t="s">
        <v>7360</v>
      </c>
      <c r="D1475" s="7" t="s">
        <v>1266</v>
      </c>
      <c r="E1475" s="7" t="s">
        <v>7359</v>
      </c>
      <c r="F1475" s="7"/>
    </row>
    <row r="1476" spans="1:6" ht="15.75" hidden="1" customHeight="1">
      <c r="A1476" s="6" t="s">
        <v>6883</v>
      </c>
      <c r="B1476" s="7" t="s">
        <v>7361</v>
      </c>
      <c r="C1476" s="7" t="s">
        <v>7362</v>
      </c>
      <c r="D1476" s="7" t="s">
        <v>7363</v>
      </c>
      <c r="E1476" s="7" t="s">
        <v>7361</v>
      </c>
      <c r="F1476" s="7"/>
    </row>
    <row r="1477" spans="1:6" ht="15.75" hidden="1" customHeight="1">
      <c r="A1477" s="6" t="s">
        <v>6885</v>
      </c>
      <c r="B1477" s="7" t="s">
        <v>7364</v>
      </c>
      <c r="C1477" s="7" t="s">
        <v>7365</v>
      </c>
      <c r="D1477" s="7" t="s">
        <v>1286</v>
      </c>
      <c r="E1477" s="7" t="s">
        <v>7364</v>
      </c>
      <c r="F1477" s="7"/>
    </row>
    <row r="1478" spans="1:6" ht="15.75" hidden="1" customHeight="1">
      <c r="A1478" s="6" t="s">
        <v>6887</v>
      </c>
      <c r="B1478" s="7" t="s">
        <v>7366</v>
      </c>
      <c r="C1478" s="7" t="s">
        <v>7367</v>
      </c>
      <c r="D1478" s="7" t="s">
        <v>1298</v>
      </c>
      <c r="E1478" s="7" t="s">
        <v>7366</v>
      </c>
      <c r="F1478" s="7"/>
    </row>
    <row r="1479" spans="1:6" ht="16.5" hidden="1" customHeight="1">
      <c r="A1479" s="6" t="s">
        <v>6889</v>
      </c>
      <c r="B1479" s="7" t="s">
        <v>7368</v>
      </c>
      <c r="C1479" s="7" t="s">
        <v>7369</v>
      </c>
      <c r="D1479" s="7" t="s">
        <v>4551</v>
      </c>
      <c r="E1479" s="7" t="s">
        <v>7368</v>
      </c>
      <c r="F1479" s="7"/>
    </row>
    <row r="1480" spans="1:6" ht="15.75" hidden="1" customHeight="1">
      <c r="A1480" s="6" t="s">
        <v>6891</v>
      </c>
      <c r="B1480" s="7" t="s">
        <v>7370</v>
      </c>
      <c r="C1480" s="7" t="s">
        <v>7371</v>
      </c>
      <c r="D1480" s="7" t="s">
        <v>4554</v>
      </c>
      <c r="E1480" s="7" t="s">
        <v>7370</v>
      </c>
      <c r="F1480" s="7"/>
    </row>
    <row r="1481" spans="1:6" ht="15.75" hidden="1" customHeight="1">
      <c r="A1481" s="6" t="s">
        <v>6893</v>
      </c>
      <c r="B1481" s="7" t="s">
        <v>7372</v>
      </c>
      <c r="C1481" s="7" t="s">
        <v>7373</v>
      </c>
      <c r="D1481" s="7" t="s">
        <v>4557</v>
      </c>
      <c r="E1481" s="7" t="s">
        <v>7372</v>
      </c>
      <c r="F1481" s="7"/>
    </row>
    <row r="1482" spans="1:6" ht="15.75" hidden="1" customHeight="1">
      <c r="A1482" s="6" t="s">
        <v>6896</v>
      </c>
      <c r="B1482" s="7" t="s">
        <v>7374</v>
      </c>
      <c r="C1482" s="7" t="s">
        <v>7375</v>
      </c>
      <c r="D1482" s="7" t="s">
        <v>7376</v>
      </c>
      <c r="E1482" s="7" t="s">
        <v>7374</v>
      </c>
      <c r="F1482" s="7"/>
    </row>
    <row r="1483" spans="1:6" ht="15.75" hidden="1" customHeight="1">
      <c r="A1483" s="6" t="s">
        <v>6899</v>
      </c>
      <c r="B1483" s="7" t="s">
        <v>7377</v>
      </c>
      <c r="C1483" s="7" t="s">
        <v>7378</v>
      </c>
      <c r="D1483" s="7" t="s">
        <v>1292</v>
      </c>
      <c r="E1483" s="7" t="s">
        <v>7377</v>
      </c>
      <c r="F1483" s="7"/>
    </row>
    <row r="1484" spans="1:6" ht="15.75" hidden="1" customHeight="1">
      <c r="A1484" s="6" t="s">
        <v>6901</v>
      </c>
      <c r="B1484" s="7" t="s">
        <v>7379</v>
      </c>
      <c r="C1484" s="7" t="s">
        <v>7380</v>
      </c>
      <c r="D1484" s="7" t="s">
        <v>1311</v>
      </c>
      <c r="E1484" s="7" t="s">
        <v>7379</v>
      </c>
      <c r="F1484" s="7"/>
    </row>
    <row r="1485" spans="1:6" ht="16.5" hidden="1" customHeight="1">
      <c r="A1485" s="6" t="s">
        <v>6903</v>
      </c>
      <c r="B1485" s="7" t="s">
        <v>7381</v>
      </c>
      <c r="C1485" s="7" t="s">
        <v>7382</v>
      </c>
      <c r="D1485" s="7" t="s">
        <v>4544</v>
      </c>
      <c r="E1485" s="7" t="s">
        <v>7381</v>
      </c>
      <c r="F1485" s="7"/>
    </row>
    <row r="1486" spans="1:6" ht="15.75" hidden="1" customHeight="1">
      <c r="A1486" s="6" t="s">
        <v>6905</v>
      </c>
      <c r="B1486" s="7" t="s">
        <v>7383</v>
      </c>
      <c r="C1486" s="7" t="s">
        <v>7384</v>
      </c>
      <c r="D1486" s="7" t="s">
        <v>1314</v>
      </c>
      <c r="E1486" s="7" t="s">
        <v>7383</v>
      </c>
      <c r="F1486" s="7"/>
    </row>
    <row r="1487" spans="1:6" ht="15.75" hidden="1" customHeight="1">
      <c r="A1487" s="6" t="s">
        <v>6907</v>
      </c>
      <c r="B1487" s="7" t="s">
        <v>7385</v>
      </c>
      <c r="C1487" s="7" t="s">
        <v>7386</v>
      </c>
      <c r="D1487" s="7" t="s">
        <v>4563</v>
      </c>
      <c r="E1487" s="7" t="s">
        <v>7385</v>
      </c>
      <c r="F1487" s="7"/>
    </row>
    <row r="1488" spans="1:6" ht="15.75" hidden="1" customHeight="1">
      <c r="A1488" s="6" t="s">
        <v>6909</v>
      </c>
      <c r="B1488" s="7" t="s">
        <v>7387</v>
      </c>
      <c r="C1488" s="7" t="s">
        <v>7388</v>
      </c>
      <c r="D1488" s="7" t="s">
        <v>4566</v>
      </c>
      <c r="E1488" s="7" t="s">
        <v>7387</v>
      </c>
      <c r="F1488" s="7"/>
    </row>
    <row r="1489" spans="1:6" ht="15.75" hidden="1" customHeight="1">
      <c r="A1489" s="6" t="s">
        <v>6911</v>
      </c>
      <c r="B1489" s="7" t="s">
        <v>3320</v>
      </c>
      <c r="C1489" s="7" t="s">
        <v>1300</v>
      </c>
      <c r="D1489" s="7" t="s">
        <v>532</v>
      </c>
      <c r="E1489" s="7" t="s">
        <v>3320</v>
      </c>
      <c r="F1489" s="7"/>
    </row>
    <row r="1490" spans="1:6" ht="15.75" hidden="1" customHeight="1">
      <c r="A1490" s="6" t="s">
        <v>6913</v>
      </c>
      <c r="B1490" s="7" t="s">
        <v>7389</v>
      </c>
      <c r="C1490" s="7" t="s">
        <v>1302</v>
      </c>
      <c r="D1490" s="7" t="s">
        <v>428</v>
      </c>
      <c r="E1490" s="7" t="s">
        <v>7389</v>
      </c>
      <c r="F1490" s="7"/>
    </row>
    <row r="1491" spans="1:6" ht="16.5" hidden="1" customHeight="1">
      <c r="A1491" s="6" t="s">
        <v>6915</v>
      </c>
      <c r="B1491" s="7" t="s">
        <v>7390</v>
      </c>
      <c r="C1491" s="7" t="s">
        <v>7391</v>
      </c>
      <c r="D1491" s="7" t="s">
        <v>4313</v>
      </c>
      <c r="E1491" s="7" t="s">
        <v>7390</v>
      </c>
      <c r="F1491" s="7"/>
    </row>
    <row r="1492" spans="1:6" ht="15.75" hidden="1" customHeight="1">
      <c r="A1492" s="6" t="s">
        <v>6917</v>
      </c>
      <c r="B1492" s="7" t="s">
        <v>7392</v>
      </c>
      <c r="C1492" s="7" t="s">
        <v>7393</v>
      </c>
      <c r="D1492" s="7" t="s">
        <v>1557</v>
      </c>
      <c r="E1492" s="7" t="s">
        <v>7392</v>
      </c>
      <c r="F1492" s="7"/>
    </row>
    <row r="1493" spans="1:6" ht="15.75" hidden="1" customHeight="1">
      <c r="A1493" s="6" t="s">
        <v>6919</v>
      </c>
      <c r="B1493" s="7" t="s">
        <v>7394</v>
      </c>
      <c r="C1493" s="7" t="s">
        <v>7395</v>
      </c>
      <c r="D1493" s="7" t="s">
        <v>222</v>
      </c>
      <c r="E1493" s="7" t="s">
        <v>7394</v>
      </c>
      <c r="F1493" s="7"/>
    </row>
    <row r="1494" spans="1:6" ht="15.75" hidden="1" customHeight="1">
      <c r="A1494" s="6" t="s">
        <v>6921</v>
      </c>
      <c r="B1494" s="7" t="s">
        <v>7396</v>
      </c>
      <c r="C1494" s="7" t="s">
        <v>247</v>
      </c>
      <c r="D1494" s="7" t="s">
        <v>248</v>
      </c>
      <c r="E1494" s="7" t="s">
        <v>7396</v>
      </c>
      <c r="F1494" s="7"/>
    </row>
    <row r="1495" spans="1:6" ht="15.75" hidden="1" customHeight="1">
      <c r="A1495" s="6" t="s">
        <v>6924</v>
      </c>
      <c r="B1495" s="7" t="s">
        <v>7397</v>
      </c>
      <c r="C1495" s="7" t="s">
        <v>7398</v>
      </c>
      <c r="D1495" s="7" t="s">
        <v>3721</v>
      </c>
      <c r="E1495" s="7" t="s">
        <v>7397</v>
      </c>
      <c r="F1495" s="7"/>
    </row>
    <row r="1496" spans="1:6" ht="15.75" hidden="1" customHeight="1">
      <c r="A1496" s="6" t="s">
        <v>6927</v>
      </c>
      <c r="B1496" s="7" t="s">
        <v>7399</v>
      </c>
      <c r="C1496" s="7" t="s">
        <v>7400</v>
      </c>
      <c r="D1496" s="7" t="s">
        <v>1569</v>
      </c>
      <c r="E1496" s="7" t="s">
        <v>7399</v>
      </c>
      <c r="F1496" s="7"/>
    </row>
    <row r="1497" spans="1:6" ht="16.5" hidden="1" customHeight="1">
      <c r="A1497" s="6" t="s">
        <v>6929</v>
      </c>
      <c r="B1497" s="7" t="s">
        <v>7401</v>
      </c>
      <c r="C1497" s="7" t="s">
        <v>7402</v>
      </c>
      <c r="D1497" s="7" t="s">
        <v>438</v>
      </c>
      <c r="E1497" s="7" t="s">
        <v>7401</v>
      </c>
      <c r="F1497" s="7"/>
    </row>
    <row r="1498" spans="1:6" ht="15.75" hidden="1" customHeight="1">
      <c r="A1498" s="6" t="s">
        <v>6932</v>
      </c>
      <c r="B1498" s="7" t="s">
        <v>7403</v>
      </c>
      <c r="C1498" s="7" t="s">
        <v>7404</v>
      </c>
      <c r="D1498" s="7" t="s">
        <v>3708</v>
      </c>
      <c r="E1498" s="7" t="s">
        <v>7403</v>
      </c>
      <c r="F1498" s="7"/>
    </row>
    <row r="1499" spans="1:6" ht="15.75" hidden="1" customHeight="1">
      <c r="A1499" s="6" t="s">
        <v>3318</v>
      </c>
      <c r="B1499" s="7" t="s">
        <v>7405</v>
      </c>
      <c r="C1499" s="7" t="s">
        <v>7406</v>
      </c>
      <c r="D1499" s="7" t="s">
        <v>5275</v>
      </c>
      <c r="E1499" s="7" t="s">
        <v>7405</v>
      </c>
      <c r="F1499" s="7"/>
    </row>
    <row r="1500" spans="1:6" ht="15.75" hidden="1" customHeight="1">
      <c r="A1500" s="6" t="s">
        <v>6935</v>
      </c>
      <c r="B1500" s="7" t="s">
        <v>7407</v>
      </c>
      <c r="C1500" s="7" t="s">
        <v>7408</v>
      </c>
      <c r="D1500" s="7" t="s">
        <v>3712</v>
      </c>
      <c r="E1500" s="7" t="s">
        <v>7407</v>
      </c>
      <c r="F1500" s="7"/>
    </row>
    <row r="1501" spans="1:6" ht="15.75" hidden="1" customHeight="1">
      <c r="A1501" s="6" t="s">
        <v>6937</v>
      </c>
      <c r="B1501" s="7" t="s">
        <v>7409</v>
      </c>
      <c r="C1501" s="7" t="s">
        <v>7410</v>
      </c>
      <c r="D1501" s="7" t="s">
        <v>3716</v>
      </c>
      <c r="E1501" s="7" t="s">
        <v>7409</v>
      </c>
      <c r="F1501" s="7"/>
    </row>
    <row r="1502" spans="1:6" ht="15.75" hidden="1" customHeight="1">
      <c r="A1502" s="6" t="s">
        <v>6939</v>
      </c>
      <c r="B1502" s="7" t="s">
        <v>7411</v>
      </c>
      <c r="C1502" s="7" t="s">
        <v>7412</v>
      </c>
      <c r="D1502" s="7" t="s">
        <v>3724</v>
      </c>
      <c r="E1502" s="7" t="s">
        <v>7411</v>
      </c>
      <c r="F1502" s="7"/>
    </row>
    <row r="1503" spans="1:6" ht="16.5" hidden="1" customHeight="1">
      <c r="A1503" s="6" t="s">
        <v>6942</v>
      </c>
      <c r="B1503" s="7" t="s">
        <v>7413</v>
      </c>
      <c r="C1503" s="7" t="s">
        <v>7414</v>
      </c>
      <c r="D1503" s="7" t="s">
        <v>1575</v>
      </c>
      <c r="E1503" s="7" t="s">
        <v>7413</v>
      </c>
      <c r="F1503" s="7"/>
    </row>
    <row r="1504" spans="1:6" ht="15.75" hidden="1" customHeight="1">
      <c r="A1504" s="6" t="s">
        <v>6945</v>
      </c>
      <c r="B1504" s="7" t="s">
        <v>7415</v>
      </c>
      <c r="C1504" s="7" t="s">
        <v>7416</v>
      </c>
      <c r="D1504" s="7" t="s">
        <v>1616</v>
      </c>
      <c r="E1504" s="7" t="s">
        <v>7415</v>
      </c>
      <c r="F1504" s="7"/>
    </row>
    <row r="1505" spans="1:6" ht="15.75" hidden="1" customHeight="1">
      <c r="A1505" s="6" t="s">
        <v>6947</v>
      </c>
      <c r="B1505" s="7" t="s">
        <v>7417</v>
      </c>
      <c r="C1505" s="7" t="s">
        <v>7418</v>
      </c>
      <c r="D1505" s="7" t="s">
        <v>4881</v>
      </c>
      <c r="E1505" s="7" t="s">
        <v>7417</v>
      </c>
      <c r="F1505" s="7"/>
    </row>
    <row r="1506" spans="1:6" ht="15.75" hidden="1" customHeight="1">
      <c r="A1506" s="6" t="s">
        <v>6949</v>
      </c>
      <c r="B1506" s="7" t="s">
        <v>7419</v>
      </c>
      <c r="C1506" s="7" t="s">
        <v>7420</v>
      </c>
      <c r="D1506" s="7" t="s">
        <v>3741</v>
      </c>
      <c r="E1506" s="7" t="s">
        <v>7419</v>
      </c>
      <c r="F1506" s="7"/>
    </row>
    <row r="1507" spans="1:6" ht="15.75" hidden="1" customHeight="1">
      <c r="A1507" s="6" t="s">
        <v>6951</v>
      </c>
      <c r="B1507" s="7" t="s">
        <v>7421</v>
      </c>
      <c r="C1507" s="7" t="s">
        <v>7422</v>
      </c>
      <c r="D1507" s="7" t="s">
        <v>4884</v>
      </c>
      <c r="E1507" s="7" t="s">
        <v>7421</v>
      </c>
      <c r="F1507" s="7"/>
    </row>
    <row r="1508" spans="1:6" ht="15.75" hidden="1" customHeight="1">
      <c r="A1508" s="6" t="s">
        <v>6953</v>
      </c>
      <c r="B1508" s="7" t="s">
        <v>7423</v>
      </c>
      <c r="C1508" s="7" t="s">
        <v>7424</v>
      </c>
      <c r="D1508" s="7" t="s">
        <v>3743</v>
      </c>
      <c r="E1508" s="7" t="s">
        <v>7423</v>
      </c>
      <c r="F1508" s="7"/>
    </row>
    <row r="1509" spans="1:6" ht="16.5" hidden="1" customHeight="1">
      <c r="A1509" s="6" t="s">
        <v>6955</v>
      </c>
      <c r="B1509" s="7" t="s">
        <v>7425</v>
      </c>
      <c r="C1509" s="7" t="s">
        <v>7426</v>
      </c>
      <c r="D1509" s="7" t="s">
        <v>3766</v>
      </c>
      <c r="E1509" s="7" t="s">
        <v>7425</v>
      </c>
      <c r="F1509" s="7"/>
    </row>
    <row r="1510" spans="1:6" ht="15.75" hidden="1" customHeight="1">
      <c r="A1510" s="6" t="s">
        <v>6958</v>
      </c>
      <c r="B1510" s="7" t="s">
        <v>7427</v>
      </c>
      <c r="C1510" s="7" t="s">
        <v>7428</v>
      </c>
      <c r="D1510" s="7" t="s">
        <v>3758</v>
      </c>
      <c r="E1510" s="7" t="s">
        <v>7427</v>
      </c>
      <c r="F1510" s="7"/>
    </row>
    <row r="1511" spans="1:6" ht="15.75" hidden="1" customHeight="1">
      <c r="A1511" s="6" t="s">
        <v>6960</v>
      </c>
      <c r="B1511" s="7" t="s">
        <v>7429</v>
      </c>
      <c r="C1511" s="7" t="s">
        <v>7430</v>
      </c>
      <c r="D1511" s="7" t="s">
        <v>152</v>
      </c>
      <c r="E1511" s="7" t="s">
        <v>7429</v>
      </c>
      <c r="F1511" s="7"/>
    </row>
    <row r="1512" spans="1:6" ht="15.75" hidden="1" customHeight="1">
      <c r="A1512" s="6" t="s">
        <v>6961</v>
      </c>
      <c r="B1512" s="7" t="s">
        <v>7431</v>
      </c>
      <c r="C1512" s="7" t="s">
        <v>7432</v>
      </c>
      <c r="D1512" s="7" t="s">
        <v>6148</v>
      </c>
      <c r="E1512" s="7" t="s">
        <v>7431</v>
      </c>
      <c r="F1512" s="7"/>
    </row>
    <row r="1513" spans="1:6" ht="15.75" hidden="1" customHeight="1">
      <c r="A1513" s="6" t="s">
        <v>6963</v>
      </c>
      <c r="B1513" s="7" t="s">
        <v>7433</v>
      </c>
      <c r="C1513" s="7" t="s">
        <v>7434</v>
      </c>
      <c r="D1513" s="7" t="s">
        <v>3728</v>
      </c>
      <c r="E1513" s="7" t="s">
        <v>7433</v>
      </c>
      <c r="F1513" s="7"/>
    </row>
    <row r="1514" spans="1:6" ht="15.75" hidden="1" customHeight="1">
      <c r="A1514" s="6" t="s">
        <v>6965</v>
      </c>
      <c r="B1514" s="7" t="s">
        <v>7435</v>
      </c>
      <c r="C1514" s="7" t="s">
        <v>7436</v>
      </c>
      <c r="D1514" s="7" t="s">
        <v>3734</v>
      </c>
      <c r="E1514" s="7" t="s">
        <v>7435</v>
      </c>
      <c r="F1514" s="7"/>
    </row>
    <row r="1515" spans="1:6" ht="16.5" hidden="1" customHeight="1">
      <c r="A1515" s="6" t="s">
        <v>6967</v>
      </c>
      <c r="B1515" s="7" t="s">
        <v>7437</v>
      </c>
      <c r="C1515" s="7" t="s">
        <v>7438</v>
      </c>
      <c r="D1515" s="7" t="s">
        <v>6394</v>
      </c>
      <c r="E1515" s="7" t="s">
        <v>7437</v>
      </c>
      <c r="F1515" s="7"/>
    </row>
    <row r="1516" spans="1:6" ht="15.75" hidden="1" customHeight="1">
      <c r="A1516" s="6" t="s">
        <v>3295</v>
      </c>
      <c r="B1516" s="7" t="s">
        <v>7439</v>
      </c>
      <c r="C1516" s="7" t="s">
        <v>7440</v>
      </c>
      <c r="D1516" s="7" t="s">
        <v>152</v>
      </c>
      <c r="E1516" s="7" t="s">
        <v>7439</v>
      </c>
      <c r="F1516" s="7"/>
    </row>
    <row r="1517" spans="1:6" ht="15.75" hidden="1" customHeight="1">
      <c r="A1517" s="6" t="s">
        <v>6969</v>
      </c>
      <c r="B1517" s="7" t="s">
        <v>7441</v>
      </c>
      <c r="C1517" s="7" t="s">
        <v>7442</v>
      </c>
      <c r="D1517" s="7" t="s">
        <v>6148</v>
      </c>
      <c r="E1517" s="7" t="s">
        <v>7441</v>
      </c>
      <c r="F1517" s="7"/>
    </row>
    <row r="1518" spans="1:6" ht="15.75" hidden="1" customHeight="1">
      <c r="A1518" s="6" t="s">
        <v>6970</v>
      </c>
      <c r="B1518" s="7" t="s">
        <v>7443</v>
      </c>
      <c r="C1518" s="7" t="s">
        <v>7444</v>
      </c>
      <c r="D1518" s="7" t="s">
        <v>6390</v>
      </c>
      <c r="E1518" s="7" t="s">
        <v>7443</v>
      </c>
      <c r="F1518" s="7"/>
    </row>
    <row r="1519" spans="1:6" ht="15.75" hidden="1" customHeight="1">
      <c r="A1519" s="6" t="s">
        <v>6973</v>
      </c>
      <c r="B1519" s="7" t="s">
        <v>7445</v>
      </c>
      <c r="C1519" s="7" t="s">
        <v>7446</v>
      </c>
      <c r="D1519" s="7" t="s">
        <v>5463</v>
      </c>
      <c r="E1519" s="7" t="s">
        <v>7445</v>
      </c>
      <c r="F1519" s="7"/>
    </row>
    <row r="1520" spans="1:6" ht="15.75" hidden="1" customHeight="1">
      <c r="A1520" s="6" t="s">
        <v>6975</v>
      </c>
      <c r="B1520" s="7" t="s">
        <v>7447</v>
      </c>
      <c r="C1520" s="7" t="s">
        <v>7448</v>
      </c>
      <c r="D1520" s="7" t="s">
        <v>5460</v>
      </c>
      <c r="E1520" s="7" t="s">
        <v>7447</v>
      </c>
      <c r="F1520" s="7"/>
    </row>
    <row r="1521" spans="1:6" ht="16.5" hidden="1" customHeight="1">
      <c r="A1521" s="6" t="s">
        <v>6977</v>
      </c>
      <c r="B1521" s="7" t="s">
        <v>7449</v>
      </c>
      <c r="C1521" s="7" t="s">
        <v>7450</v>
      </c>
      <c r="D1521" s="7" t="s">
        <v>1653</v>
      </c>
      <c r="E1521" s="7" t="s">
        <v>7449</v>
      </c>
      <c r="F1521" s="7"/>
    </row>
    <row r="1522" spans="1:6" ht="15.75" hidden="1" customHeight="1">
      <c r="A1522" s="6" t="s">
        <v>6979</v>
      </c>
      <c r="B1522" s="7" t="s">
        <v>7451</v>
      </c>
      <c r="C1522" s="7" t="s">
        <v>7452</v>
      </c>
      <c r="D1522" s="7" t="s">
        <v>5466</v>
      </c>
      <c r="E1522" s="7" t="s">
        <v>7451</v>
      </c>
      <c r="F1522" s="7"/>
    </row>
    <row r="1523" spans="1:6" ht="15.75" hidden="1" customHeight="1">
      <c r="A1523" s="6" t="s">
        <v>6980</v>
      </c>
      <c r="B1523" s="7" t="s">
        <v>7453</v>
      </c>
      <c r="C1523" s="7" t="s">
        <v>7454</v>
      </c>
      <c r="D1523" s="7" t="s">
        <v>5472</v>
      </c>
      <c r="E1523" s="7" t="s">
        <v>7453</v>
      </c>
      <c r="F1523" s="7"/>
    </row>
    <row r="1524" spans="1:6" ht="15.75" hidden="1" customHeight="1">
      <c r="A1524" s="6" t="s">
        <v>6981</v>
      </c>
      <c r="B1524" s="7" t="s">
        <v>7455</v>
      </c>
      <c r="C1524" s="7" t="s">
        <v>7456</v>
      </c>
      <c r="D1524" s="7" t="s">
        <v>7457</v>
      </c>
      <c r="E1524" s="7" t="s">
        <v>7455</v>
      </c>
      <c r="F1524" s="7"/>
    </row>
    <row r="1525" spans="1:6" ht="15.75" hidden="1" customHeight="1">
      <c r="A1525" s="6" t="s">
        <v>6983</v>
      </c>
      <c r="B1525" s="7" t="s">
        <v>7458</v>
      </c>
      <c r="C1525" s="7" t="s">
        <v>7459</v>
      </c>
      <c r="D1525" s="7" t="s">
        <v>7460</v>
      </c>
      <c r="E1525" s="7" t="s">
        <v>7458</v>
      </c>
      <c r="F1525" s="7"/>
    </row>
    <row r="1526" spans="1:6" ht="15.75" hidden="1" customHeight="1">
      <c r="A1526" s="6" t="s">
        <v>6985</v>
      </c>
      <c r="B1526" s="7" t="s">
        <v>7461</v>
      </c>
      <c r="C1526" s="7" t="s">
        <v>7462</v>
      </c>
      <c r="D1526" s="7" t="s">
        <v>5477</v>
      </c>
      <c r="E1526" s="7" t="s">
        <v>7461</v>
      </c>
      <c r="F1526" s="7"/>
    </row>
    <row r="1527" spans="1:6" ht="16.5" hidden="1" customHeight="1">
      <c r="A1527" s="6" t="s">
        <v>6988</v>
      </c>
      <c r="B1527" s="7" t="s">
        <v>7463</v>
      </c>
      <c r="C1527" s="7" t="s">
        <v>7464</v>
      </c>
      <c r="D1527" s="7" t="s">
        <v>6394</v>
      </c>
      <c r="E1527" s="7" t="s">
        <v>7463</v>
      </c>
      <c r="F1527" s="7"/>
    </row>
    <row r="1528" spans="1:6" ht="15.75" hidden="1" customHeight="1">
      <c r="A1528" s="6" t="s">
        <v>6991</v>
      </c>
      <c r="B1528" s="7" t="s">
        <v>7465</v>
      </c>
      <c r="C1528" s="7" t="s">
        <v>7466</v>
      </c>
      <c r="D1528" s="7" t="s">
        <v>152</v>
      </c>
      <c r="E1528" s="7" t="s">
        <v>7465</v>
      </c>
      <c r="F1528" s="7"/>
    </row>
    <row r="1529" spans="1:6" ht="15.75" hidden="1" customHeight="1">
      <c r="A1529" s="6" t="s">
        <v>3293</v>
      </c>
      <c r="B1529" s="7" t="s">
        <v>7467</v>
      </c>
      <c r="C1529" s="7" t="s">
        <v>7468</v>
      </c>
      <c r="D1529" s="7" t="s">
        <v>4313</v>
      </c>
      <c r="E1529" s="7" t="s">
        <v>7467</v>
      </c>
      <c r="F1529" s="7"/>
    </row>
    <row r="1530" spans="1:6" ht="15.75" hidden="1" customHeight="1">
      <c r="A1530" s="6" t="s">
        <v>6993</v>
      </c>
      <c r="B1530" s="7" t="s">
        <v>7469</v>
      </c>
      <c r="C1530" s="7" t="s">
        <v>7470</v>
      </c>
      <c r="D1530" s="7" t="s">
        <v>1685</v>
      </c>
      <c r="E1530" s="7" t="s">
        <v>7469</v>
      </c>
      <c r="F1530" s="7"/>
    </row>
    <row r="1531" spans="1:6" ht="15.75" hidden="1" customHeight="1">
      <c r="A1531" s="6" t="s">
        <v>6994</v>
      </c>
      <c r="B1531" s="7" t="s">
        <v>7471</v>
      </c>
      <c r="C1531" s="7" t="s">
        <v>7472</v>
      </c>
      <c r="D1531" s="7" t="s">
        <v>5495</v>
      </c>
      <c r="E1531" s="7" t="s">
        <v>7471</v>
      </c>
      <c r="F1531" s="7"/>
    </row>
    <row r="1532" spans="1:6" ht="15.75" hidden="1" customHeight="1">
      <c r="A1532" s="6" t="s">
        <v>6996</v>
      </c>
      <c r="B1532" s="7" t="s">
        <v>7473</v>
      </c>
      <c r="C1532" s="7" t="s">
        <v>7474</v>
      </c>
      <c r="D1532" s="7" t="s">
        <v>5342</v>
      </c>
      <c r="E1532" s="7" t="s">
        <v>7473</v>
      </c>
      <c r="F1532" s="7"/>
    </row>
    <row r="1533" spans="1:6" ht="16.5" hidden="1" customHeight="1">
      <c r="A1533" s="6" t="s">
        <v>6998</v>
      </c>
      <c r="B1533" s="7" t="s">
        <v>7475</v>
      </c>
      <c r="C1533" s="7" t="s">
        <v>7476</v>
      </c>
      <c r="D1533" s="7" t="s">
        <v>5351</v>
      </c>
      <c r="E1533" s="7" t="s">
        <v>7475</v>
      </c>
      <c r="F1533" s="7"/>
    </row>
    <row r="1534" spans="1:6" ht="15.75" hidden="1" customHeight="1">
      <c r="A1534" s="6" t="s">
        <v>6999</v>
      </c>
      <c r="B1534" s="7" t="s">
        <v>7477</v>
      </c>
      <c r="C1534" s="7" t="s">
        <v>7478</v>
      </c>
      <c r="D1534" s="7" t="s">
        <v>1687</v>
      </c>
      <c r="E1534" s="7" t="s">
        <v>7477</v>
      </c>
      <c r="F1534" s="7"/>
    </row>
    <row r="1535" spans="1:6" ht="15.75" hidden="1" customHeight="1">
      <c r="A1535" s="6" t="s">
        <v>7001</v>
      </c>
      <c r="B1535" s="7" t="s">
        <v>7479</v>
      </c>
      <c r="C1535" s="7" t="s">
        <v>7480</v>
      </c>
      <c r="D1535" s="7" t="s">
        <v>1671</v>
      </c>
      <c r="E1535" s="7" t="s">
        <v>7479</v>
      </c>
      <c r="F1535" s="7"/>
    </row>
    <row r="1536" spans="1:6" ht="15.75" hidden="1" customHeight="1">
      <c r="A1536" s="6" t="s">
        <v>7002</v>
      </c>
      <c r="B1536" s="7" t="s">
        <v>7481</v>
      </c>
      <c r="C1536" s="7" t="s">
        <v>7482</v>
      </c>
      <c r="D1536" s="7" t="s">
        <v>5498</v>
      </c>
      <c r="E1536" s="7" t="s">
        <v>7481</v>
      </c>
      <c r="F1536" s="7"/>
    </row>
    <row r="1537" spans="1:6" ht="15.75" hidden="1" customHeight="1">
      <c r="A1537" s="6" t="s">
        <v>7005</v>
      </c>
      <c r="B1537" s="7" t="s">
        <v>7483</v>
      </c>
      <c r="C1537" s="7" t="s">
        <v>7484</v>
      </c>
      <c r="D1537" s="7" t="s">
        <v>5440</v>
      </c>
      <c r="E1537" s="7" t="s">
        <v>7483</v>
      </c>
      <c r="F1537" s="7"/>
    </row>
    <row r="1538" spans="1:6" ht="15.75" hidden="1" customHeight="1">
      <c r="A1538" s="6" t="s">
        <v>7007</v>
      </c>
      <c r="B1538" s="7" t="s">
        <v>7485</v>
      </c>
      <c r="C1538" s="7" t="s">
        <v>7486</v>
      </c>
      <c r="D1538" s="7" t="s">
        <v>6394</v>
      </c>
      <c r="E1538" s="7" t="s">
        <v>7485</v>
      </c>
      <c r="F1538" s="7"/>
    </row>
    <row r="1539" spans="1:6" ht="16.5" hidden="1" customHeight="1">
      <c r="A1539" s="6" t="s">
        <v>7009</v>
      </c>
      <c r="B1539" s="7" t="s">
        <v>7487</v>
      </c>
      <c r="C1539" s="7" t="s">
        <v>7488</v>
      </c>
      <c r="D1539" s="7" t="s">
        <v>7489</v>
      </c>
      <c r="E1539" s="7" t="s">
        <v>7487</v>
      </c>
      <c r="F1539" s="7"/>
    </row>
    <row r="1540" spans="1:6" ht="15.75" hidden="1" customHeight="1">
      <c r="A1540" s="6" t="s">
        <v>7011</v>
      </c>
      <c r="B1540" s="7" t="s">
        <v>7490</v>
      </c>
      <c r="C1540" s="7" t="s">
        <v>7491</v>
      </c>
      <c r="D1540" s="7" t="s">
        <v>7492</v>
      </c>
      <c r="E1540" s="7" t="s">
        <v>7490</v>
      </c>
      <c r="F1540" s="7"/>
    </row>
    <row r="1541" spans="1:6" ht="15.75" hidden="1" customHeight="1">
      <c r="A1541" s="6" t="s">
        <v>7013</v>
      </c>
      <c r="B1541" s="7" t="s">
        <v>7493</v>
      </c>
      <c r="C1541" s="7" t="s">
        <v>7494</v>
      </c>
      <c r="D1541" s="7" t="s">
        <v>5526</v>
      </c>
      <c r="E1541" s="7" t="s">
        <v>7493</v>
      </c>
      <c r="F1541" s="7"/>
    </row>
    <row r="1542" spans="1:6" ht="15.75" hidden="1" customHeight="1">
      <c r="A1542" s="6" t="s">
        <v>7016</v>
      </c>
      <c r="B1542" s="7" t="s">
        <v>7495</v>
      </c>
      <c r="C1542" s="7" t="s">
        <v>7496</v>
      </c>
      <c r="D1542" s="7" t="s">
        <v>5314</v>
      </c>
      <c r="E1542" s="7" t="s">
        <v>7495</v>
      </c>
      <c r="F1542" s="7"/>
    </row>
    <row r="1543" spans="1:6" ht="15.75" hidden="1" customHeight="1">
      <c r="A1543" s="6" t="s">
        <v>7019</v>
      </c>
      <c r="B1543" s="7" t="s">
        <v>7497</v>
      </c>
      <c r="C1543" s="7" t="s">
        <v>7498</v>
      </c>
      <c r="D1543" s="7" t="s">
        <v>5278</v>
      </c>
      <c r="E1543" s="7" t="s">
        <v>7497</v>
      </c>
      <c r="F1543" s="7"/>
    </row>
    <row r="1544" spans="1:6" ht="15.75" hidden="1" customHeight="1">
      <c r="A1544" s="6" t="s">
        <v>7022</v>
      </c>
      <c r="B1544" s="7" t="s">
        <v>7499</v>
      </c>
      <c r="C1544" s="7" t="s">
        <v>7500</v>
      </c>
      <c r="D1544" s="7" t="s">
        <v>6394</v>
      </c>
      <c r="E1544" s="7" t="s">
        <v>7499</v>
      </c>
      <c r="F1544" s="7"/>
    </row>
    <row r="1545" spans="1:6" ht="16.5" hidden="1" customHeight="1">
      <c r="A1545" s="6" t="s">
        <v>7024</v>
      </c>
      <c r="B1545" s="7" t="s">
        <v>7501</v>
      </c>
      <c r="C1545" s="7" t="s">
        <v>7502</v>
      </c>
      <c r="D1545" s="7" t="s">
        <v>152</v>
      </c>
      <c r="E1545" s="7" t="s">
        <v>7501</v>
      </c>
      <c r="F1545" s="7"/>
    </row>
    <row r="1546" spans="1:6" ht="15.75" hidden="1" customHeight="1">
      <c r="A1546" s="6" t="s">
        <v>7027</v>
      </c>
      <c r="B1546" s="7" t="s">
        <v>7503</v>
      </c>
      <c r="C1546" s="7" t="s">
        <v>7504</v>
      </c>
      <c r="D1546" s="7" t="s">
        <v>1685</v>
      </c>
      <c r="E1546" s="7" t="s">
        <v>7503</v>
      </c>
      <c r="F1546" s="7"/>
    </row>
    <row r="1547" spans="1:6" ht="15.75" hidden="1" customHeight="1">
      <c r="A1547" s="6" t="s">
        <v>7029</v>
      </c>
      <c r="B1547" s="7" t="s">
        <v>7505</v>
      </c>
      <c r="C1547" s="7" t="s">
        <v>7506</v>
      </c>
      <c r="D1547" s="7" t="s">
        <v>5431</v>
      </c>
      <c r="E1547" s="7" t="s">
        <v>7505</v>
      </c>
      <c r="F1547" s="7"/>
    </row>
    <row r="1548" spans="1:6" ht="15.75" hidden="1" customHeight="1">
      <c r="A1548" s="6" t="s">
        <v>7032</v>
      </c>
      <c r="B1548" s="7" t="s">
        <v>7507</v>
      </c>
      <c r="C1548" s="7" t="s">
        <v>7508</v>
      </c>
      <c r="D1548" s="7" t="s">
        <v>1671</v>
      </c>
      <c r="E1548" s="7" t="s">
        <v>7507</v>
      </c>
      <c r="F1548" s="7"/>
    </row>
    <row r="1549" spans="1:6" ht="15.75" hidden="1" customHeight="1">
      <c r="A1549" s="6" t="s">
        <v>7034</v>
      </c>
      <c r="B1549" s="7" t="s">
        <v>7509</v>
      </c>
      <c r="C1549" s="7" t="s">
        <v>7510</v>
      </c>
      <c r="D1549" s="7" t="s">
        <v>5443</v>
      </c>
      <c r="E1549" s="7" t="s">
        <v>7509</v>
      </c>
      <c r="F1549" s="7"/>
    </row>
    <row r="1550" spans="1:6" ht="15.75" hidden="1" customHeight="1">
      <c r="A1550" s="6" t="s">
        <v>7037</v>
      </c>
      <c r="B1550" s="7" t="s">
        <v>7511</v>
      </c>
      <c r="C1550" s="7" t="s">
        <v>7512</v>
      </c>
      <c r="D1550" s="7" t="s">
        <v>6394</v>
      </c>
      <c r="E1550" s="7" t="s">
        <v>7511</v>
      </c>
      <c r="F1550" s="7"/>
    </row>
    <row r="1551" spans="1:6" ht="16.5" hidden="1" customHeight="1">
      <c r="A1551" s="6" t="s">
        <v>7513</v>
      </c>
      <c r="B1551" s="7" t="s">
        <v>7514</v>
      </c>
      <c r="C1551" s="7" t="s">
        <v>7515</v>
      </c>
      <c r="D1551" s="7" t="s">
        <v>4313</v>
      </c>
      <c r="E1551" s="7" t="s">
        <v>7514</v>
      </c>
      <c r="F1551" s="7"/>
    </row>
    <row r="1552" spans="1:6" ht="15.75" hidden="1" customHeight="1">
      <c r="A1552" s="6" t="s">
        <v>7039</v>
      </c>
      <c r="B1552" s="7" t="s">
        <v>7516</v>
      </c>
      <c r="C1552" s="7" t="s">
        <v>7517</v>
      </c>
      <c r="D1552" s="7" t="s">
        <v>5323</v>
      </c>
      <c r="E1552" s="7" t="s">
        <v>7516</v>
      </c>
      <c r="F1552" s="7"/>
    </row>
    <row r="1553" spans="1:6" ht="15.75" hidden="1" customHeight="1">
      <c r="A1553" s="6" t="s">
        <v>7042</v>
      </c>
      <c r="B1553" s="7" t="s">
        <v>7518</v>
      </c>
      <c r="C1553" s="7" t="s">
        <v>7519</v>
      </c>
      <c r="D1553" s="7" t="s">
        <v>5342</v>
      </c>
      <c r="E1553" s="7" t="s">
        <v>7518</v>
      </c>
      <c r="F1553" s="7"/>
    </row>
    <row r="1554" spans="1:6" ht="15.75" hidden="1" customHeight="1">
      <c r="A1554" s="6" t="s">
        <v>7044</v>
      </c>
      <c r="B1554" s="7" t="s">
        <v>7520</v>
      </c>
      <c r="C1554" s="7" t="s">
        <v>7521</v>
      </c>
      <c r="D1554" s="7" t="s">
        <v>6487</v>
      </c>
      <c r="E1554" s="7" t="s">
        <v>7520</v>
      </c>
      <c r="F1554" s="7"/>
    </row>
    <row r="1555" spans="1:6" ht="15.75" hidden="1" customHeight="1">
      <c r="A1555" s="6" t="s">
        <v>7046</v>
      </c>
      <c r="B1555" s="7" t="s">
        <v>7522</v>
      </c>
      <c r="C1555" s="7" t="s">
        <v>7523</v>
      </c>
      <c r="D1555" s="7" t="s">
        <v>5317</v>
      </c>
      <c r="E1555" s="7" t="s">
        <v>7522</v>
      </c>
      <c r="F1555" s="7"/>
    </row>
    <row r="1556" spans="1:6" ht="15.75" hidden="1" customHeight="1">
      <c r="A1556" s="6" t="s">
        <v>7047</v>
      </c>
      <c r="B1556" s="7" t="s">
        <v>7524</v>
      </c>
      <c r="C1556" s="7" t="s">
        <v>7525</v>
      </c>
      <c r="D1556" s="7" t="s">
        <v>7526</v>
      </c>
      <c r="E1556" s="7" t="s">
        <v>7524</v>
      </c>
      <c r="F1556" s="7"/>
    </row>
    <row r="1557" spans="1:6" ht="16.5" hidden="1" customHeight="1">
      <c r="A1557" s="6" t="s">
        <v>7048</v>
      </c>
      <c r="B1557" s="7" t="s">
        <v>7527</v>
      </c>
      <c r="C1557" s="7" t="s">
        <v>7528</v>
      </c>
      <c r="D1557" s="7" t="s">
        <v>5308</v>
      </c>
      <c r="E1557" s="7" t="s">
        <v>7527</v>
      </c>
      <c r="F1557" s="7"/>
    </row>
    <row r="1558" spans="1:6" ht="15.75" hidden="1" customHeight="1">
      <c r="A1558" s="6" t="s">
        <v>7049</v>
      </c>
      <c r="B1558" s="7" t="s">
        <v>7529</v>
      </c>
      <c r="C1558" s="7" t="s">
        <v>7530</v>
      </c>
      <c r="D1558" s="7" t="s">
        <v>7489</v>
      </c>
      <c r="E1558" s="7" t="s">
        <v>7529</v>
      </c>
      <c r="F1558" s="7"/>
    </row>
    <row r="1559" spans="1:6" ht="15.75" hidden="1" customHeight="1">
      <c r="A1559" s="6" t="s">
        <v>7051</v>
      </c>
      <c r="B1559" s="7" t="s">
        <v>7531</v>
      </c>
      <c r="C1559" s="7" t="s">
        <v>7532</v>
      </c>
      <c r="D1559" s="7" t="s">
        <v>1655</v>
      </c>
      <c r="E1559" s="7" t="s">
        <v>7531</v>
      </c>
      <c r="F1559" s="7"/>
    </row>
    <row r="1560" spans="1:6" ht="15.75" hidden="1" customHeight="1">
      <c r="A1560" s="6" t="s">
        <v>7053</v>
      </c>
      <c r="B1560" s="7" t="s">
        <v>7533</v>
      </c>
      <c r="C1560" s="7" t="s">
        <v>7534</v>
      </c>
      <c r="D1560" s="7" t="s">
        <v>6394</v>
      </c>
      <c r="E1560" s="7" t="s">
        <v>7533</v>
      </c>
      <c r="F1560" s="7"/>
    </row>
    <row r="1561" spans="1:6" ht="15.75" hidden="1" customHeight="1">
      <c r="A1561" s="6" t="s">
        <v>3313</v>
      </c>
      <c r="B1561" s="7" t="s">
        <v>7535</v>
      </c>
      <c r="C1561" s="7" t="s">
        <v>7536</v>
      </c>
      <c r="D1561" s="7" t="s">
        <v>152</v>
      </c>
      <c r="E1561" s="7" t="s">
        <v>7535</v>
      </c>
      <c r="F1561" s="7"/>
    </row>
    <row r="1562" spans="1:6" ht="15.75" hidden="1" customHeight="1">
      <c r="A1562" s="6" t="s">
        <v>3127</v>
      </c>
      <c r="B1562" s="7" t="s">
        <v>7537</v>
      </c>
      <c r="C1562" s="7" t="s">
        <v>1553</v>
      </c>
      <c r="D1562" s="7" t="s">
        <v>1554</v>
      </c>
      <c r="E1562" s="7" t="s">
        <v>7537</v>
      </c>
      <c r="F1562" s="7"/>
    </row>
    <row r="1563" spans="1:6" ht="16.5" hidden="1" customHeight="1">
      <c r="A1563" s="6" t="s">
        <v>3078</v>
      </c>
      <c r="B1563" s="7" t="s">
        <v>7538</v>
      </c>
      <c r="C1563" s="7" t="s">
        <v>7539</v>
      </c>
      <c r="D1563" s="7" t="s">
        <v>5131</v>
      </c>
      <c r="E1563" s="7" t="s">
        <v>7538</v>
      </c>
      <c r="F1563" s="7"/>
    </row>
    <row r="1564" spans="1:6" ht="15.75" hidden="1" customHeight="1">
      <c r="A1564" s="6" t="s">
        <v>3059</v>
      </c>
      <c r="B1564" s="7" t="s">
        <v>7540</v>
      </c>
      <c r="C1564" s="7" t="s">
        <v>1883</v>
      </c>
      <c r="D1564" s="7" t="s">
        <v>5153</v>
      </c>
      <c r="E1564" s="7" t="s">
        <v>7540</v>
      </c>
      <c r="F1564" s="7"/>
    </row>
    <row r="1565" spans="1:6" ht="15.75" hidden="1" customHeight="1">
      <c r="A1565" s="6" t="s">
        <v>7056</v>
      </c>
      <c r="B1565" s="7" t="s">
        <v>7541</v>
      </c>
      <c r="C1565" s="7" t="s">
        <v>7542</v>
      </c>
      <c r="D1565" s="7" t="s">
        <v>1867</v>
      </c>
      <c r="E1565" s="7" t="s">
        <v>7541</v>
      </c>
      <c r="F1565" s="7"/>
    </row>
    <row r="1566" spans="1:6" ht="15.75" hidden="1" customHeight="1">
      <c r="A1566" s="6" t="s">
        <v>3107</v>
      </c>
      <c r="B1566" s="7" t="s">
        <v>7543</v>
      </c>
      <c r="C1566" s="7" t="s">
        <v>1874</v>
      </c>
      <c r="D1566" s="7" t="s">
        <v>1875</v>
      </c>
      <c r="E1566" s="7" t="s">
        <v>7543</v>
      </c>
      <c r="F1566" s="7"/>
    </row>
    <row r="1567" spans="1:6" ht="15.75" hidden="1" customHeight="1">
      <c r="A1567" s="6" t="s">
        <v>7059</v>
      </c>
      <c r="B1567" s="7" t="s">
        <v>7544</v>
      </c>
      <c r="C1567" s="7" t="s">
        <v>7545</v>
      </c>
      <c r="D1567" s="7" t="s">
        <v>5214</v>
      </c>
      <c r="E1567" s="7" t="s">
        <v>7544</v>
      </c>
      <c r="F1567" s="7"/>
    </row>
    <row r="1568" spans="1:6" ht="15.75" hidden="1" customHeight="1">
      <c r="A1568" s="6" t="s">
        <v>3065</v>
      </c>
      <c r="B1568" s="7" t="s">
        <v>7546</v>
      </c>
      <c r="C1568" s="7" t="s">
        <v>7547</v>
      </c>
      <c r="D1568" s="7" t="s">
        <v>5147</v>
      </c>
      <c r="E1568" s="7" t="s">
        <v>7546</v>
      </c>
      <c r="F1568" s="7"/>
    </row>
    <row r="1569" spans="1:6" ht="16.5" hidden="1" customHeight="1">
      <c r="A1569" s="6" t="s">
        <v>3116</v>
      </c>
      <c r="B1569" s="7" t="s">
        <v>7548</v>
      </c>
      <c r="C1569" s="7" t="s">
        <v>337</v>
      </c>
      <c r="D1569" s="7" t="s">
        <v>338</v>
      </c>
      <c r="E1569" s="7" t="s">
        <v>7548</v>
      </c>
      <c r="F1569" s="7"/>
    </row>
    <row r="1570" spans="1:6" ht="15.75" hidden="1" customHeight="1">
      <c r="A1570" s="6" t="s">
        <v>3075</v>
      </c>
      <c r="B1570" s="7" t="s">
        <v>7549</v>
      </c>
      <c r="C1570" s="7" t="s">
        <v>7550</v>
      </c>
      <c r="D1570" s="7" t="s">
        <v>1888</v>
      </c>
      <c r="E1570" s="7" t="s">
        <v>7549</v>
      </c>
      <c r="F1570" s="7"/>
    </row>
    <row r="1571" spans="1:6" ht="15.75" hidden="1" customHeight="1">
      <c r="A1571" s="6" t="s">
        <v>3072</v>
      </c>
      <c r="B1571" s="7" t="s">
        <v>7551</v>
      </c>
      <c r="C1571" s="7" t="s">
        <v>7552</v>
      </c>
      <c r="D1571" s="7" t="s">
        <v>7553</v>
      </c>
      <c r="E1571" s="7" t="s">
        <v>7551</v>
      </c>
      <c r="F1571" s="7"/>
    </row>
    <row r="1572" spans="1:6" ht="15.75" hidden="1" customHeight="1">
      <c r="A1572" s="6" t="s">
        <v>3081</v>
      </c>
      <c r="B1572" s="7" t="s">
        <v>7554</v>
      </c>
      <c r="C1572" s="7" t="s">
        <v>7555</v>
      </c>
      <c r="D1572" s="7" t="s">
        <v>7556</v>
      </c>
      <c r="E1572" s="7" t="s">
        <v>7554</v>
      </c>
      <c r="F1572" s="7"/>
    </row>
    <row r="1573" spans="1:6" ht="15.75" hidden="1" customHeight="1">
      <c r="A1573" s="6" t="s">
        <v>3090</v>
      </c>
      <c r="B1573" s="7" t="s">
        <v>7557</v>
      </c>
      <c r="C1573" s="7" t="s">
        <v>7558</v>
      </c>
      <c r="D1573" s="7" t="s">
        <v>1890</v>
      </c>
      <c r="E1573" s="7" t="s">
        <v>7557</v>
      </c>
      <c r="F1573" s="7"/>
    </row>
    <row r="1574" spans="1:6" ht="15.75" hidden="1" customHeight="1">
      <c r="A1574" s="6" t="s">
        <v>3118</v>
      </c>
      <c r="B1574" s="7" t="s">
        <v>7559</v>
      </c>
      <c r="C1574" s="7" t="s">
        <v>573</v>
      </c>
      <c r="D1574" s="7" t="s">
        <v>410</v>
      </c>
      <c r="E1574" s="7" t="s">
        <v>7559</v>
      </c>
      <c r="F1574" s="7"/>
    </row>
    <row r="1575" spans="1:6" ht="16.5" hidden="1" customHeight="1">
      <c r="A1575" s="6" t="s">
        <v>3110</v>
      </c>
      <c r="B1575" s="7" t="s">
        <v>7560</v>
      </c>
      <c r="C1575" s="7" t="s">
        <v>7561</v>
      </c>
      <c r="D1575" s="7" t="s">
        <v>1903</v>
      </c>
      <c r="E1575" s="7" t="s">
        <v>7560</v>
      </c>
      <c r="F1575" s="7"/>
    </row>
    <row r="1576" spans="1:6" ht="15.75" hidden="1" customHeight="1">
      <c r="A1576" s="6" t="s">
        <v>3128</v>
      </c>
      <c r="B1576" s="7" t="s">
        <v>7562</v>
      </c>
      <c r="C1576" s="7" t="s">
        <v>7563</v>
      </c>
      <c r="D1576" s="7" t="s">
        <v>5246</v>
      </c>
      <c r="E1576" s="7" t="s">
        <v>7562</v>
      </c>
      <c r="F1576" s="7"/>
    </row>
    <row r="1577" spans="1:6" ht="15.75" hidden="1" customHeight="1">
      <c r="A1577" s="6" t="s">
        <v>3087</v>
      </c>
      <c r="B1577" s="7" t="s">
        <v>7564</v>
      </c>
      <c r="C1577" s="7" t="s">
        <v>7565</v>
      </c>
      <c r="D1577" s="7" t="s">
        <v>5240</v>
      </c>
      <c r="E1577" s="7" t="s">
        <v>7564</v>
      </c>
      <c r="F1577" s="7"/>
    </row>
    <row r="1578" spans="1:6" ht="15.75" hidden="1" customHeight="1">
      <c r="A1578" s="6" t="s">
        <v>3119</v>
      </c>
      <c r="B1578" s="7" t="s">
        <v>7566</v>
      </c>
      <c r="C1578" s="7" t="s">
        <v>1900</v>
      </c>
      <c r="D1578" s="7" t="s">
        <v>1901</v>
      </c>
      <c r="E1578" s="7" t="s">
        <v>7566</v>
      </c>
      <c r="F1578" s="7"/>
    </row>
    <row r="1579" spans="1:6" ht="15.75" hidden="1" customHeight="1">
      <c r="A1579" s="6" t="s">
        <v>3123</v>
      </c>
      <c r="B1579" s="7" t="s">
        <v>7567</v>
      </c>
      <c r="C1579" s="7" t="s">
        <v>7568</v>
      </c>
      <c r="D1579" s="7" t="s">
        <v>283</v>
      </c>
      <c r="E1579" s="7" t="s">
        <v>7567</v>
      </c>
      <c r="F1579" s="7"/>
    </row>
    <row r="1580" spans="1:6" ht="15.75" hidden="1" customHeight="1">
      <c r="A1580" s="6" t="s">
        <v>3084</v>
      </c>
      <c r="B1580" s="7" t="s">
        <v>7569</v>
      </c>
      <c r="C1580" s="7" t="s">
        <v>7570</v>
      </c>
      <c r="D1580" s="7" t="s">
        <v>6148</v>
      </c>
      <c r="E1580" s="7" t="s">
        <v>7569</v>
      </c>
      <c r="F1580" s="7"/>
    </row>
    <row r="1581" spans="1:6" ht="16.5" hidden="1" customHeight="1">
      <c r="A1581" s="6" t="s">
        <v>3099</v>
      </c>
      <c r="B1581" s="7" t="s">
        <v>7571</v>
      </c>
      <c r="C1581" s="7" t="s">
        <v>7572</v>
      </c>
      <c r="D1581" s="7" t="s">
        <v>1907</v>
      </c>
      <c r="E1581" s="7" t="s">
        <v>7571</v>
      </c>
      <c r="F1581" s="7"/>
    </row>
    <row r="1582" spans="1:6" ht="15.75" hidden="1" customHeight="1">
      <c r="A1582" s="6" t="s">
        <v>3152</v>
      </c>
      <c r="B1582" s="7" t="s">
        <v>7573</v>
      </c>
      <c r="C1582" s="7" t="s">
        <v>1926</v>
      </c>
      <c r="D1582" s="7" t="s">
        <v>128</v>
      </c>
      <c r="E1582" s="7" t="s">
        <v>7573</v>
      </c>
      <c r="F1582" s="7"/>
    </row>
    <row r="1583" spans="1:6" ht="15.75" hidden="1" customHeight="1">
      <c r="A1583" s="6" t="s">
        <v>3097</v>
      </c>
      <c r="B1583" s="7" t="s">
        <v>7574</v>
      </c>
      <c r="C1583" s="7" t="s">
        <v>1934</v>
      </c>
      <c r="D1583" s="7" t="s">
        <v>428</v>
      </c>
      <c r="E1583" s="7" t="s">
        <v>7574</v>
      </c>
      <c r="F1583" s="7"/>
    </row>
    <row r="1584" spans="1:6" ht="15.75" hidden="1" customHeight="1">
      <c r="A1584" s="6" t="s">
        <v>3135</v>
      </c>
      <c r="B1584" s="7" t="s">
        <v>7575</v>
      </c>
      <c r="C1584" s="7" t="s">
        <v>7576</v>
      </c>
      <c r="D1584" s="7" t="s">
        <v>6148</v>
      </c>
      <c r="E1584" s="7" t="s">
        <v>7575</v>
      </c>
      <c r="F1584" s="7"/>
    </row>
    <row r="1585" spans="1:6" ht="15.75" hidden="1" customHeight="1">
      <c r="A1585" s="6" t="s">
        <v>3102</v>
      </c>
      <c r="B1585" s="7" t="s">
        <v>7577</v>
      </c>
      <c r="C1585" s="7" t="s">
        <v>7578</v>
      </c>
      <c r="D1585" s="7" t="s">
        <v>973</v>
      </c>
      <c r="E1585" s="7" t="s">
        <v>7577</v>
      </c>
      <c r="F1585" s="7"/>
    </row>
    <row r="1586" spans="1:6" ht="15.75" hidden="1" customHeight="1">
      <c r="A1586" s="6" t="s">
        <v>3140</v>
      </c>
      <c r="B1586" s="7" t="s">
        <v>7579</v>
      </c>
      <c r="C1586" s="7" t="s">
        <v>7580</v>
      </c>
      <c r="D1586" s="7" t="s">
        <v>5007</v>
      </c>
      <c r="E1586" s="7" t="s">
        <v>7579</v>
      </c>
      <c r="F1586" s="7"/>
    </row>
    <row r="1587" spans="1:6" ht="16.5" hidden="1" customHeight="1">
      <c r="A1587" s="6" t="s">
        <v>3104</v>
      </c>
      <c r="B1587" s="7" t="s">
        <v>7581</v>
      </c>
      <c r="C1587" s="7" t="s">
        <v>7582</v>
      </c>
      <c r="D1587" s="7" t="s">
        <v>7583</v>
      </c>
      <c r="E1587" s="7" t="s">
        <v>7581</v>
      </c>
      <c r="F1587" s="7"/>
    </row>
    <row r="1588" spans="1:6" ht="15.75" hidden="1" customHeight="1">
      <c r="A1588" s="6" t="s">
        <v>3155</v>
      </c>
      <c r="B1588" s="7" t="s">
        <v>7584</v>
      </c>
      <c r="C1588" s="7" t="s">
        <v>987</v>
      </c>
      <c r="D1588" s="7" t="s">
        <v>988</v>
      </c>
      <c r="E1588" s="7" t="s">
        <v>7584</v>
      </c>
      <c r="F1588" s="7"/>
    </row>
    <row r="1589" spans="1:6" ht="15.75" hidden="1" customHeight="1">
      <c r="A1589" s="6" t="s">
        <v>3148</v>
      </c>
      <c r="B1589" s="7" t="s">
        <v>7585</v>
      </c>
      <c r="C1589" s="7" t="s">
        <v>7586</v>
      </c>
      <c r="D1589" s="7" t="s">
        <v>5015</v>
      </c>
      <c r="E1589" s="7" t="s">
        <v>7585</v>
      </c>
      <c r="F1589" s="7"/>
    </row>
    <row r="1590" spans="1:6" ht="15.75" hidden="1" customHeight="1">
      <c r="A1590" s="6" t="s">
        <v>3113</v>
      </c>
      <c r="B1590" s="7" t="s">
        <v>7587</v>
      </c>
      <c r="C1590" s="7" t="s">
        <v>7588</v>
      </c>
      <c r="D1590" s="7" t="s">
        <v>1038</v>
      </c>
      <c r="E1590" s="7" t="s">
        <v>7587</v>
      </c>
      <c r="F1590" s="7"/>
    </row>
    <row r="1591" spans="1:6" ht="15.75" hidden="1" customHeight="1">
      <c r="A1591" s="6" t="s">
        <v>3158</v>
      </c>
      <c r="B1591" s="7" t="s">
        <v>7589</v>
      </c>
      <c r="C1591" s="7" t="s">
        <v>7590</v>
      </c>
      <c r="D1591" s="7" t="s">
        <v>5020</v>
      </c>
      <c r="E1591" s="7" t="s">
        <v>7589</v>
      </c>
      <c r="F1591" s="7"/>
    </row>
    <row r="1592" spans="1:6" ht="15.75" hidden="1" customHeight="1">
      <c r="A1592" s="6" t="s">
        <v>7082</v>
      </c>
      <c r="B1592" s="7" t="s">
        <v>7591</v>
      </c>
      <c r="C1592" s="7" t="s">
        <v>7592</v>
      </c>
      <c r="D1592" s="7" t="s">
        <v>5023</v>
      </c>
      <c r="E1592" s="7" t="s">
        <v>7591</v>
      </c>
      <c r="F1592" s="7"/>
    </row>
    <row r="1593" spans="1:6" ht="16.5" hidden="1" customHeight="1">
      <c r="A1593" s="6" t="s">
        <v>3044</v>
      </c>
      <c r="B1593" s="7" t="s">
        <v>7593</v>
      </c>
      <c r="C1593" s="7" t="s">
        <v>7594</v>
      </c>
      <c r="D1593" s="7" t="s">
        <v>7595</v>
      </c>
      <c r="E1593" s="7" t="s">
        <v>7593</v>
      </c>
      <c r="F1593" s="7"/>
    </row>
    <row r="1594" spans="1:6" ht="15.75" hidden="1" customHeight="1">
      <c r="A1594" s="6" t="s">
        <v>3035</v>
      </c>
      <c r="B1594" s="7" t="s">
        <v>7596</v>
      </c>
      <c r="C1594" s="7" t="s">
        <v>7597</v>
      </c>
      <c r="D1594" s="7" t="s">
        <v>994</v>
      </c>
      <c r="E1594" s="7" t="s">
        <v>7596</v>
      </c>
      <c r="F1594" s="7"/>
    </row>
    <row r="1595" spans="1:6" ht="15.75" hidden="1" customHeight="1">
      <c r="A1595" s="6" t="s">
        <v>7086</v>
      </c>
      <c r="B1595" s="7" t="s">
        <v>7598</v>
      </c>
      <c r="C1595" s="7" t="s">
        <v>7599</v>
      </c>
      <c r="D1595" s="7" t="s">
        <v>1841</v>
      </c>
      <c r="E1595" s="7" t="s">
        <v>7598</v>
      </c>
      <c r="F1595" s="7"/>
    </row>
    <row r="1596" spans="1:6" ht="15.75" hidden="1" customHeight="1">
      <c r="A1596" s="6" t="s">
        <v>3143</v>
      </c>
      <c r="B1596" s="7" t="s">
        <v>7600</v>
      </c>
      <c r="C1596" s="7" t="s">
        <v>7601</v>
      </c>
      <c r="D1596" s="7" t="s">
        <v>5030</v>
      </c>
      <c r="E1596" s="7" t="s">
        <v>7600</v>
      </c>
      <c r="F1596" s="7"/>
    </row>
    <row r="1597" spans="1:6" ht="15.75" hidden="1" customHeight="1">
      <c r="A1597" s="6" t="s">
        <v>3051</v>
      </c>
      <c r="B1597" s="7" t="s">
        <v>7602</v>
      </c>
      <c r="C1597" s="7" t="s">
        <v>7603</v>
      </c>
      <c r="D1597" s="7" t="s">
        <v>5036</v>
      </c>
      <c r="E1597" s="7" t="s">
        <v>7602</v>
      </c>
      <c r="F1597" s="7"/>
    </row>
    <row r="1598" spans="1:6" ht="15.75" hidden="1" customHeight="1">
      <c r="A1598" s="6" t="s">
        <v>3162</v>
      </c>
      <c r="B1598" s="7" t="s">
        <v>7604</v>
      </c>
      <c r="C1598" s="7" t="s">
        <v>7605</v>
      </c>
      <c r="D1598" s="7" t="s">
        <v>2782</v>
      </c>
      <c r="E1598" s="7" t="s">
        <v>7604</v>
      </c>
      <c r="F1598" s="7"/>
    </row>
    <row r="1599" spans="1:6" ht="16.5" hidden="1" customHeight="1">
      <c r="A1599" s="6" t="s">
        <v>3164</v>
      </c>
      <c r="B1599" s="7" t="s">
        <v>7606</v>
      </c>
      <c r="C1599" s="7" t="s">
        <v>7607</v>
      </c>
      <c r="D1599" s="7" t="s">
        <v>5041</v>
      </c>
      <c r="E1599" s="7" t="s">
        <v>7606</v>
      </c>
      <c r="F1599" s="7"/>
    </row>
    <row r="1600" spans="1:6" ht="15.75" hidden="1" customHeight="1">
      <c r="A1600" s="6" t="s">
        <v>3179</v>
      </c>
      <c r="B1600" s="7" t="s">
        <v>7608</v>
      </c>
      <c r="C1600" s="7" t="s">
        <v>7609</v>
      </c>
      <c r="D1600" s="7" t="s">
        <v>5045</v>
      </c>
      <c r="E1600" s="7" t="s">
        <v>7608</v>
      </c>
      <c r="F1600" s="7"/>
    </row>
    <row r="1601" spans="1:6" ht="15.75" hidden="1" customHeight="1">
      <c r="A1601" s="6" t="s">
        <v>7094</v>
      </c>
      <c r="B1601" s="7" t="s">
        <v>7610</v>
      </c>
      <c r="C1601" s="7" t="s">
        <v>7611</v>
      </c>
      <c r="D1601" s="7" t="s">
        <v>1839</v>
      </c>
      <c r="E1601" s="7" t="s">
        <v>7610</v>
      </c>
      <c r="F1601" s="7"/>
    </row>
    <row r="1602" spans="1:6" ht="15.75" hidden="1" customHeight="1">
      <c r="A1602" s="6" t="s">
        <v>7097</v>
      </c>
      <c r="B1602" s="7" t="s">
        <v>7612</v>
      </c>
      <c r="C1602" s="7" t="s">
        <v>7613</v>
      </c>
      <c r="D1602" s="7" t="s">
        <v>1044</v>
      </c>
      <c r="E1602" s="7" t="s">
        <v>7612</v>
      </c>
      <c r="F1602" s="7"/>
    </row>
    <row r="1603" spans="1:6" ht="15.75" hidden="1" customHeight="1">
      <c r="A1603" s="6" t="s">
        <v>3056</v>
      </c>
      <c r="B1603" s="7" t="s">
        <v>7614</v>
      </c>
      <c r="C1603" s="7" t="s">
        <v>7615</v>
      </c>
      <c r="D1603" s="7" t="s">
        <v>1047</v>
      </c>
      <c r="E1603" s="7" t="s">
        <v>7614</v>
      </c>
      <c r="F1603" s="7"/>
    </row>
    <row r="1604" spans="1:6" ht="15.75" hidden="1" customHeight="1">
      <c r="A1604" s="6" t="s">
        <v>3132</v>
      </c>
      <c r="B1604" s="7" t="s">
        <v>7616</v>
      </c>
      <c r="C1604" s="7" t="s">
        <v>7617</v>
      </c>
      <c r="D1604" s="7" t="s">
        <v>5116</v>
      </c>
      <c r="E1604" s="7" t="s">
        <v>7616</v>
      </c>
      <c r="F1604" s="7"/>
    </row>
    <row r="1605" spans="1:6" ht="15.75" hidden="1" customHeight="1">
      <c r="A1605" s="6" t="s">
        <v>7100</v>
      </c>
      <c r="B1605" s="7" t="s">
        <v>7618</v>
      </c>
      <c r="C1605" s="7" t="s">
        <v>7619</v>
      </c>
      <c r="D1605" s="7" t="s">
        <v>5122</v>
      </c>
      <c r="E1605" s="7" t="s">
        <v>7618</v>
      </c>
      <c r="F1605" s="7"/>
    </row>
    <row r="1606" spans="1:6" ht="16.5" hidden="1" customHeight="1">
      <c r="A1606" s="6" t="s">
        <v>7102</v>
      </c>
      <c r="B1606" s="7" t="s">
        <v>7620</v>
      </c>
      <c r="C1606" s="7" t="s">
        <v>7621</v>
      </c>
      <c r="D1606" s="7" t="s">
        <v>1024</v>
      </c>
      <c r="E1606" s="7" t="s">
        <v>7620</v>
      </c>
      <c r="F1606" s="7"/>
    </row>
    <row r="1607" spans="1:6" ht="15.75" hidden="1" customHeight="1">
      <c r="A1607" s="6" t="s">
        <v>7104</v>
      </c>
      <c r="B1607" s="7" t="s">
        <v>7622</v>
      </c>
      <c r="C1607" s="7" t="s">
        <v>7623</v>
      </c>
      <c r="D1607" s="7" t="s">
        <v>5083</v>
      </c>
      <c r="E1607" s="7" t="s">
        <v>7622</v>
      </c>
      <c r="F1607" s="7"/>
    </row>
    <row r="1608" spans="1:6" ht="15.75" hidden="1" customHeight="1">
      <c r="A1608" s="6" t="s">
        <v>7106</v>
      </c>
      <c r="B1608" s="7" t="s">
        <v>7624</v>
      </c>
      <c r="C1608" s="7" t="s">
        <v>7625</v>
      </c>
      <c r="D1608" s="7" t="s">
        <v>1028</v>
      </c>
      <c r="E1608" s="7" t="s">
        <v>7624</v>
      </c>
      <c r="F1608" s="7"/>
    </row>
    <row r="1609" spans="1:6" ht="15.75" hidden="1" customHeight="1">
      <c r="A1609" s="6" t="s">
        <v>7108</v>
      </c>
      <c r="B1609" s="7" t="s">
        <v>7626</v>
      </c>
      <c r="C1609" s="7" t="s">
        <v>7627</v>
      </c>
      <c r="D1609" s="7" t="s">
        <v>1026</v>
      </c>
      <c r="E1609" s="7" t="s">
        <v>7626</v>
      </c>
      <c r="F1609" s="7"/>
    </row>
    <row r="1610" spans="1:6" ht="15.75" hidden="1" customHeight="1">
      <c r="A1610" s="6" t="s">
        <v>3093</v>
      </c>
      <c r="B1610" s="7" t="s">
        <v>7628</v>
      </c>
      <c r="C1610" s="7" t="s">
        <v>7629</v>
      </c>
      <c r="D1610" s="7" t="s">
        <v>984</v>
      </c>
      <c r="E1610" s="7" t="s">
        <v>7628</v>
      </c>
      <c r="F1610" s="7"/>
    </row>
    <row r="1611" spans="1:6" ht="15.75" hidden="1" customHeight="1">
      <c r="A1611" s="6" t="s">
        <v>7111</v>
      </c>
      <c r="B1611" s="7" t="s">
        <v>7630</v>
      </c>
      <c r="C1611" s="7" t="s">
        <v>7631</v>
      </c>
      <c r="D1611" s="7" t="s">
        <v>5091</v>
      </c>
      <c r="E1611" s="7" t="s">
        <v>7630</v>
      </c>
      <c r="F1611" s="7"/>
    </row>
    <row r="1612" spans="1:6" ht="16.5" hidden="1" customHeight="1">
      <c r="A1612" s="6" t="s">
        <v>7113</v>
      </c>
      <c r="B1612" s="7" t="s">
        <v>7632</v>
      </c>
      <c r="C1612" s="7" t="s">
        <v>7633</v>
      </c>
      <c r="D1612" s="7" t="s">
        <v>5094</v>
      </c>
      <c r="E1612" s="7" t="s">
        <v>7632</v>
      </c>
      <c r="F1612" s="7"/>
    </row>
    <row r="1613" spans="1:6" ht="15.75" hidden="1" customHeight="1">
      <c r="A1613" s="6" t="s">
        <v>7115</v>
      </c>
      <c r="B1613" s="7" t="s">
        <v>7634</v>
      </c>
      <c r="C1613" s="7" t="s">
        <v>7635</v>
      </c>
      <c r="D1613" s="7" t="s">
        <v>5098</v>
      </c>
      <c r="E1613" s="7" t="s">
        <v>7634</v>
      </c>
      <c r="F1613" s="7"/>
    </row>
    <row r="1614" spans="1:6" ht="15.75" hidden="1" customHeight="1">
      <c r="A1614" s="6" t="s">
        <v>7117</v>
      </c>
      <c r="B1614" s="7" t="s">
        <v>7636</v>
      </c>
      <c r="C1614" s="7" t="s">
        <v>7637</v>
      </c>
      <c r="D1614" s="7" t="s">
        <v>532</v>
      </c>
      <c r="E1614" s="7" t="s">
        <v>7636</v>
      </c>
      <c r="F1614" s="7"/>
    </row>
    <row r="1615" spans="1:6" ht="15.75" hidden="1" customHeight="1">
      <c r="A1615" s="6" t="s">
        <v>7119</v>
      </c>
      <c r="B1615" s="7" t="s">
        <v>7638</v>
      </c>
      <c r="C1615" s="7" t="s">
        <v>7639</v>
      </c>
      <c r="D1615" s="7" t="s">
        <v>283</v>
      </c>
      <c r="E1615" s="7" t="s">
        <v>7638</v>
      </c>
      <c r="F1615" s="7"/>
    </row>
    <row r="1616" spans="1:6" ht="15.75" hidden="1" customHeight="1">
      <c r="A1616" s="6" t="s">
        <v>7120</v>
      </c>
      <c r="B1616" s="7" t="s">
        <v>7640</v>
      </c>
      <c r="C1616" s="7" t="s">
        <v>7641</v>
      </c>
      <c r="D1616" s="7" t="s">
        <v>4313</v>
      </c>
      <c r="E1616" s="7" t="s">
        <v>7640</v>
      </c>
      <c r="F1616" s="7"/>
    </row>
    <row r="1617" spans="1:6" ht="15.75" hidden="1" customHeight="1">
      <c r="A1617" s="6" t="s">
        <v>7122</v>
      </c>
      <c r="B1617" s="7" t="s">
        <v>7642</v>
      </c>
      <c r="C1617" s="7" t="s">
        <v>7643</v>
      </c>
      <c r="D1617" s="7" t="s">
        <v>5033</v>
      </c>
      <c r="E1617" s="7" t="s">
        <v>7642</v>
      </c>
      <c r="F1617" s="7"/>
    </row>
    <row r="1618" spans="1:6" ht="16.5" hidden="1" customHeight="1">
      <c r="A1618" s="6" t="s">
        <v>7123</v>
      </c>
      <c r="B1618" s="7" t="s">
        <v>7644</v>
      </c>
      <c r="C1618" s="7" t="s">
        <v>7645</v>
      </c>
      <c r="D1618" s="7" t="s">
        <v>976</v>
      </c>
      <c r="E1618" s="7" t="s">
        <v>7644</v>
      </c>
      <c r="F1618" s="7"/>
    </row>
    <row r="1619" spans="1:6" ht="15.75" hidden="1" customHeight="1">
      <c r="A1619" s="6" t="s">
        <v>3309</v>
      </c>
      <c r="B1619" s="7" t="s">
        <v>7646</v>
      </c>
      <c r="C1619" s="7" t="s">
        <v>7647</v>
      </c>
      <c r="D1619" s="7" t="s">
        <v>990</v>
      </c>
      <c r="E1619" s="7" t="s">
        <v>7646</v>
      </c>
      <c r="F1619" s="7"/>
    </row>
    <row r="1620" spans="1:6" ht="15.75" hidden="1" customHeight="1">
      <c r="A1620" s="6" t="s">
        <v>7125</v>
      </c>
      <c r="B1620" s="7" t="s">
        <v>7648</v>
      </c>
      <c r="C1620" s="7" t="s">
        <v>7649</v>
      </c>
      <c r="D1620" s="7" t="s">
        <v>1015</v>
      </c>
      <c r="E1620" s="7" t="s">
        <v>7648</v>
      </c>
      <c r="F1620" s="7"/>
    </row>
    <row r="1621" spans="1:6" ht="15.75" hidden="1" customHeight="1">
      <c r="A1621" s="6" t="s">
        <v>7127</v>
      </c>
      <c r="B1621" s="7" t="s">
        <v>7650</v>
      </c>
      <c r="C1621" s="7" t="s">
        <v>7651</v>
      </c>
      <c r="D1621" s="7" t="s">
        <v>7652</v>
      </c>
      <c r="E1621" s="7" t="s">
        <v>7650</v>
      </c>
      <c r="F1621" s="7"/>
    </row>
    <row r="1622" spans="1:6" ht="15.75" hidden="1" customHeight="1">
      <c r="A1622" s="6" t="s">
        <v>7129</v>
      </c>
      <c r="B1622" s="7" t="s">
        <v>3305</v>
      </c>
      <c r="C1622" s="7" t="s">
        <v>982</v>
      </c>
      <c r="D1622" s="7" t="s">
        <v>532</v>
      </c>
      <c r="E1622" s="7" t="s">
        <v>3305</v>
      </c>
      <c r="F1622" s="7"/>
    </row>
    <row r="1623" spans="1:6" ht="15.75" hidden="1" customHeight="1">
      <c r="A1623" s="6" t="s">
        <v>7132</v>
      </c>
      <c r="B1623" s="7" t="s">
        <v>7653</v>
      </c>
      <c r="C1623" s="7" t="s">
        <v>1018</v>
      </c>
      <c r="D1623" s="7" t="s">
        <v>283</v>
      </c>
      <c r="E1623" s="7" t="s">
        <v>7653</v>
      </c>
      <c r="F1623" s="7"/>
    </row>
    <row r="1624" spans="1:6" ht="16.5" hidden="1" customHeight="1">
      <c r="A1624" s="6" t="s">
        <v>7133</v>
      </c>
      <c r="B1624" s="7" t="s">
        <v>7654</v>
      </c>
      <c r="C1624" s="7" t="s">
        <v>7655</v>
      </c>
      <c r="D1624" s="7" t="s">
        <v>4313</v>
      </c>
      <c r="E1624" s="7" t="s">
        <v>7654</v>
      </c>
      <c r="F1624" s="7"/>
    </row>
    <row r="1625" spans="1:6" ht="15.75" hidden="1" customHeight="1">
      <c r="A1625" s="6" t="s">
        <v>7135</v>
      </c>
      <c r="B1625" s="7" t="s">
        <v>7656</v>
      </c>
      <c r="C1625" s="7" t="s">
        <v>7657</v>
      </c>
      <c r="D1625" s="7" t="s">
        <v>4220</v>
      </c>
      <c r="E1625" s="7" t="s">
        <v>7656</v>
      </c>
      <c r="F1625" s="7"/>
    </row>
    <row r="1626" spans="1:6" ht="15.75" hidden="1" customHeight="1">
      <c r="A1626" s="6" t="s">
        <v>7137</v>
      </c>
      <c r="B1626" s="7" t="s">
        <v>7658</v>
      </c>
      <c r="C1626" s="7" t="s">
        <v>7659</v>
      </c>
      <c r="D1626" s="7" t="s">
        <v>1975</v>
      </c>
      <c r="E1626" s="7" t="s">
        <v>7658</v>
      </c>
      <c r="F1626" s="7"/>
    </row>
    <row r="1627" spans="1:6" ht="15.75" hidden="1" customHeight="1">
      <c r="A1627" s="6" t="s">
        <v>7139</v>
      </c>
      <c r="B1627" s="7" t="s">
        <v>7660</v>
      </c>
      <c r="C1627" s="7" t="s">
        <v>7661</v>
      </c>
      <c r="D1627" s="7" t="s">
        <v>4905</v>
      </c>
      <c r="E1627" s="7" t="s">
        <v>7660</v>
      </c>
      <c r="F1627" s="7"/>
    </row>
    <row r="1628" spans="1:6" ht="15.75" hidden="1" customHeight="1">
      <c r="A1628" s="6" t="s">
        <v>7140</v>
      </c>
      <c r="B1628" s="7" t="s">
        <v>7662</v>
      </c>
      <c r="C1628" s="7" t="s">
        <v>1491</v>
      </c>
      <c r="D1628" s="7" t="s">
        <v>1492</v>
      </c>
      <c r="E1628" s="7" t="s">
        <v>7662</v>
      </c>
      <c r="F1628" s="7"/>
    </row>
    <row r="1629" spans="1:6" ht="15.75" hidden="1" customHeight="1">
      <c r="A1629" s="6" t="s">
        <v>3222</v>
      </c>
      <c r="B1629" s="7" t="s">
        <v>7663</v>
      </c>
      <c r="C1629" s="7" t="s">
        <v>7664</v>
      </c>
      <c r="D1629" s="7" t="s">
        <v>1511</v>
      </c>
      <c r="E1629" s="7" t="s">
        <v>7663</v>
      </c>
      <c r="F1629" s="7"/>
    </row>
    <row r="1630" spans="1:6" ht="16.5" hidden="1" customHeight="1">
      <c r="A1630" s="6" t="s">
        <v>3069</v>
      </c>
      <c r="B1630" s="7" t="s">
        <v>7665</v>
      </c>
      <c r="C1630" s="7" t="s">
        <v>7666</v>
      </c>
      <c r="D1630" s="7" t="s">
        <v>1498</v>
      </c>
      <c r="E1630" s="7" t="s">
        <v>7665</v>
      </c>
      <c r="F1630" s="7"/>
    </row>
    <row r="1631" spans="1:6" ht="15.75" hidden="1" customHeight="1">
      <c r="A1631" s="6" t="s">
        <v>3062</v>
      </c>
      <c r="B1631" s="7" t="s">
        <v>7667</v>
      </c>
      <c r="C1631" s="7" t="s">
        <v>7668</v>
      </c>
      <c r="D1631" s="7" t="s">
        <v>1509</v>
      </c>
      <c r="E1631" s="7" t="s">
        <v>7667</v>
      </c>
      <c r="F1631" s="7"/>
    </row>
    <row r="1632" spans="1:6" ht="15.75" hidden="1" customHeight="1">
      <c r="A1632" s="6" t="s">
        <v>7141</v>
      </c>
      <c r="B1632" s="7" t="s">
        <v>7669</v>
      </c>
      <c r="C1632" s="7" t="s">
        <v>7670</v>
      </c>
      <c r="D1632" s="7" t="s">
        <v>1514</v>
      </c>
      <c r="E1632" s="7" t="s">
        <v>7669</v>
      </c>
      <c r="F1632" s="7"/>
    </row>
    <row r="1633" spans="1:6" ht="15.75" hidden="1" customHeight="1">
      <c r="A1633" s="6" t="s">
        <v>7143</v>
      </c>
      <c r="B1633" s="7" t="s">
        <v>7671</v>
      </c>
      <c r="C1633" s="7" t="s">
        <v>7672</v>
      </c>
      <c r="D1633" s="7" t="s">
        <v>1517</v>
      </c>
      <c r="E1633" s="7" t="s">
        <v>7671</v>
      </c>
      <c r="F1633" s="7"/>
    </row>
    <row r="1634" spans="1:6" ht="15.75" hidden="1" customHeight="1">
      <c r="A1634" s="6" t="s">
        <v>7145</v>
      </c>
      <c r="B1634" s="7" t="s">
        <v>7673</v>
      </c>
      <c r="C1634" s="7" t="s">
        <v>7674</v>
      </c>
      <c r="D1634" s="7" t="s">
        <v>1520</v>
      </c>
      <c r="E1634" s="7" t="s">
        <v>7673</v>
      </c>
      <c r="F1634" s="7"/>
    </row>
    <row r="1635" spans="1:6" ht="15.75" hidden="1" customHeight="1">
      <c r="A1635" s="6" t="s">
        <v>3300</v>
      </c>
      <c r="B1635" s="7" t="s">
        <v>7675</v>
      </c>
      <c r="C1635" s="7" t="s">
        <v>7676</v>
      </c>
      <c r="D1635" s="7" t="s">
        <v>1523</v>
      </c>
      <c r="E1635" s="7" t="s">
        <v>7675</v>
      </c>
      <c r="F1635" s="7"/>
    </row>
    <row r="1636" spans="1:6" ht="16.5" hidden="1" customHeight="1">
      <c r="A1636" s="6" t="s">
        <v>3252</v>
      </c>
      <c r="B1636" s="7" t="s">
        <v>7677</v>
      </c>
      <c r="C1636" s="7" t="s">
        <v>7678</v>
      </c>
      <c r="D1636" s="7" t="s">
        <v>4934</v>
      </c>
      <c r="E1636" s="7" t="s">
        <v>7677</v>
      </c>
      <c r="F1636" s="7"/>
    </row>
    <row r="1637" spans="1:6" ht="15.75" hidden="1" customHeight="1">
      <c r="A1637" s="6" t="s">
        <v>7147</v>
      </c>
      <c r="B1637" s="7" t="s">
        <v>7679</v>
      </c>
      <c r="C1637" s="7" t="s">
        <v>7680</v>
      </c>
      <c r="D1637" s="7" t="s">
        <v>4940</v>
      </c>
      <c r="E1637" s="7" t="s">
        <v>7679</v>
      </c>
      <c r="F1637" s="7"/>
    </row>
    <row r="1638" spans="1:6" ht="15.75" hidden="1" customHeight="1">
      <c r="A1638" s="6" t="s">
        <v>7149</v>
      </c>
      <c r="B1638" s="7" t="s">
        <v>7681</v>
      </c>
      <c r="C1638" s="7" t="s">
        <v>7682</v>
      </c>
      <c r="D1638" s="7" t="s">
        <v>4946</v>
      </c>
      <c r="E1638" s="7" t="s">
        <v>7681</v>
      </c>
      <c r="F1638" s="7"/>
    </row>
    <row r="1639" spans="1:6" ht="15.75" hidden="1" customHeight="1">
      <c r="A1639" s="6" t="s">
        <v>7152</v>
      </c>
      <c r="B1639" s="7" t="s">
        <v>7683</v>
      </c>
      <c r="C1639" s="7" t="s">
        <v>7684</v>
      </c>
      <c r="D1639" s="7" t="s">
        <v>4953</v>
      </c>
      <c r="E1639" s="7" t="s">
        <v>7683</v>
      </c>
      <c r="F1639" s="7"/>
    </row>
    <row r="1640" spans="1:6" ht="15.75" hidden="1" customHeight="1">
      <c r="A1640" s="6" t="s">
        <v>7154</v>
      </c>
      <c r="B1640" s="7" t="s">
        <v>7685</v>
      </c>
      <c r="C1640" s="7" t="s">
        <v>7686</v>
      </c>
      <c r="D1640" s="7" t="s">
        <v>1526</v>
      </c>
      <c r="E1640" s="7" t="s">
        <v>7685</v>
      </c>
      <c r="F1640" s="7"/>
    </row>
    <row r="1641" spans="1:6" ht="15.75" hidden="1" customHeight="1">
      <c r="A1641" s="6" t="s">
        <v>7157</v>
      </c>
      <c r="B1641" s="7" t="s">
        <v>7687</v>
      </c>
      <c r="C1641" s="7" t="s">
        <v>7688</v>
      </c>
      <c r="D1641" s="7" t="s">
        <v>1530</v>
      </c>
      <c r="E1641" s="7" t="s">
        <v>7687</v>
      </c>
      <c r="F1641" s="7"/>
    </row>
    <row r="1642" spans="1:6" ht="16.5" hidden="1" customHeight="1">
      <c r="A1642" s="6" t="s">
        <v>7159</v>
      </c>
      <c r="B1642" s="7" t="s">
        <v>7689</v>
      </c>
      <c r="C1642" s="7" t="s">
        <v>7690</v>
      </c>
      <c r="D1642" s="7" t="s">
        <v>1533</v>
      </c>
      <c r="E1642" s="7" t="s">
        <v>7689</v>
      </c>
      <c r="F1642" s="7"/>
    </row>
    <row r="1643" spans="1:6" ht="15.75" hidden="1" customHeight="1">
      <c r="A1643" s="6" t="s">
        <v>7161</v>
      </c>
      <c r="B1643" s="7" t="s">
        <v>7691</v>
      </c>
      <c r="C1643" s="7" t="s">
        <v>1540</v>
      </c>
      <c r="D1643" s="7" t="s">
        <v>1545</v>
      </c>
      <c r="E1643" s="7" t="s">
        <v>7691</v>
      </c>
      <c r="F1643" s="7"/>
    </row>
    <row r="1644" spans="1:6" ht="15.75" hidden="1" customHeight="1">
      <c r="A1644" s="6" t="s">
        <v>7163</v>
      </c>
      <c r="B1644" s="7" t="s">
        <v>7692</v>
      </c>
      <c r="C1644" s="7" t="s">
        <v>7693</v>
      </c>
      <c r="D1644" s="7" t="s">
        <v>4937</v>
      </c>
      <c r="E1644" s="7" t="s">
        <v>7692</v>
      </c>
      <c r="F1644" s="7"/>
    </row>
    <row r="1645" spans="1:6" ht="15.75" hidden="1" customHeight="1">
      <c r="A1645" s="6" t="s">
        <v>7165</v>
      </c>
      <c r="B1645" s="7" t="s">
        <v>7694</v>
      </c>
      <c r="C1645" s="7" t="s">
        <v>7695</v>
      </c>
      <c r="D1645" s="7" t="s">
        <v>4950</v>
      </c>
      <c r="E1645" s="7" t="s">
        <v>7694</v>
      </c>
      <c r="F1645" s="7"/>
    </row>
    <row r="1646" spans="1:6" ht="15.75" hidden="1" customHeight="1">
      <c r="A1646" s="6" t="s">
        <v>7167</v>
      </c>
      <c r="B1646" s="7" t="s">
        <v>7696</v>
      </c>
      <c r="C1646" s="7" t="s">
        <v>7697</v>
      </c>
      <c r="D1646" s="7" t="s">
        <v>4943</v>
      </c>
      <c r="E1646" s="7" t="s">
        <v>7696</v>
      </c>
      <c r="F1646" s="7"/>
    </row>
    <row r="1647" spans="1:6" ht="15.75" hidden="1" customHeight="1">
      <c r="A1647" s="6" t="s">
        <v>7169</v>
      </c>
      <c r="B1647" s="7" t="s">
        <v>7698</v>
      </c>
      <c r="C1647" s="7" t="s">
        <v>7699</v>
      </c>
      <c r="D1647" s="7" t="s">
        <v>4957</v>
      </c>
      <c r="E1647" s="7" t="s">
        <v>7698</v>
      </c>
      <c r="F1647" s="7"/>
    </row>
    <row r="1648" spans="1:6" ht="16.5" hidden="1" customHeight="1">
      <c r="A1648" s="6" t="s">
        <v>7171</v>
      </c>
      <c r="B1648" s="7" t="s">
        <v>7700</v>
      </c>
      <c r="C1648" s="7" t="s">
        <v>7701</v>
      </c>
      <c r="D1648" s="7" t="s">
        <v>1467</v>
      </c>
      <c r="E1648" s="7" t="s">
        <v>7700</v>
      </c>
      <c r="F1648" s="7"/>
    </row>
    <row r="1649" spans="1:6" ht="15.75" hidden="1" customHeight="1">
      <c r="A1649" s="6" t="s">
        <v>7174</v>
      </c>
      <c r="B1649" s="7" t="s">
        <v>7702</v>
      </c>
      <c r="C1649" s="7" t="s">
        <v>7703</v>
      </c>
      <c r="D1649" s="7" t="s">
        <v>1465</v>
      </c>
      <c r="E1649" s="7" t="s">
        <v>7702</v>
      </c>
      <c r="F1649" s="7"/>
    </row>
    <row r="1650" spans="1:6" ht="15.75" hidden="1" customHeight="1">
      <c r="A1650" s="6" t="s">
        <v>7175</v>
      </c>
      <c r="B1650" s="7" t="s">
        <v>7704</v>
      </c>
      <c r="C1650" s="7" t="s">
        <v>7705</v>
      </c>
      <c r="D1650" s="7" t="s">
        <v>1477</v>
      </c>
      <c r="E1650" s="7" t="s">
        <v>7704</v>
      </c>
      <c r="F1650" s="7"/>
    </row>
    <row r="1651" spans="1:6" ht="15.75" hidden="1" customHeight="1">
      <c r="A1651" s="6" t="s">
        <v>7178</v>
      </c>
      <c r="B1651" s="7" t="s">
        <v>7706</v>
      </c>
      <c r="C1651" s="7" t="s">
        <v>7707</v>
      </c>
      <c r="D1651" s="7" t="s">
        <v>1479</v>
      </c>
      <c r="E1651" s="7" t="s">
        <v>7706</v>
      </c>
      <c r="F1651" s="7"/>
    </row>
    <row r="1652" spans="1:6" ht="15.75" hidden="1" customHeight="1">
      <c r="A1652" s="6" t="s">
        <v>7180</v>
      </c>
      <c r="B1652" s="7" t="s">
        <v>7708</v>
      </c>
      <c r="C1652" s="7" t="s">
        <v>7709</v>
      </c>
      <c r="D1652" s="7" t="s">
        <v>4972</v>
      </c>
      <c r="E1652" s="7" t="s">
        <v>7708</v>
      </c>
      <c r="F1652" s="7"/>
    </row>
    <row r="1653" spans="1:6" ht="15.75" hidden="1" customHeight="1">
      <c r="A1653" s="6" t="s">
        <v>7182</v>
      </c>
      <c r="B1653" s="7" t="s">
        <v>7710</v>
      </c>
      <c r="C1653" s="7" t="s">
        <v>7711</v>
      </c>
      <c r="D1653" s="7" t="s">
        <v>4975</v>
      </c>
      <c r="E1653" s="7" t="s">
        <v>7710</v>
      </c>
      <c r="F1653" s="7"/>
    </row>
    <row r="1654" spans="1:6" ht="16.5" hidden="1" customHeight="1">
      <c r="A1654" s="6" t="s">
        <v>7184</v>
      </c>
      <c r="B1654" s="7" t="s">
        <v>7712</v>
      </c>
      <c r="C1654" s="7" t="s">
        <v>7713</v>
      </c>
      <c r="D1654" s="7" t="s">
        <v>4978</v>
      </c>
      <c r="E1654" s="7" t="s">
        <v>7712</v>
      </c>
      <c r="F1654" s="7"/>
    </row>
    <row r="1655" spans="1:6" ht="15.75" hidden="1" customHeight="1">
      <c r="A1655" s="6" t="s">
        <v>7186</v>
      </c>
      <c r="B1655" s="7" t="s">
        <v>7714</v>
      </c>
      <c r="C1655" s="7" t="s">
        <v>7715</v>
      </c>
      <c r="D1655" s="7" t="s">
        <v>4981</v>
      </c>
      <c r="E1655" s="7" t="s">
        <v>7714</v>
      </c>
      <c r="F1655" s="7"/>
    </row>
    <row r="1656" spans="1:6" ht="15.75" hidden="1" customHeight="1">
      <c r="A1656" s="6" t="s">
        <v>7188</v>
      </c>
      <c r="B1656" s="7" t="s">
        <v>3303</v>
      </c>
      <c r="C1656" s="7" t="s">
        <v>1500</v>
      </c>
      <c r="D1656" s="7" t="s">
        <v>128</v>
      </c>
      <c r="E1656" s="7" t="s">
        <v>3303</v>
      </c>
      <c r="F1656" s="7"/>
    </row>
    <row r="1657" spans="1:6" ht="15.75" hidden="1" customHeight="1">
      <c r="A1657" s="6" t="s">
        <v>7190</v>
      </c>
      <c r="B1657" s="7" t="s">
        <v>7716</v>
      </c>
      <c r="C1657" s="7" t="s">
        <v>1535</v>
      </c>
      <c r="D1657" s="7" t="s">
        <v>152</v>
      </c>
      <c r="E1657" s="7" t="s">
        <v>7716</v>
      </c>
      <c r="F1657" s="7"/>
    </row>
    <row r="1658" spans="1:6" ht="15.75" hidden="1" customHeight="1">
      <c r="A1658" s="6" t="s">
        <v>3294</v>
      </c>
      <c r="B1658" s="7" t="s">
        <v>7717</v>
      </c>
      <c r="C1658" s="7" t="s">
        <v>7718</v>
      </c>
      <c r="D1658" s="7" t="s">
        <v>4313</v>
      </c>
      <c r="E1658" s="7" t="s">
        <v>7717</v>
      </c>
      <c r="F1658" s="7"/>
    </row>
    <row r="1659" spans="1:6" ht="15.75" hidden="1" customHeight="1">
      <c r="A1659" s="6" t="s">
        <v>7192</v>
      </c>
      <c r="B1659" s="7" t="s">
        <v>7719</v>
      </c>
      <c r="C1659" s="7" t="s">
        <v>7720</v>
      </c>
      <c r="D1659" s="7" t="s">
        <v>5538</v>
      </c>
      <c r="E1659" s="7" t="s">
        <v>7719</v>
      </c>
      <c r="F1659" s="7"/>
    </row>
    <row r="1660" spans="1:6" ht="16.5" hidden="1" customHeight="1">
      <c r="A1660" s="6" t="s">
        <v>7193</v>
      </c>
      <c r="B1660" s="7" t="s">
        <v>7721</v>
      </c>
      <c r="C1660" s="7" t="s">
        <v>1950</v>
      </c>
      <c r="D1660" s="7" t="s">
        <v>1951</v>
      </c>
      <c r="E1660" s="7" t="s">
        <v>7721</v>
      </c>
      <c r="F1660" s="7"/>
    </row>
    <row r="1661" spans="1:6" ht="15.75" hidden="1" customHeight="1">
      <c r="A1661" s="6" t="s">
        <v>7195</v>
      </c>
      <c r="B1661" s="7" t="s">
        <v>7722</v>
      </c>
      <c r="C1661" s="7" t="s">
        <v>7723</v>
      </c>
      <c r="D1661" s="7" t="s">
        <v>1937</v>
      </c>
      <c r="E1661" s="7" t="s">
        <v>7722</v>
      </c>
      <c r="F1661" s="7"/>
    </row>
    <row r="1662" spans="1:6" ht="15.75" hidden="1" customHeight="1">
      <c r="A1662" s="6" t="s">
        <v>7197</v>
      </c>
      <c r="B1662" s="7" t="s">
        <v>7724</v>
      </c>
      <c r="C1662" s="7" t="s">
        <v>7725</v>
      </c>
      <c r="D1662" s="7" t="s">
        <v>1940</v>
      </c>
      <c r="E1662" s="7" t="s">
        <v>7724</v>
      </c>
      <c r="F1662" s="7"/>
    </row>
    <row r="1663" spans="1:6" ht="15.75" hidden="1" customHeight="1">
      <c r="A1663" s="6" t="s">
        <v>7199</v>
      </c>
      <c r="B1663" s="7" t="s">
        <v>7726</v>
      </c>
      <c r="C1663" s="7" t="s">
        <v>7727</v>
      </c>
      <c r="D1663" s="7" t="s">
        <v>5543</v>
      </c>
      <c r="E1663" s="7" t="s">
        <v>7726</v>
      </c>
      <c r="F1663" s="7"/>
    </row>
    <row r="1664" spans="1:6" ht="15.75" hidden="1" customHeight="1">
      <c r="A1664" s="6" t="s">
        <v>7201</v>
      </c>
      <c r="B1664" s="7" t="s">
        <v>7728</v>
      </c>
      <c r="C1664" s="7" t="s">
        <v>7729</v>
      </c>
      <c r="D1664" s="7" t="s">
        <v>5554</v>
      </c>
      <c r="E1664" s="7" t="s">
        <v>7728</v>
      </c>
      <c r="F1664" s="7"/>
    </row>
    <row r="1665" spans="1:6" ht="15.75" hidden="1" customHeight="1">
      <c r="A1665" s="6" t="s">
        <v>7203</v>
      </c>
      <c r="B1665" s="7" t="s">
        <v>7730</v>
      </c>
      <c r="C1665" s="7" t="s">
        <v>7731</v>
      </c>
      <c r="D1665" s="7" t="s">
        <v>5557</v>
      </c>
      <c r="E1665" s="7" t="s">
        <v>7730</v>
      </c>
      <c r="F1665" s="7"/>
    </row>
    <row r="1666" spans="1:6" ht="16.5" hidden="1" customHeight="1">
      <c r="A1666" s="6" t="s">
        <v>7205</v>
      </c>
      <c r="B1666" s="7" t="s">
        <v>7732</v>
      </c>
      <c r="C1666" s="7" t="s">
        <v>7733</v>
      </c>
      <c r="D1666" s="7" t="s">
        <v>5560</v>
      </c>
      <c r="E1666" s="7" t="s">
        <v>7732</v>
      </c>
      <c r="F1666" s="7"/>
    </row>
    <row r="1667" spans="1:6" ht="15.75" hidden="1" customHeight="1">
      <c r="A1667" s="6" t="s">
        <v>7208</v>
      </c>
      <c r="B1667" s="7" t="s">
        <v>7734</v>
      </c>
      <c r="C1667" s="7" t="s">
        <v>7735</v>
      </c>
      <c r="D1667" s="7" t="s">
        <v>1975</v>
      </c>
      <c r="E1667" s="7" t="s">
        <v>7734</v>
      </c>
      <c r="F1667" s="7"/>
    </row>
    <row r="1668" spans="1:6" ht="15.75" hidden="1" customHeight="1">
      <c r="A1668" s="6" t="s">
        <v>7211</v>
      </c>
      <c r="B1668" s="7" t="s">
        <v>7736</v>
      </c>
      <c r="C1668" s="7" t="s">
        <v>7737</v>
      </c>
      <c r="D1668" s="7" t="s">
        <v>2015</v>
      </c>
      <c r="E1668" s="7" t="s">
        <v>7736</v>
      </c>
      <c r="F1668" s="7"/>
    </row>
    <row r="1669" spans="1:6" ht="15.75" customHeight="1">
      <c r="A1669" s="6" t="s">
        <v>7213</v>
      </c>
      <c r="B1669" s="7" t="s">
        <v>7738</v>
      </c>
      <c r="C1669" s="7" t="s">
        <v>7739</v>
      </c>
      <c r="D1669" s="7" t="s">
        <v>5565</v>
      </c>
      <c r="E1669" s="7" t="s">
        <v>7738</v>
      </c>
      <c r="F1669" s="7"/>
    </row>
    <row r="1670" spans="1:6" ht="15.75" hidden="1" customHeight="1">
      <c r="A1670" s="6" t="s">
        <v>7215</v>
      </c>
      <c r="B1670" s="7" t="s">
        <v>7740</v>
      </c>
      <c r="C1670" s="7" t="s">
        <v>1990</v>
      </c>
      <c r="D1670" s="7" t="s">
        <v>1991</v>
      </c>
      <c r="E1670" s="7" t="s">
        <v>7740</v>
      </c>
      <c r="F1670" s="7"/>
    </row>
    <row r="1671" spans="1:6" ht="15.75" hidden="1" customHeight="1">
      <c r="A1671" s="6" t="s">
        <v>7217</v>
      </c>
      <c r="B1671" s="7" t="s">
        <v>3172</v>
      </c>
      <c r="C1671" s="7" t="s">
        <v>1996</v>
      </c>
      <c r="D1671" s="7" t="s">
        <v>1997</v>
      </c>
      <c r="E1671" s="7" t="s">
        <v>3172</v>
      </c>
      <c r="F1671" s="7"/>
    </row>
    <row r="1672" spans="1:6" ht="16.5" hidden="1" customHeight="1">
      <c r="A1672" s="6" t="s">
        <v>7219</v>
      </c>
      <c r="B1672" s="7" t="s">
        <v>7741</v>
      </c>
      <c r="C1672" s="7" t="s">
        <v>7742</v>
      </c>
      <c r="D1672" s="7" t="s">
        <v>1993</v>
      </c>
      <c r="E1672" s="7" t="s">
        <v>7741</v>
      </c>
      <c r="F1672" s="7"/>
    </row>
    <row r="1673" spans="1:6" ht="15.75" hidden="1" customHeight="1">
      <c r="A1673" s="6" t="s">
        <v>7221</v>
      </c>
      <c r="B1673" s="7" t="s">
        <v>7743</v>
      </c>
      <c r="C1673" s="7" t="s">
        <v>7744</v>
      </c>
      <c r="D1673" s="7" t="s">
        <v>5577</v>
      </c>
      <c r="E1673" s="7" t="s">
        <v>7743</v>
      </c>
      <c r="F1673" s="7"/>
    </row>
    <row r="1674" spans="1:6" ht="15.75" hidden="1" customHeight="1">
      <c r="A1674" s="6" t="s">
        <v>7223</v>
      </c>
      <c r="B1674" s="7" t="s">
        <v>3050</v>
      </c>
      <c r="C1674" s="7" t="s">
        <v>2016</v>
      </c>
      <c r="D1674" s="7" t="s">
        <v>2017</v>
      </c>
      <c r="E1674" s="7" t="s">
        <v>3050</v>
      </c>
      <c r="F1674" s="7"/>
    </row>
    <row r="1675" spans="1:6" ht="15.75" hidden="1" customHeight="1">
      <c r="A1675" s="6" t="s">
        <v>7225</v>
      </c>
      <c r="B1675" s="7" t="s">
        <v>7745</v>
      </c>
      <c r="C1675" s="7" t="s">
        <v>7746</v>
      </c>
      <c r="D1675" s="7" t="s">
        <v>1971</v>
      </c>
      <c r="E1675" s="7" t="s">
        <v>7745</v>
      </c>
      <c r="F1675" s="7"/>
    </row>
    <row r="1676" spans="1:6" ht="15.75" hidden="1" customHeight="1">
      <c r="A1676" s="6" t="s">
        <v>7227</v>
      </c>
      <c r="B1676" s="7" t="s">
        <v>7747</v>
      </c>
      <c r="C1676" s="7" t="s">
        <v>7748</v>
      </c>
      <c r="D1676" s="7" t="s">
        <v>1973</v>
      </c>
      <c r="E1676" s="7" t="s">
        <v>7747</v>
      </c>
      <c r="F1676" s="7"/>
    </row>
    <row r="1677" spans="1:6" ht="15.75" hidden="1" customHeight="1">
      <c r="A1677" s="6" t="s">
        <v>7228</v>
      </c>
      <c r="B1677" s="7" t="s">
        <v>7749</v>
      </c>
      <c r="C1677" s="7" t="s">
        <v>7750</v>
      </c>
      <c r="D1677" s="7" t="s">
        <v>5592</v>
      </c>
      <c r="E1677" s="7" t="s">
        <v>7749</v>
      </c>
      <c r="F1677" s="7"/>
    </row>
    <row r="1678" spans="1:6" ht="16.5" hidden="1" customHeight="1">
      <c r="A1678" s="6" t="s">
        <v>7230</v>
      </c>
      <c r="B1678" s="7" t="s">
        <v>7751</v>
      </c>
      <c r="C1678" s="7" t="s">
        <v>7752</v>
      </c>
      <c r="D1678" s="7" t="s">
        <v>5586</v>
      </c>
      <c r="E1678" s="7" t="s">
        <v>7751</v>
      </c>
      <c r="F1678" s="7"/>
    </row>
    <row r="1679" spans="1:6" ht="15.75" hidden="1" customHeight="1">
      <c r="A1679" s="6" t="s">
        <v>7232</v>
      </c>
      <c r="B1679" s="7" t="s">
        <v>7753</v>
      </c>
      <c r="C1679" s="7" t="s">
        <v>7754</v>
      </c>
      <c r="D1679" s="7" t="s">
        <v>1999</v>
      </c>
      <c r="E1679" s="7" t="s">
        <v>7753</v>
      </c>
      <c r="F1679" s="7"/>
    </row>
    <row r="1680" spans="1:6" ht="15.75" hidden="1" customHeight="1">
      <c r="A1680" s="6" t="s">
        <v>7234</v>
      </c>
      <c r="B1680" s="7" t="s">
        <v>7755</v>
      </c>
      <c r="C1680" s="7" t="s">
        <v>7756</v>
      </c>
      <c r="D1680" s="7" t="s">
        <v>1969</v>
      </c>
      <c r="E1680" s="7" t="s">
        <v>7755</v>
      </c>
      <c r="F1680" s="7"/>
    </row>
    <row r="1681" spans="1:6" ht="15.75" hidden="1" customHeight="1">
      <c r="A1681" s="6" t="s">
        <v>7236</v>
      </c>
      <c r="B1681" s="7" t="s">
        <v>7757</v>
      </c>
      <c r="C1681" s="7" t="s">
        <v>7758</v>
      </c>
      <c r="D1681" s="7" t="s">
        <v>5612</v>
      </c>
      <c r="E1681" s="7" t="s">
        <v>7757</v>
      </c>
      <c r="F1681" s="7"/>
    </row>
    <row r="1682" spans="1:6" ht="15.75" hidden="1" customHeight="1">
      <c r="A1682" s="6" t="s">
        <v>7239</v>
      </c>
      <c r="B1682" s="7" t="s">
        <v>7759</v>
      </c>
      <c r="C1682" s="7" t="s">
        <v>7760</v>
      </c>
      <c r="D1682" s="7" t="s">
        <v>5609</v>
      </c>
      <c r="E1682" s="7" t="s">
        <v>7759</v>
      </c>
      <c r="F1682" s="7"/>
    </row>
    <row r="1683" spans="1:6" ht="15.75" hidden="1" customHeight="1">
      <c r="A1683" s="6" t="s">
        <v>7241</v>
      </c>
      <c r="B1683" s="7" t="s">
        <v>3319</v>
      </c>
      <c r="C1683" s="7" t="s">
        <v>1966</v>
      </c>
      <c r="D1683" s="7" t="s">
        <v>7761</v>
      </c>
      <c r="E1683" s="7" t="s">
        <v>3319</v>
      </c>
      <c r="F1683" s="7"/>
    </row>
    <row r="1684" spans="1:6" ht="16.5" hidden="1" customHeight="1">
      <c r="A1684" s="6" t="s">
        <v>7243</v>
      </c>
      <c r="B1684" s="7" t="s">
        <v>7762</v>
      </c>
      <c r="C1684" s="7" t="s">
        <v>2000</v>
      </c>
      <c r="D1684" s="7" t="s">
        <v>1610</v>
      </c>
      <c r="E1684" s="7" t="s">
        <v>7762</v>
      </c>
      <c r="F1684" s="7"/>
    </row>
    <row r="1685" spans="1:6" ht="15.75" hidden="1" customHeight="1">
      <c r="A1685" s="6" t="s">
        <v>7245</v>
      </c>
      <c r="B1685" s="7" t="s">
        <v>7763</v>
      </c>
      <c r="C1685" s="7" t="s">
        <v>7764</v>
      </c>
      <c r="D1685" s="7" t="s">
        <v>6148</v>
      </c>
      <c r="E1685" s="7" t="s">
        <v>7763</v>
      </c>
      <c r="F1685" s="7"/>
    </row>
    <row r="1686" spans="1:6" ht="15.75" hidden="1" customHeight="1">
      <c r="A1686" s="6" t="s">
        <v>7247</v>
      </c>
      <c r="B1686" s="7" t="s">
        <v>7765</v>
      </c>
      <c r="C1686" s="7" t="s">
        <v>7766</v>
      </c>
      <c r="D1686" s="7" t="s">
        <v>5551</v>
      </c>
      <c r="E1686" s="7" t="s">
        <v>7765</v>
      </c>
      <c r="F1686" s="7"/>
    </row>
    <row r="1687" spans="1:6" ht="15.75" hidden="1" customHeight="1">
      <c r="A1687" s="6" t="s">
        <v>7249</v>
      </c>
      <c r="B1687" s="7" t="s">
        <v>7767</v>
      </c>
      <c r="C1687" s="7" t="s">
        <v>7768</v>
      </c>
      <c r="D1687" s="7" t="s">
        <v>11</v>
      </c>
      <c r="E1687" s="7" t="s">
        <v>7767</v>
      </c>
      <c r="F1687" s="7"/>
    </row>
    <row r="1688" spans="1:6" ht="15.75" hidden="1" customHeight="1">
      <c r="A1688" s="6" t="s">
        <v>3233</v>
      </c>
      <c r="B1688" s="7" t="s">
        <v>7769</v>
      </c>
      <c r="C1688" s="7" t="s">
        <v>7770</v>
      </c>
      <c r="D1688" s="7" t="s">
        <v>3692</v>
      </c>
      <c r="E1688" s="7" t="s">
        <v>7769</v>
      </c>
      <c r="F1688" s="7"/>
    </row>
    <row r="1689" spans="1:6" ht="15.75" hidden="1" customHeight="1">
      <c r="A1689" s="6" t="s">
        <v>7251</v>
      </c>
      <c r="B1689" s="7" t="s">
        <v>7771</v>
      </c>
      <c r="C1689" s="7" t="s">
        <v>7772</v>
      </c>
      <c r="D1689" s="7" t="s">
        <v>7773</v>
      </c>
      <c r="E1689" s="7" t="s">
        <v>7771</v>
      </c>
      <c r="F1689" s="7"/>
    </row>
    <row r="1690" spans="1:6" ht="16.5" hidden="1" customHeight="1">
      <c r="A1690" s="6" t="s">
        <v>7253</v>
      </c>
      <c r="B1690" s="7" t="s">
        <v>7774</v>
      </c>
      <c r="C1690" s="7" t="s">
        <v>7775</v>
      </c>
      <c r="D1690" s="7" t="s">
        <v>7776</v>
      </c>
      <c r="E1690" s="7" t="s">
        <v>7774</v>
      </c>
      <c r="F1690" s="7"/>
    </row>
    <row r="1691" spans="1:6" ht="15.75" hidden="1" customHeight="1">
      <c r="A1691" s="6" t="s">
        <v>7254</v>
      </c>
      <c r="B1691" s="7" t="s">
        <v>7777</v>
      </c>
      <c r="C1691" s="7" t="s">
        <v>7778</v>
      </c>
      <c r="D1691" s="7" t="s">
        <v>7779</v>
      </c>
      <c r="E1691" s="7" t="s">
        <v>7777</v>
      </c>
      <c r="F1691" s="7"/>
    </row>
    <row r="1692" spans="1:6" ht="15.75" hidden="1" customHeight="1">
      <c r="A1692" s="6" t="s">
        <v>7256</v>
      </c>
      <c r="B1692" s="7" t="s">
        <v>7780</v>
      </c>
      <c r="C1692" s="7" t="s">
        <v>7781</v>
      </c>
      <c r="D1692" s="7" t="s">
        <v>7782</v>
      </c>
      <c r="E1692" s="7" t="s">
        <v>7780</v>
      </c>
      <c r="F1692" s="7"/>
    </row>
    <row r="1693" spans="1:6" ht="23.25" hidden="1" customHeight="1">
      <c r="A1693" s="6" t="s">
        <v>7257</v>
      </c>
      <c r="B1693" s="7" t="s">
        <v>7783</v>
      </c>
      <c r="C1693" s="7" t="s">
        <v>7784</v>
      </c>
      <c r="D1693" s="7" t="s">
        <v>7785</v>
      </c>
      <c r="E1693" s="7" t="s">
        <v>7783</v>
      </c>
      <c r="F1693" s="7"/>
    </row>
    <row r="1694" spans="1:6" ht="15.75" hidden="1" customHeight="1">
      <c r="A1694" s="6" t="s">
        <v>7259</v>
      </c>
      <c r="B1694" s="7" t="s">
        <v>7786</v>
      </c>
      <c r="C1694" s="7" t="s">
        <v>7787</v>
      </c>
      <c r="D1694" s="7" t="s">
        <v>7788</v>
      </c>
      <c r="E1694" s="7" t="s">
        <v>7786</v>
      </c>
      <c r="F1694" s="7"/>
    </row>
    <row r="1695" spans="1:6" ht="15.75" hidden="1" customHeight="1">
      <c r="A1695" s="6" t="s">
        <v>7261</v>
      </c>
      <c r="B1695" s="7" t="s">
        <v>7789</v>
      </c>
      <c r="C1695" s="7" t="s">
        <v>7790</v>
      </c>
      <c r="D1695" s="7" t="s">
        <v>7791</v>
      </c>
      <c r="E1695" s="7" t="s">
        <v>7789</v>
      </c>
      <c r="F1695" s="7"/>
    </row>
    <row r="1696" spans="1:6" ht="23.25" hidden="1" customHeight="1">
      <c r="A1696" s="6" t="s">
        <v>7263</v>
      </c>
      <c r="B1696" s="7" t="s">
        <v>7792</v>
      </c>
      <c r="C1696" s="7" t="s">
        <v>7793</v>
      </c>
      <c r="D1696" s="7" t="s">
        <v>7794</v>
      </c>
      <c r="E1696" s="7" t="s">
        <v>7792</v>
      </c>
      <c r="F1696" s="7"/>
    </row>
    <row r="1697" spans="1:6" ht="15.75" hidden="1" customHeight="1">
      <c r="A1697" s="6" t="s">
        <v>7265</v>
      </c>
      <c r="B1697" s="7" t="s">
        <v>7795</v>
      </c>
      <c r="C1697" s="7" t="s">
        <v>7796</v>
      </c>
      <c r="D1697" s="7" t="s">
        <v>7797</v>
      </c>
      <c r="E1697" s="7" t="s">
        <v>7795</v>
      </c>
      <c r="F1697" s="7"/>
    </row>
    <row r="1698" spans="1:6" ht="15.75" hidden="1" customHeight="1">
      <c r="A1698" s="6" t="s">
        <v>7267</v>
      </c>
      <c r="B1698" s="7" t="s">
        <v>7798</v>
      </c>
      <c r="C1698" s="7" t="s">
        <v>7799</v>
      </c>
      <c r="D1698" s="7" t="s">
        <v>7800</v>
      </c>
      <c r="E1698" s="7" t="s">
        <v>7798</v>
      </c>
      <c r="F1698" s="7"/>
    </row>
    <row r="1699" spans="1:6" ht="16.5" hidden="1" customHeight="1">
      <c r="A1699" s="6" t="s">
        <v>7269</v>
      </c>
      <c r="B1699" s="7" t="s">
        <v>7801</v>
      </c>
      <c r="C1699" s="7" t="s">
        <v>7802</v>
      </c>
      <c r="D1699" s="7" t="s">
        <v>7803</v>
      </c>
      <c r="E1699" s="7" t="s">
        <v>7801</v>
      </c>
      <c r="F1699" s="7"/>
    </row>
    <row r="1700" spans="1:6" ht="15.75" hidden="1" customHeight="1">
      <c r="A1700" s="6" t="s">
        <v>7271</v>
      </c>
      <c r="B1700" s="7" t="s">
        <v>7804</v>
      </c>
      <c r="C1700" s="7" t="s">
        <v>7805</v>
      </c>
      <c r="D1700" s="7" t="s">
        <v>7806</v>
      </c>
      <c r="E1700" s="7" t="s">
        <v>7804</v>
      </c>
      <c r="F1700" s="7"/>
    </row>
    <row r="1701" spans="1:6" ht="15.75" hidden="1" customHeight="1">
      <c r="A1701" s="6" t="s">
        <v>7273</v>
      </c>
      <c r="B1701" s="7" t="s">
        <v>7807</v>
      </c>
      <c r="C1701" s="7" t="s">
        <v>7808</v>
      </c>
      <c r="D1701" s="7" t="s">
        <v>7809</v>
      </c>
      <c r="E1701" s="7" t="s">
        <v>7807</v>
      </c>
      <c r="F1701" s="7"/>
    </row>
    <row r="1702" spans="1:6" ht="15.75" hidden="1" customHeight="1">
      <c r="A1702" s="6" t="s">
        <v>7275</v>
      </c>
      <c r="B1702" s="7" t="s">
        <v>7810</v>
      </c>
      <c r="C1702" s="7" t="s">
        <v>7811</v>
      </c>
      <c r="D1702" s="7" t="s">
        <v>7812</v>
      </c>
      <c r="E1702" s="7" t="s">
        <v>7810</v>
      </c>
      <c r="F1702" s="7"/>
    </row>
    <row r="1703" spans="1:6" ht="15.75" hidden="1" customHeight="1">
      <c r="A1703" s="6" t="s">
        <v>7277</v>
      </c>
      <c r="B1703" s="7" t="s">
        <v>7813</v>
      </c>
      <c r="C1703" s="7" t="s">
        <v>7814</v>
      </c>
      <c r="D1703" s="7" t="s">
        <v>7815</v>
      </c>
      <c r="E1703" s="7" t="s">
        <v>7813</v>
      </c>
      <c r="F1703" s="7"/>
    </row>
    <row r="1704" spans="1:6" ht="15.75" hidden="1" customHeight="1">
      <c r="A1704" s="6" t="s">
        <v>7279</v>
      </c>
      <c r="B1704" s="7" t="s">
        <v>7816</v>
      </c>
      <c r="C1704" s="7" t="s">
        <v>7817</v>
      </c>
      <c r="D1704" s="7" t="s">
        <v>7818</v>
      </c>
      <c r="E1704" s="7" t="s">
        <v>7816</v>
      </c>
      <c r="F1704" s="7"/>
    </row>
    <row r="1705" spans="1:6" ht="16.5" hidden="1" customHeight="1">
      <c r="A1705" s="6" t="s">
        <v>7281</v>
      </c>
      <c r="B1705" s="7" t="s">
        <v>7819</v>
      </c>
      <c r="C1705" s="7" t="s">
        <v>7820</v>
      </c>
      <c r="D1705" s="7" t="s">
        <v>7821</v>
      </c>
      <c r="E1705" s="7" t="s">
        <v>7819</v>
      </c>
      <c r="F1705" s="7"/>
    </row>
    <row r="1706" spans="1:6" ht="15.75" hidden="1" customHeight="1">
      <c r="A1706" s="6" t="s">
        <v>7283</v>
      </c>
      <c r="B1706" s="7" t="s">
        <v>7822</v>
      </c>
      <c r="C1706" s="7" t="s">
        <v>7823</v>
      </c>
      <c r="D1706" s="7" t="s">
        <v>7824</v>
      </c>
      <c r="E1706" s="7" t="s">
        <v>7822</v>
      </c>
      <c r="F1706" s="7"/>
    </row>
    <row r="1707" spans="1:6" ht="15.75" hidden="1" customHeight="1">
      <c r="A1707" s="6" t="s">
        <v>7285</v>
      </c>
      <c r="B1707" s="7" t="s">
        <v>7825</v>
      </c>
      <c r="C1707" s="7" t="s">
        <v>7826</v>
      </c>
      <c r="D1707" s="7" t="s">
        <v>7827</v>
      </c>
      <c r="E1707" s="7" t="s">
        <v>7825</v>
      </c>
      <c r="F1707" s="7"/>
    </row>
    <row r="1708" spans="1:6" ht="15.75" hidden="1" customHeight="1">
      <c r="A1708" s="6" t="s">
        <v>7287</v>
      </c>
      <c r="B1708" s="7" t="s">
        <v>7828</v>
      </c>
      <c r="C1708" s="7" t="s">
        <v>7829</v>
      </c>
      <c r="D1708" s="7" t="s">
        <v>7830</v>
      </c>
      <c r="E1708" s="7" t="s">
        <v>7828</v>
      </c>
      <c r="F1708" s="7"/>
    </row>
    <row r="1709" spans="1:6" ht="15.75" hidden="1" customHeight="1">
      <c r="A1709" s="6" t="s">
        <v>7289</v>
      </c>
      <c r="B1709" s="7" t="s">
        <v>7831</v>
      </c>
      <c r="C1709" s="7" t="s">
        <v>7832</v>
      </c>
      <c r="D1709" s="7" t="s">
        <v>7833</v>
      </c>
      <c r="E1709" s="7" t="s">
        <v>7831</v>
      </c>
      <c r="F1709" s="7"/>
    </row>
    <row r="1710" spans="1:6" ht="15.75" hidden="1" customHeight="1">
      <c r="A1710" s="6" t="s">
        <v>7291</v>
      </c>
      <c r="B1710" s="7" t="s">
        <v>7834</v>
      </c>
      <c r="C1710" s="7" t="s">
        <v>7835</v>
      </c>
      <c r="D1710" s="7" t="s">
        <v>7836</v>
      </c>
      <c r="E1710" s="7" t="s">
        <v>7834</v>
      </c>
      <c r="F1710" s="7"/>
    </row>
    <row r="1711" spans="1:6" ht="16.5" hidden="1" customHeight="1">
      <c r="A1711" s="6" t="s">
        <v>7293</v>
      </c>
      <c r="B1711" s="7" t="s">
        <v>7837</v>
      </c>
      <c r="C1711" s="7" t="s">
        <v>7838</v>
      </c>
      <c r="D1711" s="7" t="s">
        <v>7839</v>
      </c>
      <c r="E1711" s="7" t="s">
        <v>7837</v>
      </c>
      <c r="F1711" s="7"/>
    </row>
    <row r="1712" spans="1:6" ht="15.75" hidden="1" customHeight="1">
      <c r="A1712" s="6" t="s">
        <v>3095</v>
      </c>
      <c r="B1712" s="7" t="s">
        <v>7840</v>
      </c>
      <c r="C1712" s="7" t="s">
        <v>7841</v>
      </c>
      <c r="D1712" s="7" t="s">
        <v>7842</v>
      </c>
      <c r="E1712" s="7" t="s">
        <v>7840</v>
      </c>
      <c r="F1712" s="7"/>
    </row>
    <row r="1713" spans="1:6" ht="15.75" hidden="1" customHeight="1">
      <c r="A1713" s="6" t="s">
        <v>7295</v>
      </c>
      <c r="B1713" s="7" t="s">
        <v>7843</v>
      </c>
      <c r="C1713" s="7" t="s">
        <v>7844</v>
      </c>
      <c r="D1713" s="7" t="s">
        <v>7845</v>
      </c>
      <c r="E1713" s="7" t="s">
        <v>7843</v>
      </c>
      <c r="F1713" s="7"/>
    </row>
    <row r="1714" spans="1:6" ht="15.75" hidden="1" customHeight="1">
      <c r="A1714" s="6" t="s">
        <v>7297</v>
      </c>
      <c r="B1714" s="7" t="s">
        <v>7846</v>
      </c>
      <c r="C1714" s="7" t="s">
        <v>7847</v>
      </c>
      <c r="D1714" s="7" t="s">
        <v>7848</v>
      </c>
      <c r="E1714" s="7" t="s">
        <v>7846</v>
      </c>
      <c r="F1714" s="7"/>
    </row>
    <row r="1715" spans="1:6" ht="15.75" hidden="1" customHeight="1">
      <c r="A1715" s="6" t="s">
        <v>7299</v>
      </c>
      <c r="B1715" s="7" t="s">
        <v>7849</v>
      </c>
      <c r="C1715" s="7" t="s">
        <v>7850</v>
      </c>
      <c r="D1715" s="7" t="s">
        <v>7851</v>
      </c>
      <c r="E1715" s="7" t="s">
        <v>7849</v>
      </c>
      <c r="F1715" s="7"/>
    </row>
    <row r="1716" spans="1:6" ht="15.75" hidden="1" customHeight="1">
      <c r="A1716" s="6" t="s">
        <v>7301</v>
      </c>
      <c r="B1716" s="7" t="s">
        <v>7852</v>
      </c>
      <c r="C1716" s="7" t="s">
        <v>7853</v>
      </c>
      <c r="D1716" s="7" t="s">
        <v>7854</v>
      </c>
      <c r="E1716" s="7" t="s">
        <v>7852</v>
      </c>
      <c r="F1716" s="7"/>
    </row>
    <row r="1717" spans="1:6" ht="16.5" hidden="1" customHeight="1">
      <c r="A1717" s="6" t="s">
        <v>7303</v>
      </c>
      <c r="B1717" s="7" t="s">
        <v>7855</v>
      </c>
      <c r="C1717" s="7" t="s">
        <v>7856</v>
      </c>
      <c r="D1717" s="7" t="s">
        <v>7857</v>
      </c>
      <c r="E1717" s="7" t="s">
        <v>7855</v>
      </c>
      <c r="F1717" s="7"/>
    </row>
    <row r="1718" spans="1:6" ht="15.75" hidden="1" customHeight="1">
      <c r="A1718" s="6" t="s">
        <v>7305</v>
      </c>
      <c r="B1718" s="7" t="s">
        <v>7858</v>
      </c>
      <c r="C1718" s="7" t="s">
        <v>7859</v>
      </c>
      <c r="D1718" s="7" t="s">
        <v>7860</v>
      </c>
      <c r="E1718" s="7" t="s">
        <v>7858</v>
      </c>
      <c r="F1718" s="7"/>
    </row>
    <row r="1719" spans="1:6" ht="15.75" hidden="1" customHeight="1">
      <c r="A1719" s="6" t="s">
        <v>7307</v>
      </c>
      <c r="B1719" s="7" t="s">
        <v>7861</v>
      </c>
      <c r="C1719" s="7" t="s">
        <v>7862</v>
      </c>
      <c r="D1719" s="7" t="s">
        <v>7863</v>
      </c>
      <c r="E1719" s="7" t="s">
        <v>7861</v>
      </c>
      <c r="F1719" s="7"/>
    </row>
    <row r="1720" spans="1:6" ht="15.75" hidden="1" customHeight="1">
      <c r="A1720" s="6" t="s">
        <v>7309</v>
      </c>
      <c r="B1720" s="7" t="s">
        <v>7864</v>
      </c>
      <c r="C1720" s="7" t="s">
        <v>7865</v>
      </c>
      <c r="D1720" s="7" t="s">
        <v>7866</v>
      </c>
      <c r="E1720" s="7" t="s">
        <v>7864</v>
      </c>
      <c r="F1720" s="7"/>
    </row>
    <row r="1721" spans="1:6" ht="15.75" hidden="1" customHeight="1">
      <c r="A1721" s="6" t="s">
        <v>7311</v>
      </c>
      <c r="B1721" s="7" t="s">
        <v>7867</v>
      </c>
      <c r="C1721" s="7" t="s">
        <v>7868</v>
      </c>
      <c r="D1721" s="7" t="s">
        <v>7869</v>
      </c>
      <c r="E1721" s="7" t="s">
        <v>7867</v>
      </c>
      <c r="F1721" s="7"/>
    </row>
    <row r="1722" spans="1:6" ht="15.75" hidden="1" customHeight="1">
      <c r="A1722" s="6" t="s">
        <v>7313</v>
      </c>
      <c r="B1722" s="7" t="s">
        <v>7870</v>
      </c>
      <c r="C1722" s="7" t="s">
        <v>7871</v>
      </c>
      <c r="D1722" s="7" t="s">
        <v>7839</v>
      </c>
      <c r="E1722" s="7" t="s">
        <v>7870</v>
      </c>
      <c r="F1722" s="7"/>
    </row>
    <row r="1723" spans="1:6" ht="16.5" hidden="1" customHeight="1">
      <c r="A1723" s="6" t="s">
        <v>7315</v>
      </c>
      <c r="B1723" s="7" t="s">
        <v>7872</v>
      </c>
      <c r="C1723" s="7" t="s">
        <v>7873</v>
      </c>
      <c r="D1723" s="7" t="s">
        <v>7874</v>
      </c>
      <c r="E1723" s="7" t="s">
        <v>7872</v>
      </c>
      <c r="F1723" s="7"/>
    </row>
    <row r="1724" spans="1:6" ht="15.75" hidden="1" customHeight="1">
      <c r="A1724" s="6" t="s">
        <v>7317</v>
      </c>
      <c r="B1724" s="7" t="s">
        <v>7875</v>
      </c>
      <c r="C1724" s="7" t="s">
        <v>7876</v>
      </c>
      <c r="D1724" s="7" t="s">
        <v>7877</v>
      </c>
      <c r="E1724" s="7" t="s">
        <v>7875</v>
      </c>
      <c r="F1724" s="7"/>
    </row>
    <row r="1725" spans="1:6" ht="15.75" hidden="1" customHeight="1">
      <c r="A1725" s="6" t="s">
        <v>7319</v>
      </c>
      <c r="B1725" s="7" t="s">
        <v>7878</v>
      </c>
      <c r="C1725" s="7" t="s">
        <v>7879</v>
      </c>
      <c r="D1725" s="7" t="s">
        <v>7880</v>
      </c>
      <c r="E1725" s="7" t="s">
        <v>7878</v>
      </c>
      <c r="F1725" s="7"/>
    </row>
    <row r="1726" spans="1:6" ht="15.75" hidden="1" customHeight="1">
      <c r="A1726" s="6" t="s">
        <v>7321</v>
      </c>
      <c r="B1726" s="7" t="s">
        <v>7881</v>
      </c>
      <c r="C1726" s="7" t="s">
        <v>7882</v>
      </c>
      <c r="D1726" s="7" t="s">
        <v>7883</v>
      </c>
      <c r="E1726" s="7" t="s">
        <v>7881</v>
      </c>
      <c r="F1726" s="7"/>
    </row>
    <row r="1727" spans="1:6" ht="15.75" hidden="1" customHeight="1">
      <c r="A1727" s="6" t="s">
        <v>7323</v>
      </c>
      <c r="B1727" s="7" t="s">
        <v>7884</v>
      </c>
      <c r="C1727" s="7" t="s">
        <v>7885</v>
      </c>
      <c r="D1727" s="7" t="s">
        <v>7886</v>
      </c>
      <c r="E1727" s="7" t="s">
        <v>7884</v>
      </c>
      <c r="F1727" s="7"/>
    </row>
    <row r="1728" spans="1:6" ht="15.75" hidden="1" customHeight="1">
      <c r="A1728" s="6" t="s">
        <v>7325</v>
      </c>
      <c r="B1728" s="7" t="s">
        <v>7887</v>
      </c>
      <c r="C1728" s="7" t="s">
        <v>7888</v>
      </c>
      <c r="D1728" s="7" t="s">
        <v>7889</v>
      </c>
      <c r="E1728" s="7" t="s">
        <v>7887</v>
      </c>
      <c r="F1728" s="7"/>
    </row>
    <row r="1729" spans="1:6" ht="16.5" hidden="1" customHeight="1">
      <c r="A1729" s="6" t="s">
        <v>7327</v>
      </c>
      <c r="B1729" s="7" t="s">
        <v>7890</v>
      </c>
      <c r="C1729" s="7" t="s">
        <v>7891</v>
      </c>
      <c r="D1729" s="7" t="s">
        <v>7892</v>
      </c>
      <c r="E1729" s="7" t="s">
        <v>7890</v>
      </c>
      <c r="F1729" s="7"/>
    </row>
    <row r="1730" spans="1:6" ht="15.75" hidden="1" customHeight="1">
      <c r="A1730" s="6" t="s">
        <v>7328</v>
      </c>
      <c r="B1730" s="7" t="s">
        <v>7893</v>
      </c>
      <c r="C1730" s="7" t="s">
        <v>7894</v>
      </c>
      <c r="D1730" s="7" t="s">
        <v>7895</v>
      </c>
      <c r="E1730" s="7" t="s">
        <v>7893</v>
      </c>
      <c r="F1730" s="7"/>
    </row>
    <row r="1731" spans="1:6" ht="15.75" hidden="1" customHeight="1">
      <c r="A1731" s="6" t="s">
        <v>7330</v>
      </c>
      <c r="B1731" s="7" t="s">
        <v>7896</v>
      </c>
      <c r="C1731" s="7" t="s">
        <v>7897</v>
      </c>
      <c r="D1731" s="7" t="s">
        <v>7898</v>
      </c>
      <c r="E1731" s="7" t="s">
        <v>7896</v>
      </c>
      <c r="F1731" s="7"/>
    </row>
    <row r="1732" spans="1:6" ht="15.75" hidden="1" customHeight="1">
      <c r="A1732" s="6" t="s">
        <v>7333</v>
      </c>
      <c r="B1732" s="7" t="s">
        <v>7899</v>
      </c>
      <c r="C1732" s="7" t="s">
        <v>7900</v>
      </c>
      <c r="D1732" s="7" t="s">
        <v>7901</v>
      </c>
      <c r="E1732" s="7" t="s">
        <v>7899</v>
      </c>
      <c r="F1732" s="7"/>
    </row>
    <row r="1733" spans="1:6" ht="15.75" hidden="1" customHeight="1">
      <c r="A1733" s="6" t="s">
        <v>7335</v>
      </c>
      <c r="B1733" s="7" t="s">
        <v>7902</v>
      </c>
      <c r="C1733" s="7" t="s">
        <v>7903</v>
      </c>
      <c r="D1733" s="7" t="s">
        <v>7904</v>
      </c>
      <c r="E1733" s="7" t="s">
        <v>7902</v>
      </c>
      <c r="F1733" s="7"/>
    </row>
    <row r="1734" spans="1:6" ht="15.75" hidden="1" customHeight="1">
      <c r="A1734" s="6" t="s">
        <v>7337</v>
      </c>
      <c r="B1734" s="7" t="s">
        <v>7905</v>
      </c>
      <c r="C1734" s="7" t="s">
        <v>7906</v>
      </c>
      <c r="D1734" s="7" t="s">
        <v>7907</v>
      </c>
      <c r="E1734" s="7" t="s">
        <v>7905</v>
      </c>
      <c r="F1734" s="7"/>
    </row>
    <row r="1735" spans="1:6" ht="16.5" hidden="1" customHeight="1">
      <c r="A1735" s="6" t="s">
        <v>7339</v>
      </c>
      <c r="B1735" s="7" t="s">
        <v>7908</v>
      </c>
      <c r="C1735" s="7" t="s">
        <v>7909</v>
      </c>
      <c r="D1735" s="7" t="s">
        <v>7839</v>
      </c>
      <c r="E1735" s="7" t="s">
        <v>7908</v>
      </c>
      <c r="F1735" s="7"/>
    </row>
    <row r="1736" spans="1:6" ht="15.75" hidden="1" customHeight="1">
      <c r="A1736" s="6" t="s">
        <v>7341</v>
      </c>
      <c r="B1736" s="7" t="s">
        <v>7910</v>
      </c>
      <c r="C1736" s="7" t="s">
        <v>7911</v>
      </c>
      <c r="D1736" s="7" t="s">
        <v>7912</v>
      </c>
      <c r="E1736" s="7" t="s">
        <v>7910</v>
      </c>
      <c r="F1736" s="7"/>
    </row>
    <row r="1737" spans="1:6" ht="15.75" hidden="1" customHeight="1">
      <c r="A1737" s="6" t="s">
        <v>7343</v>
      </c>
      <c r="B1737" s="7" t="s">
        <v>7913</v>
      </c>
      <c r="C1737" s="7" t="s">
        <v>7914</v>
      </c>
      <c r="D1737" s="7" t="s">
        <v>7915</v>
      </c>
      <c r="E1737" s="7" t="s">
        <v>7913</v>
      </c>
      <c r="F1737" s="7"/>
    </row>
    <row r="1738" spans="1:6" ht="15.75" hidden="1" customHeight="1">
      <c r="A1738" s="6" t="s">
        <v>7345</v>
      </c>
      <c r="B1738" s="7" t="s">
        <v>7916</v>
      </c>
      <c r="C1738" s="7" t="s">
        <v>7917</v>
      </c>
      <c r="D1738" s="7" t="s">
        <v>7918</v>
      </c>
      <c r="E1738" s="7" t="s">
        <v>7916</v>
      </c>
      <c r="F1738" s="7"/>
    </row>
    <row r="1739" spans="1:6" ht="15.75" hidden="1" customHeight="1">
      <c r="A1739" s="6" t="s">
        <v>3296</v>
      </c>
      <c r="B1739" s="7" t="s">
        <v>7919</v>
      </c>
      <c r="C1739" s="7" t="s">
        <v>7920</v>
      </c>
      <c r="D1739" s="7" t="s">
        <v>7921</v>
      </c>
      <c r="E1739" s="7" t="s">
        <v>7919</v>
      </c>
      <c r="F1739" s="7"/>
    </row>
    <row r="1740" spans="1:6" ht="15.75" hidden="1" customHeight="1">
      <c r="A1740" s="6" t="s">
        <v>7347</v>
      </c>
      <c r="B1740" s="7" t="s">
        <v>7922</v>
      </c>
      <c r="C1740" s="7" t="s">
        <v>7923</v>
      </c>
      <c r="D1740" s="7" t="s">
        <v>7924</v>
      </c>
      <c r="E1740" s="7" t="s">
        <v>7922</v>
      </c>
      <c r="F1740" s="7"/>
    </row>
    <row r="1741" spans="1:6" ht="16.5" hidden="1" customHeight="1">
      <c r="A1741" s="6" t="s">
        <v>7348</v>
      </c>
      <c r="B1741" s="7" t="s">
        <v>7925</v>
      </c>
      <c r="C1741" s="7" t="s">
        <v>7926</v>
      </c>
      <c r="D1741" s="7" t="s">
        <v>7927</v>
      </c>
      <c r="E1741" s="7" t="s">
        <v>7925</v>
      </c>
      <c r="F1741" s="7"/>
    </row>
    <row r="1742" spans="1:6" ht="15.75" hidden="1" customHeight="1">
      <c r="A1742" s="6" t="s">
        <v>7350</v>
      </c>
      <c r="B1742" s="7" t="s">
        <v>7928</v>
      </c>
      <c r="C1742" s="7" t="s">
        <v>7929</v>
      </c>
      <c r="D1742" s="7" t="s">
        <v>7839</v>
      </c>
      <c r="E1742" s="7" t="s">
        <v>7928</v>
      </c>
      <c r="F1742" s="7"/>
    </row>
    <row r="1743" spans="1:6" ht="15.75" hidden="1" customHeight="1">
      <c r="A1743" s="6" t="s">
        <v>7352</v>
      </c>
      <c r="B1743" s="7" t="s">
        <v>7930</v>
      </c>
      <c r="C1743" s="7" t="s">
        <v>7931</v>
      </c>
      <c r="D1743" s="7" t="s">
        <v>7932</v>
      </c>
      <c r="E1743" s="7" t="s">
        <v>7930</v>
      </c>
      <c r="F1743" s="7"/>
    </row>
    <row r="1744" spans="1:6" ht="15.75" hidden="1" customHeight="1">
      <c r="A1744" s="6" t="s">
        <v>7354</v>
      </c>
      <c r="B1744" s="7" t="s">
        <v>7933</v>
      </c>
      <c r="C1744" s="7" t="s">
        <v>7934</v>
      </c>
      <c r="D1744" s="7" t="s">
        <v>222</v>
      </c>
      <c r="E1744" s="7" t="s">
        <v>7933</v>
      </c>
      <c r="F1744" s="7"/>
    </row>
    <row r="1745" spans="1:6" ht="15.75" hidden="1" customHeight="1">
      <c r="A1745" s="6" t="s">
        <v>7935</v>
      </c>
      <c r="B1745" s="7" t="s">
        <v>7936</v>
      </c>
      <c r="C1745" s="7" t="s">
        <v>7937</v>
      </c>
      <c r="D1745" s="7" t="s">
        <v>1262</v>
      </c>
      <c r="E1745" s="7" t="s">
        <v>7936</v>
      </c>
      <c r="F1745" s="7"/>
    </row>
    <row r="1746" spans="1:6" ht="15.75" hidden="1" customHeight="1">
      <c r="A1746" s="6" t="s">
        <v>7938</v>
      </c>
      <c r="B1746" s="7" t="s">
        <v>7939</v>
      </c>
      <c r="C1746" s="7" t="s">
        <v>7940</v>
      </c>
      <c r="D1746" s="7" t="s">
        <v>7941</v>
      </c>
      <c r="E1746" s="7" t="s">
        <v>7939</v>
      </c>
      <c r="F1746" s="7"/>
    </row>
    <row r="1747" spans="1:6" ht="16.5" hidden="1" customHeight="1">
      <c r="A1747" s="6" t="s">
        <v>7356</v>
      </c>
      <c r="B1747" s="7" t="s">
        <v>7942</v>
      </c>
      <c r="C1747" s="7" t="s">
        <v>7943</v>
      </c>
      <c r="D1747" s="7" t="s">
        <v>7944</v>
      </c>
      <c r="E1747" s="7" t="s">
        <v>7942</v>
      </c>
      <c r="F1747" s="7"/>
    </row>
    <row r="1748" spans="1:6" ht="15.75" hidden="1" customHeight="1">
      <c r="A1748" s="6" t="s">
        <v>7945</v>
      </c>
      <c r="B1748" s="7" t="s">
        <v>7946</v>
      </c>
      <c r="C1748" s="7" t="s">
        <v>7947</v>
      </c>
      <c r="D1748" s="7" t="s">
        <v>7948</v>
      </c>
      <c r="E1748" s="7" t="s">
        <v>7946</v>
      </c>
      <c r="F1748" s="7"/>
    </row>
    <row r="1749" spans="1:6" ht="15.75" hidden="1" customHeight="1">
      <c r="A1749" s="6" t="s">
        <v>7359</v>
      </c>
      <c r="B1749" s="7" t="s">
        <v>7949</v>
      </c>
      <c r="C1749" s="7" t="s">
        <v>7950</v>
      </c>
      <c r="D1749" s="7" t="s">
        <v>7951</v>
      </c>
      <c r="E1749" s="7" t="s">
        <v>7949</v>
      </c>
      <c r="F1749" s="7"/>
    </row>
    <row r="1750" spans="1:6" ht="15.75" hidden="1" customHeight="1">
      <c r="A1750" s="6" t="s">
        <v>7361</v>
      </c>
      <c r="B1750" s="7" t="s">
        <v>7952</v>
      </c>
      <c r="C1750" s="7" t="s">
        <v>7953</v>
      </c>
      <c r="D1750" s="7" t="s">
        <v>7954</v>
      </c>
      <c r="E1750" s="7" t="s">
        <v>7952</v>
      </c>
      <c r="F1750" s="7"/>
    </row>
    <row r="1751" spans="1:6" ht="15.75" hidden="1" customHeight="1">
      <c r="A1751" s="6" t="s">
        <v>7364</v>
      </c>
      <c r="B1751" s="7" t="s">
        <v>7955</v>
      </c>
      <c r="C1751" s="7" t="s">
        <v>7956</v>
      </c>
      <c r="D1751" s="7" t="s">
        <v>7957</v>
      </c>
      <c r="E1751" s="7" t="s">
        <v>7955</v>
      </c>
      <c r="F1751" s="7"/>
    </row>
    <row r="1752" spans="1:6" ht="15.75" hidden="1" customHeight="1">
      <c r="A1752" s="6" t="s">
        <v>7366</v>
      </c>
      <c r="B1752" s="7" t="s">
        <v>7958</v>
      </c>
      <c r="C1752" s="7" t="s">
        <v>7959</v>
      </c>
      <c r="D1752" s="7" t="s">
        <v>7960</v>
      </c>
      <c r="E1752" s="7" t="s">
        <v>7958</v>
      </c>
      <c r="F1752" s="7"/>
    </row>
    <row r="1753" spans="1:6" ht="16.5" hidden="1" customHeight="1">
      <c r="A1753" s="6" t="s">
        <v>7368</v>
      </c>
      <c r="B1753" s="7" t="s">
        <v>7961</v>
      </c>
      <c r="C1753" s="7" t="s">
        <v>7962</v>
      </c>
      <c r="D1753" s="7" t="s">
        <v>7963</v>
      </c>
      <c r="E1753" s="7" t="s">
        <v>7961</v>
      </c>
      <c r="F1753" s="7"/>
    </row>
    <row r="1754" spans="1:6" ht="15.75" hidden="1" customHeight="1">
      <c r="A1754" s="6" t="s">
        <v>7370</v>
      </c>
      <c r="B1754" s="7" t="s">
        <v>7964</v>
      </c>
      <c r="C1754" s="7" t="s">
        <v>7965</v>
      </c>
      <c r="D1754" s="7" t="s">
        <v>7839</v>
      </c>
      <c r="E1754" s="7" t="s">
        <v>7964</v>
      </c>
      <c r="F1754" s="7"/>
    </row>
    <row r="1755" spans="1:6" ht="15.75" hidden="1" customHeight="1">
      <c r="A1755" s="6" t="s">
        <v>7372</v>
      </c>
      <c r="B1755" s="7" t="s">
        <v>7966</v>
      </c>
      <c r="C1755" s="7" t="s">
        <v>7967</v>
      </c>
      <c r="D1755" s="7" t="s">
        <v>7968</v>
      </c>
      <c r="E1755" s="7" t="s">
        <v>7966</v>
      </c>
      <c r="F1755" s="7"/>
    </row>
    <row r="1756" spans="1:6" ht="15.75" hidden="1" customHeight="1">
      <c r="A1756" s="6" t="s">
        <v>7374</v>
      </c>
      <c r="B1756" s="7" t="s">
        <v>7969</v>
      </c>
      <c r="C1756" s="7" t="s">
        <v>7970</v>
      </c>
      <c r="D1756" s="7" t="s">
        <v>7971</v>
      </c>
      <c r="E1756" s="7" t="s">
        <v>7969</v>
      </c>
      <c r="F1756" s="7"/>
    </row>
    <row r="1757" spans="1:6" ht="23.25" hidden="1" customHeight="1">
      <c r="A1757" s="6" t="s">
        <v>7377</v>
      </c>
      <c r="B1757" s="7" t="s">
        <v>7972</v>
      </c>
      <c r="C1757" s="7" t="s">
        <v>7973</v>
      </c>
      <c r="D1757" s="7" t="s">
        <v>7974</v>
      </c>
      <c r="E1757" s="7" t="s">
        <v>7972</v>
      </c>
      <c r="F1757" s="7"/>
    </row>
    <row r="1758" spans="1:6" ht="15.75" hidden="1" customHeight="1">
      <c r="A1758" s="6" t="s">
        <v>7379</v>
      </c>
      <c r="B1758" s="7" t="s">
        <v>7975</v>
      </c>
      <c r="C1758" s="7" t="s">
        <v>7976</v>
      </c>
      <c r="D1758" s="7" t="s">
        <v>7977</v>
      </c>
      <c r="E1758" s="7" t="s">
        <v>7975</v>
      </c>
      <c r="F1758" s="7"/>
    </row>
    <row r="1759" spans="1:6" ht="15.75" hidden="1" customHeight="1">
      <c r="A1759" s="6" t="s">
        <v>7381</v>
      </c>
      <c r="B1759" s="7" t="s">
        <v>7978</v>
      </c>
      <c r="C1759" s="7" t="s">
        <v>7979</v>
      </c>
      <c r="D1759" s="7" t="s">
        <v>7980</v>
      </c>
      <c r="E1759" s="7" t="s">
        <v>7978</v>
      </c>
      <c r="F1759" s="7"/>
    </row>
    <row r="1760" spans="1:6" ht="15.75" hidden="1" customHeight="1">
      <c r="A1760" s="6" t="s">
        <v>7383</v>
      </c>
      <c r="B1760" s="7" t="s">
        <v>7981</v>
      </c>
      <c r="C1760" s="7" t="s">
        <v>7982</v>
      </c>
      <c r="D1760" s="7" t="s">
        <v>7983</v>
      </c>
      <c r="E1760" s="7" t="s">
        <v>7981</v>
      </c>
      <c r="F1760" s="7"/>
    </row>
    <row r="1761" spans="1:6" ht="23.25" hidden="1" customHeight="1">
      <c r="A1761" s="6" t="s">
        <v>7385</v>
      </c>
      <c r="B1761" s="7" t="s">
        <v>7984</v>
      </c>
      <c r="C1761" s="7" t="s">
        <v>7985</v>
      </c>
      <c r="D1761" s="7" t="s">
        <v>7986</v>
      </c>
      <c r="E1761" s="7" t="s">
        <v>7984</v>
      </c>
      <c r="F1761" s="7"/>
    </row>
    <row r="1762" spans="1:6" ht="16.5" hidden="1" customHeight="1">
      <c r="A1762" s="6" t="s">
        <v>7387</v>
      </c>
      <c r="B1762" s="7" t="s">
        <v>7987</v>
      </c>
      <c r="C1762" s="7" t="s">
        <v>7988</v>
      </c>
      <c r="D1762" s="7" t="s">
        <v>7989</v>
      </c>
      <c r="E1762" s="7" t="s">
        <v>7987</v>
      </c>
      <c r="F1762" s="7"/>
    </row>
    <row r="1763" spans="1:6" ht="15.75" hidden="1" customHeight="1">
      <c r="A1763" s="6" t="s">
        <v>3320</v>
      </c>
      <c r="B1763" s="7" t="s">
        <v>7990</v>
      </c>
      <c r="C1763" s="7" t="s">
        <v>7991</v>
      </c>
      <c r="D1763" s="7" t="s">
        <v>7992</v>
      </c>
      <c r="E1763" s="7" t="s">
        <v>7990</v>
      </c>
      <c r="F1763" s="7"/>
    </row>
    <row r="1764" spans="1:6" ht="15.75" hidden="1" customHeight="1">
      <c r="A1764" s="6" t="s">
        <v>7389</v>
      </c>
      <c r="B1764" s="7" t="s">
        <v>7993</v>
      </c>
      <c r="C1764" s="7" t="s">
        <v>7994</v>
      </c>
      <c r="D1764" s="7" t="s">
        <v>7995</v>
      </c>
      <c r="E1764" s="7" t="s">
        <v>7993</v>
      </c>
      <c r="F1764" s="7"/>
    </row>
    <row r="1765" spans="1:6" ht="15.75" hidden="1" customHeight="1">
      <c r="A1765" s="6" t="s">
        <v>7390</v>
      </c>
      <c r="B1765" s="7" t="s">
        <v>7996</v>
      </c>
      <c r="C1765" s="7" t="s">
        <v>7997</v>
      </c>
      <c r="D1765" s="7" t="s">
        <v>7998</v>
      </c>
      <c r="E1765" s="7" t="s">
        <v>7996</v>
      </c>
      <c r="F1765" s="7"/>
    </row>
    <row r="1766" spans="1:6" ht="15.75" hidden="1" customHeight="1">
      <c r="A1766" s="6" t="s">
        <v>7392</v>
      </c>
      <c r="B1766" s="7" t="s">
        <v>7999</v>
      </c>
      <c r="C1766" s="7" t="s">
        <v>8000</v>
      </c>
      <c r="D1766" s="7" t="s">
        <v>8001</v>
      </c>
      <c r="E1766" s="7" t="s">
        <v>7999</v>
      </c>
      <c r="F1766" s="7"/>
    </row>
    <row r="1767" spans="1:6" ht="15.75" hidden="1" customHeight="1">
      <c r="A1767" s="6" t="s">
        <v>7394</v>
      </c>
      <c r="B1767" s="7" t="s">
        <v>8002</v>
      </c>
      <c r="C1767" s="7" t="s">
        <v>8003</v>
      </c>
      <c r="D1767" s="7" t="s">
        <v>8004</v>
      </c>
      <c r="E1767" s="7" t="s">
        <v>8002</v>
      </c>
      <c r="F1767" s="7"/>
    </row>
    <row r="1768" spans="1:6" ht="16.5" hidden="1" customHeight="1">
      <c r="A1768" s="6" t="s">
        <v>7396</v>
      </c>
      <c r="B1768" s="7" t="s">
        <v>8005</v>
      </c>
      <c r="C1768" s="7" t="s">
        <v>8006</v>
      </c>
      <c r="D1768" s="7" t="s">
        <v>8007</v>
      </c>
      <c r="E1768" s="7" t="s">
        <v>8005</v>
      </c>
      <c r="F1768" s="7"/>
    </row>
    <row r="1769" spans="1:6" ht="15.75" hidden="1" customHeight="1">
      <c r="A1769" s="6" t="s">
        <v>7397</v>
      </c>
      <c r="B1769" s="7" t="s">
        <v>8008</v>
      </c>
      <c r="C1769" s="7" t="s">
        <v>8009</v>
      </c>
      <c r="D1769" s="7" t="s">
        <v>8010</v>
      </c>
      <c r="E1769" s="7" t="s">
        <v>8008</v>
      </c>
      <c r="F1769" s="7"/>
    </row>
    <row r="1770" spans="1:6" ht="15.75" hidden="1" customHeight="1">
      <c r="A1770" s="6" t="s">
        <v>7399</v>
      </c>
      <c r="B1770" s="7" t="s">
        <v>8011</v>
      </c>
      <c r="C1770" s="7" t="s">
        <v>8012</v>
      </c>
      <c r="D1770" s="7" t="s">
        <v>8013</v>
      </c>
      <c r="E1770" s="7" t="s">
        <v>8011</v>
      </c>
      <c r="F1770" s="7"/>
    </row>
    <row r="1771" spans="1:6" ht="15.75" hidden="1" customHeight="1">
      <c r="A1771" s="6" t="s">
        <v>7401</v>
      </c>
      <c r="B1771" s="7" t="s">
        <v>8014</v>
      </c>
      <c r="C1771" s="7" t="s">
        <v>8015</v>
      </c>
      <c r="D1771" s="7" t="s">
        <v>8016</v>
      </c>
      <c r="E1771" s="7" t="s">
        <v>8014</v>
      </c>
      <c r="F1771" s="7"/>
    </row>
    <row r="1772" spans="1:6" ht="15.75" hidden="1" customHeight="1">
      <c r="A1772" s="6" t="s">
        <v>7403</v>
      </c>
      <c r="B1772" s="7" t="s">
        <v>8017</v>
      </c>
      <c r="C1772" s="7" t="s">
        <v>8018</v>
      </c>
      <c r="D1772" s="7" t="s">
        <v>8019</v>
      </c>
      <c r="E1772" s="7" t="s">
        <v>8017</v>
      </c>
      <c r="F1772" s="7"/>
    </row>
    <row r="1773" spans="1:6" ht="15.75" hidden="1" customHeight="1">
      <c r="A1773" s="6" t="s">
        <v>7405</v>
      </c>
      <c r="B1773" s="7" t="s">
        <v>8020</v>
      </c>
      <c r="C1773" s="7" t="s">
        <v>8021</v>
      </c>
      <c r="D1773" s="7" t="s">
        <v>8022</v>
      </c>
      <c r="E1773" s="7" t="s">
        <v>8020</v>
      </c>
      <c r="F1773" s="7"/>
    </row>
    <row r="1774" spans="1:6" ht="16.5" hidden="1" customHeight="1">
      <c r="A1774" s="6" t="s">
        <v>7407</v>
      </c>
      <c r="B1774" s="7" t="s">
        <v>8023</v>
      </c>
      <c r="C1774" s="7" t="s">
        <v>8024</v>
      </c>
      <c r="D1774" s="7" t="s">
        <v>8025</v>
      </c>
      <c r="E1774" s="7" t="s">
        <v>8023</v>
      </c>
      <c r="F1774" s="7"/>
    </row>
    <row r="1775" spans="1:6" ht="15.75" hidden="1" customHeight="1">
      <c r="A1775" s="6" t="s">
        <v>7409</v>
      </c>
      <c r="B1775" s="7" t="s">
        <v>8026</v>
      </c>
      <c r="C1775" s="7" t="s">
        <v>8027</v>
      </c>
      <c r="D1775" s="7" t="s">
        <v>8028</v>
      </c>
      <c r="E1775" s="7" t="s">
        <v>8026</v>
      </c>
      <c r="F1775" s="7"/>
    </row>
    <row r="1776" spans="1:6" ht="15.75" hidden="1" customHeight="1">
      <c r="A1776" s="6" t="s">
        <v>7411</v>
      </c>
      <c r="B1776" s="7" t="s">
        <v>8029</v>
      </c>
      <c r="C1776" s="7" t="s">
        <v>8030</v>
      </c>
      <c r="D1776" s="7" t="s">
        <v>7806</v>
      </c>
      <c r="E1776" s="7" t="s">
        <v>8029</v>
      </c>
      <c r="F1776" s="7"/>
    </row>
    <row r="1777" spans="1:6" ht="15.75" hidden="1" customHeight="1">
      <c r="A1777" s="6" t="s">
        <v>7413</v>
      </c>
      <c r="B1777" s="7" t="s">
        <v>8031</v>
      </c>
      <c r="C1777" s="7" t="s">
        <v>8032</v>
      </c>
      <c r="D1777" s="7" t="s">
        <v>681</v>
      </c>
      <c r="E1777" s="7" t="s">
        <v>8031</v>
      </c>
      <c r="F1777" s="7"/>
    </row>
    <row r="1778" spans="1:6" ht="15.75" hidden="1" customHeight="1">
      <c r="A1778" s="6" t="s">
        <v>7415</v>
      </c>
      <c r="B1778" s="7" t="s">
        <v>8033</v>
      </c>
      <c r="C1778" s="7" t="s">
        <v>8034</v>
      </c>
      <c r="D1778" s="7" t="s">
        <v>8035</v>
      </c>
      <c r="E1778" s="7" t="s">
        <v>8033</v>
      </c>
      <c r="F1778" s="7"/>
    </row>
    <row r="1779" spans="1:6" ht="15.75" hidden="1" customHeight="1">
      <c r="A1779" s="6" t="s">
        <v>7417</v>
      </c>
      <c r="B1779" s="7" t="s">
        <v>8036</v>
      </c>
      <c r="C1779" s="7" t="s">
        <v>8037</v>
      </c>
      <c r="D1779" s="7" t="s">
        <v>7812</v>
      </c>
      <c r="E1779" s="7" t="s">
        <v>8036</v>
      </c>
      <c r="F1779" s="7"/>
    </row>
    <row r="1780" spans="1:6" ht="16.5" hidden="1" customHeight="1">
      <c r="A1780" s="6" t="s">
        <v>7419</v>
      </c>
      <c r="B1780" s="7" t="s">
        <v>8038</v>
      </c>
      <c r="C1780" s="7" t="s">
        <v>8039</v>
      </c>
      <c r="D1780" s="7" t="s">
        <v>8040</v>
      </c>
      <c r="E1780" s="7" t="s">
        <v>8038</v>
      </c>
      <c r="F1780" s="7"/>
    </row>
    <row r="1781" spans="1:6" ht="15.75" hidden="1" customHeight="1">
      <c r="A1781" s="6" t="s">
        <v>7421</v>
      </c>
      <c r="B1781" s="7" t="s">
        <v>8041</v>
      </c>
      <c r="C1781" s="7" t="s">
        <v>8042</v>
      </c>
      <c r="D1781" s="7" t="s">
        <v>4352</v>
      </c>
      <c r="E1781" s="7" t="s">
        <v>8041</v>
      </c>
      <c r="F1781" s="7"/>
    </row>
    <row r="1782" spans="1:6" ht="15.75" hidden="1" customHeight="1">
      <c r="A1782" s="6" t="s">
        <v>7423</v>
      </c>
      <c r="B1782" s="7" t="s">
        <v>8043</v>
      </c>
      <c r="C1782" s="7" t="s">
        <v>8044</v>
      </c>
      <c r="D1782" s="7" t="s">
        <v>8045</v>
      </c>
      <c r="E1782" s="7" t="s">
        <v>8043</v>
      </c>
      <c r="F1782" s="7"/>
    </row>
    <row r="1783" spans="1:6" ht="15.75" hidden="1" customHeight="1">
      <c r="A1783" s="6" t="s">
        <v>7425</v>
      </c>
      <c r="B1783" s="7" t="s">
        <v>8046</v>
      </c>
      <c r="C1783" s="7" t="s">
        <v>8047</v>
      </c>
      <c r="D1783" s="7" t="s">
        <v>8048</v>
      </c>
      <c r="E1783" s="7" t="s">
        <v>8046</v>
      </c>
      <c r="F1783" s="7"/>
    </row>
    <row r="1784" spans="1:6" ht="15.75" hidden="1" customHeight="1">
      <c r="A1784" s="6" t="s">
        <v>7427</v>
      </c>
      <c r="B1784" s="7" t="s">
        <v>8049</v>
      </c>
      <c r="C1784" s="7" t="s">
        <v>8050</v>
      </c>
      <c r="D1784" s="7" t="s">
        <v>7839</v>
      </c>
      <c r="E1784" s="7" t="s">
        <v>8049</v>
      </c>
      <c r="F1784" s="7"/>
    </row>
    <row r="1785" spans="1:6" ht="15.75" hidden="1" customHeight="1">
      <c r="A1785" s="6" t="s">
        <v>7429</v>
      </c>
      <c r="B1785" s="7" t="s">
        <v>8051</v>
      </c>
      <c r="C1785" s="7" t="s">
        <v>8052</v>
      </c>
      <c r="D1785" s="7" t="s">
        <v>8053</v>
      </c>
      <c r="E1785" s="7" t="s">
        <v>8051</v>
      </c>
      <c r="F1785" s="7"/>
    </row>
    <row r="1786" spans="1:6" ht="23.25" hidden="1" customHeight="1">
      <c r="A1786" s="6" t="s">
        <v>7431</v>
      </c>
      <c r="B1786" s="7" t="s">
        <v>8054</v>
      </c>
      <c r="C1786" s="7" t="s">
        <v>8055</v>
      </c>
      <c r="D1786" s="7" t="s">
        <v>8056</v>
      </c>
      <c r="E1786" s="7" t="s">
        <v>8054</v>
      </c>
      <c r="F1786" s="7"/>
    </row>
    <row r="1787" spans="1:6" ht="15.75" hidden="1" customHeight="1">
      <c r="A1787" s="6" t="s">
        <v>7433</v>
      </c>
      <c r="B1787" s="7" t="s">
        <v>8057</v>
      </c>
      <c r="C1787" s="7" t="s">
        <v>8058</v>
      </c>
      <c r="D1787" s="7" t="s">
        <v>8059</v>
      </c>
      <c r="E1787" s="7" t="s">
        <v>8057</v>
      </c>
      <c r="F1787" s="7"/>
    </row>
    <row r="1788" spans="1:6" ht="16.5" hidden="1" customHeight="1">
      <c r="A1788" s="6" t="s">
        <v>7435</v>
      </c>
      <c r="B1788" s="7" t="s">
        <v>8060</v>
      </c>
      <c r="C1788" s="7" t="s">
        <v>8061</v>
      </c>
      <c r="D1788" s="7" t="s">
        <v>7797</v>
      </c>
      <c r="E1788" s="7" t="s">
        <v>8060</v>
      </c>
      <c r="F1788" s="7"/>
    </row>
    <row r="1789" spans="1:6" ht="15.75" hidden="1" customHeight="1">
      <c r="A1789" s="6" t="s">
        <v>7437</v>
      </c>
      <c r="B1789" s="7" t="s">
        <v>8062</v>
      </c>
      <c r="C1789" s="7" t="s">
        <v>8063</v>
      </c>
      <c r="D1789" s="7" t="s">
        <v>8064</v>
      </c>
      <c r="E1789" s="7" t="s">
        <v>8062</v>
      </c>
      <c r="F1789" s="7"/>
    </row>
    <row r="1790" spans="1:6" ht="15.75" hidden="1" customHeight="1">
      <c r="A1790" s="6" t="s">
        <v>7439</v>
      </c>
      <c r="B1790" s="7" t="s">
        <v>8065</v>
      </c>
      <c r="C1790" s="7" t="s">
        <v>8066</v>
      </c>
      <c r="D1790" s="7" t="s">
        <v>8067</v>
      </c>
      <c r="E1790" s="7" t="s">
        <v>8065</v>
      </c>
      <c r="F1790" s="7"/>
    </row>
    <row r="1791" spans="1:6" ht="15.75" hidden="1" customHeight="1">
      <c r="A1791" s="6" t="s">
        <v>7441</v>
      </c>
      <c r="B1791" s="7" t="s">
        <v>8068</v>
      </c>
      <c r="C1791" s="7" t="s">
        <v>8069</v>
      </c>
      <c r="D1791" s="7" t="s">
        <v>8070</v>
      </c>
      <c r="E1791" s="7" t="s">
        <v>8068</v>
      </c>
      <c r="F1791" s="7"/>
    </row>
    <row r="1792" spans="1:6" ht="15.75" hidden="1" customHeight="1">
      <c r="A1792" s="6" t="s">
        <v>7443</v>
      </c>
      <c r="B1792" s="7" t="s">
        <v>8071</v>
      </c>
      <c r="C1792" s="7" t="s">
        <v>8072</v>
      </c>
      <c r="D1792" s="7" t="s">
        <v>8073</v>
      </c>
      <c r="E1792" s="7" t="s">
        <v>8071</v>
      </c>
      <c r="F1792" s="7"/>
    </row>
    <row r="1793" spans="1:6" ht="15.75" hidden="1" customHeight="1">
      <c r="A1793" s="6" t="s">
        <v>7445</v>
      </c>
      <c r="B1793" s="7" t="s">
        <v>8074</v>
      </c>
      <c r="C1793" s="7" t="s">
        <v>8075</v>
      </c>
      <c r="D1793" s="7" t="s">
        <v>8076</v>
      </c>
      <c r="E1793" s="7" t="s">
        <v>8074</v>
      </c>
      <c r="F1793" s="7"/>
    </row>
    <row r="1794" spans="1:6" ht="16.5" hidden="1" customHeight="1">
      <c r="A1794" s="6" t="s">
        <v>7447</v>
      </c>
      <c r="B1794" s="7" t="s">
        <v>8077</v>
      </c>
      <c r="C1794" s="7" t="s">
        <v>8078</v>
      </c>
      <c r="D1794" s="7" t="s">
        <v>8079</v>
      </c>
      <c r="E1794" s="7" t="s">
        <v>8077</v>
      </c>
      <c r="F1794" s="7"/>
    </row>
    <row r="1795" spans="1:6" ht="15.75" hidden="1" customHeight="1">
      <c r="A1795" s="6" t="s">
        <v>7449</v>
      </c>
      <c r="B1795" s="7" t="s">
        <v>8080</v>
      </c>
      <c r="C1795" s="7" t="s">
        <v>8081</v>
      </c>
      <c r="D1795" s="7" t="s">
        <v>8082</v>
      </c>
      <c r="E1795" s="7" t="s">
        <v>8080</v>
      </c>
      <c r="F1795" s="7"/>
    </row>
    <row r="1796" spans="1:6" ht="15.75" hidden="1" customHeight="1">
      <c r="A1796" s="6" t="s">
        <v>7451</v>
      </c>
      <c r="B1796" s="7" t="s">
        <v>8083</v>
      </c>
      <c r="C1796" s="7" t="s">
        <v>8084</v>
      </c>
      <c r="D1796" s="7" t="s">
        <v>8085</v>
      </c>
      <c r="E1796" s="7" t="s">
        <v>8083</v>
      </c>
      <c r="F1796" s="7"/>
    </row>
    <row r="1797" spans="1:6" ht="15.75" hidden="1" customHeight="1">
      <c r="A1797" s="6" t="s">
        <v>7453</v>
      </c>
      <c r="B1797" s="7" t="s">
        <v>8086</v>
      </c>
      <c r="C1797" s="7" t="s">
        <v>8087</v>
      </c>
      <c r="D1797" s="7" t="s">
        <v>7839</v>
      </c>
      <c r="E1797" s="7" t="s">
        <v>8086</v>
      </c>
      <c r="F1797" s="7"/>
    </row>
    <row r="1798" spans="1:6" ht="15.75" hidden="1" customHeight="1">
      <c r="A1798" s="6" t="s">
        <v>7455</v>
      </c>
      <c r="B1798" s="7" t="s">
        <v>8088</v>
      </c>
      <c r="C1798" s="7" t="s">
        <v>8089</v>
      </c>
      <c r="D1798" s="7" t="s">
        <v>8090</v>
      </c>
      <c r="E1798" s="7" t="s">
        <v>8088</v>
      </c>
      <c r="F1798" s="7"/>
    </row>
    <row r="1799" spans="1:6" ht="15.75" hidden="1" customHeight="1">
      <c r="A1799" s="6" t="s">
        <v>7458</v>
      </c>
      <c r="B1799" s="7" t="s">
        <v>8091</v>
      </c>
      <c r="C1799" s="7" t="s">
        <v>8092</v>
      </c>
      <c r="D1799" s="7" t="s">
        <v>8093</v>
      </c>
      <c r="E1799" s="7" t="s">
        <v>8091</v>
      </c>
      <c r="F1799" s="7"/>
    </row>
    <row r="1800" spans="1:6" ht="16.5" hidden="1" customHeight="1">
      <c r="A1800" s="6" t="s">
        <v>7461</v>
      </c>
      <c r="B1800" s="7" t="s">
        <v>8094</v>
      </c>
      <c r="C1800" s="7" t="s">
        <v>8095</v>
      </c>
      <c r="D1800" s="7" t="s">
        <v>8096</v>
      </c>
      <c r="E1800" s="7" t="s">
        <v>8094</v>
      </c>
      <c r="F1800" s="7"/>
    </row>
    <row r="1801" spans="1:6" ht="15.75" hidden="1" customHeight="1">
      <c r="A1801" s="6" t="s">
        <v>7463</v>
      </c>
      <c r="B1801" s="7" t="s">
        <v>8097</v>
      </c>
      <c r="C1801" s="7" t="s">
        <v>8098</v>
      </c>
      <c r="D1801" s="7" t="s">
        <v>8099</v>
      </c>
      <c r="E1801" s="7" t="s">
        <v>8097</v>
      </c>
      <c r="F1801" s="7"/>
    </row>
    <row r="1802" spans="1:6" ht="15.75" hidden="1" customHeight="1">
      <c r="A1802" s="6" t="s">
        <v>7465</v>
      </c>
      <c r="B1802" s="7" t="s">
        <v>8100</v>
      </c>
      <c r="C1802" s="7" t="s">
        <v>8101</v>
      </c>
      <c r="D1802" s="7" t="s">
        <v>8102</v>
      </c>
      <c r="E1802" s="7" t="s">
        <v>8100</v>
      </c>
      <c r="F1802" s="7"/>
    </row>
    <row r="1803" spans="1:6" ht="15.75" hidden="1" customHeight="1">
      <c r="A1803" s="6" t="s">
        <v>7467</v>
      </c>
      <c r="B1803" s="7" t="s">
        <v>8103</v>
      </c>
      <c r="C1803" s="7" t="s">
        <v>8104</v>
      </c>
      <c r="D1803" s="7" t="s">
        <v>8105</v>
      </c>
      <c r="E1803" s="7" t="s">
        <v>8103</v>
      </c>
      <c r="F1803" s="7"/>
    </row>
    <row r="1804" spans="1:6" ht="15.75" hidden="1" customHeight="1">
      <c r="A1804" s="6" t="s">
        <v>7469</v>
      </c>
      <c r="B1804" s="7" t="s">
        <v>8106</v>
      </c>
      <c r="C1804" s="7" t="s">
        <v>8107</v>
      </c>
      <c r="D1804" s="7" t="s">
        <v>8108</v>
      </c>
      <c r="E1804" s="7" t="s">
        <v>8106</v>
      </c>
      <c r="F1804" s="7"/>
    </row>
    <row r="1805" spans="1:6" ht="15.75" hidden="1" customHeight="1">
      <c r="A1805" s="6" t="s">
        <v>7471</v>
      </c>
      <c r="B1805" s="7" t="s">
        <v>8109</v>
      </c>
      <c r="C1805" s="7" t="s">
        <v>8110</v>
      </c>
      <c r="D1805" s="7" t="s">
        <v>8111</v>
      </c>
      <c r="E1805" s="7" t="s">
        <v>8109</v>
      </c>
      <c r="F1805" s="7"/>
    </row>
    <row r="1806" spans="1:6" ht="16.5" hidden="1" customHeight="1">
      <c r="A1806" s="6" t="s">
        <v>7473</v>
      </c>
      <c r="B1806" s="7" t="s">
        <v>8112</v>
      </c>
      <c r="C1806" s="7" t="s">
        <v>8113</v>
      </c>
      <c r="D1806" s="7" t="s">
        <v>8114</v>
      </c>
      <c r="E1806" s="7" t="s">
        <v>8112</v>
      </c>
      <c r="F1806" s="7"/>
    </row>
    <row r="1807" spans="1:6" ht="15.75" hidden="1" customHeight="1">
      <c r="A1807" s="6" t="s">
        <v>7475</v>
      </c>
      <c r="B1807" s="7" t="s">
        <v>8115</v>
      </c>
      <c r="C1807" s="7" t="s">
        <v>8116</v>
      </c>
      <c r="D1807" s="7" t="s">
        <v>6826</v>
      </c>
      <c r="E1807" s="7" t="s">
        <v>8115</v>
      </c>
      <c r="F1807" s="7"/>
    </row>
    <row r="1808" spans="1:6" ht="15.75" hidden="1" customHeight="1">
      <c r="A1808" s="6" t="s">
        <v>7477</v>
      </c>
      <c r="B1808" s="7" t="s">
        <v>8117</v>
      </c>
      <c r="C1808" s="7" t="s">
        <v>8118</v>
      </c>
      <c r="D1808" s="7" t="s">
        <v>7839</v>
      </c>
      <c r="E1808" s="7" t="s">
        <v>8117</v>
      </c>
      <c r="F1808" s="7"/>
    </row>
    <row r="1809" spans="1:6" ht="15.75" hidden="1" customHeight="1">
      <c r="A1809" s="6" t="s">
        <v>7479</v>
      </c>
      <c r="B1809" s="7" t="s">
        <v>8119</v>
      </c>
      <c r="C1809" s="7" t="s">
        <v>8120</v>
      </c>
      <c r="D1809" s="7" t="s">
        <v>8121</v>
      </c>
      <c r="E1809" s="7" t="s">
        <v>8119</v>
      </c>
      <c r="F1809" s="7"/>
    </row>
    <row r="1810" spans="1:6" ht="15.75" hidden="1" customHeight="1">
      <c r="A1810" s="6" t="s">
        <v>7481</v>
      </c>
      <c r="B1810" s="7" t="s">
        <v>8122</v>
      </c>
      <c r="C1810" s="7" t="s">
        <v>8123</v>
      </c>
      <c r="D1810" s="7" t="s">
        <v>8124</v>
      </c>
      <c r="E1810" s="7" t="s">
        <v>8122</v>
      </c>
      <c r="F1810" s="7"/>
    </row>
    <row r="1811" spans="1:6" ht="15.75" hidden="1" customHeight="1">
      <c r="A1811" s="6" t="s">
        <v>7483</v>
      </c>
      <c r="B1811" s="7" t="s">
        <v>8125</v>
      </c>
      <c r="C1811" s="7" t="s">
        <v>8126</v>
      </c>
      <c r="D1811" s="7" t="s">
        <v>8127</v>
      </c>
      <c r="E1811" s="7" t="s">
        <v>8125</v>
      </c>
      <c r="F1811" s="7"/>
    </row>
    <row r="1812" spans="1:6" ht="16.5" hidden="1" customHeight="1">
      <c r="A1812" s="6" t="s">
        <v>7485</v>
      </c>
      <c r="B1812" s="7" t="s">
        <v>8128</v>
      </c>
      <c r="C1812" s="7" t="s">
        <v>8129</v>
      </c>
      <c r="D1812" s="7" t="s">
        <v>343</v>
      </c>
      <c r="E1812" s="7" t="s">
        <v>8128</v>
      </c>
      <c r="F1812" s="7"/>
    </row>
    <row r="1813" spans="1:6" ht="23.25" hidden="1" customHeight="1">
      <c r="A1813" s="6" t="s">
        <v>7487</v>
      </c>
      <c r="B1813" s="7" t="s">
        <v>8130</v>
      </c>
      <c r="C1813" s="7" t="s">
        <v>8131</v>
      </c>
      <c r="D1813" s="7" t="s">
        <v>8132</v>
      </c>
      <c r="E1813" s="7" t="s">
        <v>8130</v>
      </c>
      <c r="F1813" s="7"/>
    </row>
    <row r="1814" spans="1:6" ht="15.75" hidden="1" customHeight="1">
      <c r="A1814" s="6" t="s">
        <v>7490</v>
      </c>
      <c r="B1814" s="7" t="s">
        <v>8133</v>
      </c>
      <c r="C1814" s="7" t="s">
        <v>8134</v>
      </c>
      <c r="D1814" s="7" t="s">
        <v>8135</v>
      </c>
      <c r="E1814" s="7" t="s">
        <v>8133</v>
      </c>
      <c r="F1814" s="7"/>
    </row>
    <row r="1815" spans="1:6" ht="15.75" hidden="1" customHeight="1">
      <c r="A1815" s="6" t="s">
        <v>7493</v>
      </c>
      <c r="B1815" s="7" t="s">
        <v>8136</v>
      </c>
      <c r="C1815" s="7" t="s">
        <v>8137</v>
      </c>
      <c r="D1815" s="7" t="s">
        <v>8138</v>
      </c>
      <c r="E1815" s="7" t="s">
        <v>8136</v>
      </c>
      <c r="F1815" s="7"/>
    </row>
    <row r="1816" spans="1:6" ht="15.75" hidden="1" customHeight="1">
      <c r="A1816" s="6" t="s">
        <v>7495</v>
      </c>
      <c r="B1816" s="7" t="s">
        <v>8139</v>
      </c>
      <c r="C1816" s="7" t="s">
        <v>8140</v>
      </c>
      <c r="D1816" s="7" t="s">
        <v>8141</v>
      </c>
      <c r="E1816" s="7" t="s">
        <v>8139</v>
      </c>
      <c r="F1816" s="7"/>
    </row>
    <row r="1817" spans="1:6" ht="15.75" hidden="1" customHeight="1">
      <c r="A1817" s="6" t="s">
        <v>7497</v>
      </c>
      <c r="B1817" s="7" t="s">
        <v>8142</v>
      </c>
      <c r="C1817" s="7" t="s">
        <v>8143</v>
      </c>
      <c r="D1817" s="7" t="s">
        <v>8144</v>
      </c>
      <c r="E1817" s="7" t="s">
        <v>8142</v>
      </c>
      <c r="F1817" s="7"/>
    </row>
    <row r="1818" spans="1:6" ht="15.75" hidden="1" customHeight="1">
      <c r="A1818" s="6" t="s">
        <v>7499</v>
      </c>
      <c r="B1818" s="7" t="s">
        <v>8145</v>
      </c>
      <c r="C1818" s="7" t="s">
        <v>8146</v>
      </c>
      <c r="D1818" s="7" t="s">
        <v>8147</v>
      </c>
      <c r="E1818" s="7" t="s">
        <v>8145</v>
      </c>
      <c r="F1818" s="7"/>
    </row>
    <row r="1819" spans="1:6" ht="16.5" hidden="1" customHeight="1">
      <c r="A1819" s="6" t="s">
        <v>7501</v>
      </c>
      <c r="B1819" s="7" t="s">
        <v>8148</v>
      </c>
      <c r="C1819" s="7" t="s">
        <v>8149</v>
      </c>
      <c r="D1819" s="7" t="s">
        <v>8150</v>
      </c>
      <c r="E1819" s="7" t="s">
        <v>8148</v>
      </c>
      <c r="F1819" s="7"/>
    </row>
    <row r="1820" spans="1:6" ht="15.75" hidden="1" customHeight="1">
      <c r="A1820" s="6" t="s">
        <v>7503</v>
      </c>
      <c r="B1820" s="7" t="s">
        <v>8151</v>
      </c>
      <c r="C1820" s="7" t="s">
        <v>8152</v>
      </c>
      <c r="D1820" s="7" t="s">
        <v>8153</v>
      </c>
      <c r="E1820" s="7" t="s">
        <v>8151</v>
      </c>
      <c r="F1820" s="7"/>
    </row>
    <row r="1821" spans="1:6" ht="15.75" hidden="1" customHeight="1">
      <c r="A1821" s="6" t="s">
        <v>7505</v>
      </c>
      <c r="B1821" s="7" t="s">
        <v>8154</v>
      </c>
      <c r="C1821" s="7" t="s">
        <v>8155</v>
      </c>
      <c r="D1821" s="7" t="s">
        <v>7839</v>
      </c>
      <c r="E1821" s="7" t="s">
        <v>8154</v>
      </c>
      <c r="F1821" s="7"/>
    </row>
    <row r="1822" spans="1:6" ht="15.75" hidden="1" customHeight="1">
      <c r="A1822" s="6" t="s">
        <v>7507</v>
      </c>
      <c r="B1822" s="7" t="s">
        <v>8156</v>
      </c>
      <c r="C1822" s="7" t="s">
        <v>8157</v>
      </c>
      <c r="D1822" s="7" t="s">
        <v>8158</v>
      </c>
      <c r="E1822" s="7" t="s">
        <v>8156</v>
      </c>
      <c r="F1822" s="7"/>
    </row>
    <row r="1823" spans="1:6" ht="15.75" hidden="1" customHeight="1">
      <c r="A1823" s="6" t="s">
        <v>7509</v>
      </c>
      <c r="B1823" s="7" t="s">
        <v>8159</v>
      </c>
      <c r="C1823" s="7" t="s">
        <v>8160</v>
      </c>
      <c r="D1823" s="7" t="s">
        <v>8161</v>
      </c>
      <c r="E1823" s="7" t="s">
        <v>8159</v>
      </c>
      <c r="F1823" s="7"/>
    </row>
    <row r="1824" spans="1:6" ht="15.75" hidden="1" customHeight="1">
      <c r="A1824" s="6" t="s">
        <v>7511</v>
      </c>
      <c r="B1824" s="7" t="s">
        <v>8162</v>
      </c>
      <c r="C1824" s="7" t="s">
        <v>8163</v>
      </c>
      <c r="D1824" s="7" t="s">
        <v>4144</v>
      </c>
      <c r="E1824" s="7" t="s">
        <v>8162</v>
      </c>
      <c r="F1824" s="7"/>
    </row>
    <row r="1825" spans="1:6" ht="16.5" hidden="1" customHeight="1">
      <c r="A1825" s="6" t="s">
        <v>7514</v>
      </c>
      <c r="B1825" s="7" t="s">
        <v>8164</v>
      </c>
      <c r="C1825" s="7" t="s">
        <v>8165</v>
      </c>
      <c r="D1825" s="7" t="s">
        <v>8166</v>
      </c>
      <c r="E1825" s="7" t="s">
        <v>8164</v>
      </c>
      <c r="F1825" s="7"/>
    </row>
    <row r="1826" spans="1:6" ht="15.75" hidden="1" customHeight="1">
      <c r="A1826" s="6" t="s">
        <v>7516</v>
      </c>
      <c r="B1826" s="7" t="s">
        <v>8167</v>
      </c>
      <c r="C1826" s="7" t="s">
        <v>8168</v>
      </c>
      <c r="D1826" s="7" t="s">
        <v>8169</v>
      </c>
      <c r="E1826" s="7" t="s">
        <v>8167</v>
      </c>
      <c r="F1826" s="7"/>
    </row>
    <row r="1827" spans="1:6" ht="15.75" hidden="1" customHeight="1">
      <c r="A1827" s="6" t="s">
        <v>7518</v>
      </c>
      <c r="B1827" s="7" t="s">
        <v>8170</v>
      </c>
      <c r="C1827" s="7" t="s">
        <v>8171</v>
      </c>
      <c r="D1827" s="7" t="s">
        <v>8172</v>
      </c>
      <c r="E1827" s="7" t="s">
        <v>8170</v>
      </c>
      <c r="F1827" s="7"/>
    </row>
    <row r="1828" spans="1:6" ht="15.75" hidden="1" customHeight="1">
      <c r="A1828" s="6" t="s">
        <v>7520</v>
      </c>
      <c r="B1828" s="7" t="s">
        <v>8173</v>
      </c>
      <c r="C1828" s="7" t="s">
        <v>8174</v>
      </c>
      <c r="D1828" s="7" t="s">
        <v>8175</v>
      </c>
      <c r="E1828" s="7" t="s">
        <v>8173</v>
      </c>
      <c r="F1828" s="7"/>
    </row>
    <row r="1829" spans="1:6" ht="15.75" hidden="1" customHeight="1">
      <c r="A1829" s="6" t="s">
        <v>7522</v>
      </c>
      <c r="B1829" s="7" t="s">
        <v>8176</v>
      </c>
      <c r="C1829" s="7" t="s">
        <v>8177</v>
      </c>
      <c r="D1829" s="7" t="s">
        <v>8178</v>
      </c>
      <c r="E1829" s="7" t="s">
        <v>8176</v>
      </c>
      <c r="F1829" s="7"/>
    </row>
    <row r="1830" spans="1:6" ht="15.75" hidden="1" customHeight="1">
      <c r="A1830" s="6" t="s">
        <v>7524</v>
      </c>
      <c r="B1830" s="7" t="s">
        <v>8179</v>
      </c>
      <c r="C1830" s="7" t="s">
        <v>8180</v>
      </c>
      <c r="D1830" s="7" t="s">
        <v>7944</v>
      </c>
      <c r="E1830" s="7" t="s">
        <v>8179</v>
      </c>
      <c r="F1830" s="7"/>
    </row>
    <row r="1831" spans="1:6" ht="16.5" hidden="1" customHeight="1">
      <c r="A1831" s="6" t="s">
        <v>7527</v>
      </c>
      <c r="B1831" s="7" t="s">
        <v>8181</v>
      </c>
      <c r="C1831" s="7" t="s">
        <v>8182</v>
      </c>
      <c r="D1831" s="7" t="s">
        <v>8183</v>
      </c>
      <c r="E1831" s="7" t="s">
        <v>8181</v>
      </c>
      <c r="F1831" s="7"/>
    </row>
    <row r="1832" spans="1:6" ht="15.75" hidden="1" customHeight="1">
      <c r="A1832" s="6" t="s">
        <v>7529</v>
      </c>
      <c r="B1832" s="7" t="s">
        <v>8184</v>
      </c>
      <c r="C1832" s="7" t="s">
        <v>8185</v>
      </c>
      <c r="D1832" s="7" t="s">
        <v>8186</v>
      </c>
      <c r="E1832" s="7" t="s">
        <v>8184</v>
      </c>
      <c r="F1832" s="7"/>
    </row>
    <row r="1833" spans="1:6" ht="15.75" hidden="1" customHeight="1">
      <c r="A1833" s="6" t="s">
        <v>7531</v>
      </c>
      <c r="B1833" s="7" t="s">
        <v>8187</v>
      </c>
      <c r="C1833" s="7" t="s">
        <v>8188</v>
      </c>
      <c r="D1833" s="7" t="s">
        <v>7839</v>
      </c>
      <c r="E1833" s="7" t="s">
        <v>8187</v>
      </c>
      <c r="F1833" s="7"/>
    </row>
    <row r="1834" spans="1:6" ht="15.75" hidden="1" customHeight="1">
      <c r="A1834" s="6" t="s">
        <v>7533</v>
      </c>
      <c r="B1834" s="7" t="s">
        <v>8189</v>
      </c>
      <c r="C1834" s="7" t="s">
        <v>8190</v>
      </c>
      <c r="D1834" s="7" t="s">
        <v>8191</v>
      </c>
      <c r="E1834" s="7" t="s">
        <v>8189</v>
      </c>
      <c r="F1834" s="7"/>
    </row>
    <row r="1835" spans="1:6" ht="15.75" hidden="1" customHeight="1">
      <c r="A1835" s="6" t="s">
        <v>7535</v>
      </c>
      <c r="B1835" s="7" t="s">
        <v>8192</v>
      </c>
      <c r="C1835" s="7" t="s">
        <v>8193</v>
      </c>
      <c r="D1835" s="7" t="s">
        <v>7803</v>
      </c>
      <c r="E1835" s="7" t="s">
        <v>8192</v>
      </c>
      <c r="F1835" s="7"/>
    </row>
    <row r="1836" spans="1:6" ht="15.75" hidden="1" customHeight="1">
      <c r="A1836" s="6" t="s">
        <v>7537</v>
      </c>
      <c r="B1836" s="7" t="s">
        <v>8194</v>
      </c>
      <c r="C1836" s="7" t="s">
        <v>8195</v>
      </c>
      <c r="D1836" s="7" t="s">
        <v>8196</v>
      </c>
      <c r="E1836" s="7" t="s">
        <v>8194</v>
      </c>
      <c r="F1836" s="7"/>
    </row>
    <row r="1837" spans="1:6" ht="16.5" hidden="1" customHeight="1">
      <c r="A1837" s="6" t="s">
        <v>7538</v>
      </c>
      <c r="B1837" s="7" t="s">
        <v>8197</v>
      </c>
      <c r="C1837" s="7" t="s">
        <v>8198</v>
      </c>
      <c r="D1837" s="7" t="s">
        <v>8199</v>
      </c>
      <c r="E1837" s="7" t="s">
        <v>8197</v>
      </c>
      <c r="F1837" s="7"/>
    </row>
    <row r="1838" spans="1:6" ht="15.75" hidden="1" customHeight="1">
      <c r="A1838" s="6" t="s">
        <v>7540</v>
      </c>
      <c r="B1838" s="7" t="s">
        <v>8200</v>
      </c>
      <c r="C1838" s="7" t="s">
        <v>8201</v>
      </c>
      <c r="D1838" s="7" t="s">
        <v>8202</v>
      </c>
      <c r="E1838" s="7" t="s">
        <v>8200</v>
      </c>
      <c r="F1838" s="7"/>
    </row>
    <row r="1839" spans="1:6" ht="15.75" hidden="1" customHeight="1">
      <c r="A1839" s="6" t="s">
        <v>7541</v>
      </c>
      <c r="B1839" s="7" t="s">
        <v>8203</v>
      </c>
      <c r="C1839" s="7" t="s">
        <v>8204</v>
      </c>
      <c r="D1839" s="7" t="s">
        <v>8205</v>
      </c>
      <c r="E1839" s="7" t="s">
        <v>8203</v>
      </c>
      <c r="F1839" s="7"/>
    </row>
    <row r="1840" spans="1:6" ht="15.75" hidden="1" customHeight="1">
      <c r="A1840" s="6" t="s">
        <v>7543</v>
      </c>
      <c r="B1840" s="7" t="s">
        <v>8206</v>
      </c>
      <c r="C1840" s="7" t="s">
        <v>8207</v>
      </c>
      <c r="D1840" s="7" t="s">
        <v>8208</v>
      </c>
      <c r="E1840" s="7" t="s">
        <v>8206</v>
      </c>
      <c r="F1840" s="7"/>
    </row>
    <row r="1841" spans="1:6" ht="15.75" hidden="1" customHeight="1">
      <c r="A1841" s="6" t="s">
        <v>7544</v>
      </c>
      <c r="B1841" s="7" t="s">
        <v>8209</v>
      </c>
      <c r="C1841" s="7" t="s">
        <v>8210</v>
      </c>
      <c r="D1841" s="7" t="s">
        <v>8211</v>
      </c>
      <c r="E1841" s="7" t="s">
        <v>8209</v>
      </c>
      <c r="F1841" s="7"/>
    </row>
    <row r="1842" spans="1:6" ht="15.75" hidden="1" customHeight="1">
      <c r="A1842" s="6" t="s">
        <v>7546</v>
      </c>
      <c r="B1842" s="7" t="s">
        <v>8212</v>
      </c>
      <c r="C1842" s="7" t="s">
        <v>8213</v>
      </c>
      <c r="D1842" s="7" t="s">
        <v>8214</v>
      </c>
      <c r="E1842" s="7" t="s">
        <v>8212</v>
      </c>
      <c r="F1842" s="7"/>
    </row>
    <row r="1843" spans="1:6" ht="16.5" hidden="1" customHeight="1">
      <c r="A1843" s="6" t="s">
        <v>7548</v>
      </c>
      <c r="B1843" s="7" t="s">
        <v>8215</v>
      </c>
      <c r="C1843" s="7" t="s">
        <v>8216</v>
      </c>
      <c r="D1843" s="7" t="s">
        <v>8217</v>
      </c>
      <c r="E1843" s="7" t="s">
        <v>8215</v>
      </c>
      <c r="F1843" s="7"/>
    </row>
    <row r="1844" spans="1:6" ht="15.75" hidden="1" customHeight="1">
      <c r="A1844" s="6" t="s">
        <v>7549</v>
      </c>
      <c r="B1844" s="7" t="s">
        <v>8218</v>
      </c>
      <c r="C1844" s="7" t="s">
        <v>8219</v>
      </c>
      <c r="D1844" s="7" t="s">
        <v>8220</v>
      </c>
      <c r="E1844" s="7" t="s">
        <v>8218</v>
      </c>
      <c r="F1844" s="7"/>
    </row>
    <row r="1845" spans="1:6" ht="15.75" hidden="1" customHeight="1">
      <c r="A1845" s="6" t="s">
        <v>7551</v>
      </c>
      <c r="B1845" s="7" t="s">
        <v>8221</v>
      </c>
      <c r="C1845" s="7" t="s">
        <v>8222</v>
      </c>
      <c r="D1845" s="7" t="s">
        <v>8223</v>
      </c>
      <c r="E1845" s="7" t="s">
        <v>8221</v>
      </c>
      <c r="F1845" s="7"/>
    </row>
    <row r="1846" spans="1:6" ht="15.75" hidden="1" customHeight="1">
      <c r="A1846" s="6" t="s">
        <v>7554</v>
      </c>
      <c r="B1846" s="7" t="s">
        <v>8224</v>
      </c>
      <c r="C1846" s="7" t="s">
        <v>8225</v>
      </c>
      <c r="D1846" s="7" t="s">
        <v>7839</v>
      </c>
      <c r="E1846" s="7" t="s">
        <v>8224</v>
      </c>
      <c r="F1846" s="7"/>
    </row>
    <row r="1847" spans="1:6" ht="15.75" hidden="1" customHeight="1">
      <c r="A1847" s="6" t="s">
        <v>7557</v>
      </c>
      <c r="B1847" s="7" t="s">
        <v>8226</v>
      </c>
      <c r="C1847" s="7" t="s">
        <v>8227</v>
      </c>
      <c r="D1847" s="7" t="s">
        <v>7839</v>
      </c>
      <c r="E1847" s="7" t="s">
        <v>8226</v>
      </c>
      <c r="F1847" s="7"/>
    </row>
    <row r="1848" spans="1:6" ht="15.75" hidden="1" customHeight="1">
      <c r="A1848" s="6" t="s">
        <v>7559</v>
      </c>
      <c r="B1848" s="7" t="s">
        <v>8228</v>
      </c>
      <c r="C1848" s="7" t="s">
        <v>8229</v>
      </c>
      <c r="D1848" s="7" t="s">
        <v>8230</v>
      </c>
      <c r="E1848" s="7" t="s">
        <v>8228</v>
      </c>
      <c r="F1848" s="7"/>
    </row>
    <row r="1849" spans="1:6" ht="16.5" hidden="1" customHeight="1">
      <c r="A1849" s="6" t="s">
        <v>7560</v>
      </c>
      <c r="B1849" s="7" t="s">
        <v>8231</v>
      </c>
      <c r="C1849" s="7" t="s">
        <v>8232</v>
      </c>
      <c r="D1849" s="7" t="s">
        <v>8214</v>
      </c>
      <c r="E1849" s="7" t="s">
        <v>8231</v>
      </c>
      <c r="F1849" s="7"/>
    </row>
    <row r="1850" spans="1:6" ht="15.75" hidden="1" customHeight="1">
      <c r="A1850" s="6" t="s">
        <v>7562</v>
      </c>
      <c r="B1850" s="7" t="s">
        <v>8233</v>
      </c>
      <c r="C1850" s="7" t="s">
        <v>8234</v>
      </c>
      <c r="D1850" s="7" t="s">
        <v>8235</v>
      </c>
      <c r="E1850" s="7" t="s">
        <v>8233</v>
      </c>
      <c r="F1850" s="7"/>
    </row>
    <row r="1851" spans="1:6" ht="15.75" hidden="1" customHeight="1">
      <c r="A1851" s="6" t="s">
        <v>7564</v>
      </c>
      <c r="B1851" s="7" t="s">
        <v>8236</v>
      </c>
      <c r="C1851" s="7" t="s">
        <v>8237</v>
      </c>
      <c r="D1851" s="7" t="s">
        <v>8238</v>
      </c>
      <c r="E1851" s="7" t="s">
        <v>8236</v>
      </c>
      <c r="F1851" s="7"/>
    </row>
    <row r="1852" spans="1:6" ht="15.75" hidden="1" customHeight="1">
      <c r="A1852" s="6" t="s">
        <v>7566</v>
      </c>
      <c r="B1852" s="7" t="s">
        <v>8239</v>
      </c>
      <c r="C1852" s="7" t="s">
        <v>8240</v>
      </c>
      <c r="D1852" s="7" t="s">
        <v>8241</v>
      </c>
      <c r="E1852" s="7" t="s">
        <v>8239</v>
      </c>
      <c r="F1852" s="7"/>
    </row>
    <row r="1853" spans="1:6" ht="15.75" hidden="1" customHeight="1">
      <c r="A1853" s="6" t="s">
        <v>7567</v>
      </c>
      <c r="B1853" s="7" t="s">
        <v>8242</v>
      </c>
      <c r="C1853" s="7" t="s">
        <v>8243</v>
      </c>
      <c r="D1853" s="7" t="s">
        <v>8244</v>
      </c>
      <c r="E1853" s="7" t="s">
        <v>8242</v>
      </c>
      <c r="F1853" s="7"/>
    </row>
    <row r="1854" spans="1:6" ht="15.75" hidden="1" customHeight="1">
      <c r="A1854" s="6" t="s">
        <v>7569</v>
      </c>
      <c r="B1854" s="7" t="s">
        <v>8245</v>
      </c>
      <c r="C1854" s="7" t="s">
        <v>8246</v>
      </c>
      <c r="D1854" s="7" t="s">
        <v>8247</v>
      </c>
      <c r="E1854" s="7" t="s">
        <v>8245</v>
      </c>
      <c r="F1854" s="7"/>
    </row>
    <row r="1855" spans="1:6" ht="16.5" hidden="1" customHeight="1">
      <c r="A1855" s="6" t="s">
        <v>7571</v>
      </c>
      <c r="B1855" s="7" t="s">
        <v>8248</v>
      </c>
      <c r="C1855" s="7" t="s">
        <v>8249</v>
      </c>
      <c r="D1855" s="7" t="s">
        <v>8250</v>
      </c>
      <c r="E1855" s="7" t="s">
        <v>8248</v>
      </c>
      <c r="F1855" s="7"/>
    </row>
    <row r="1856" spans="1:6" ht="15.75" hidden="1" customHeight="1">
      <c r="A1856" s="6" t="s">
        <v>7573</v>
      </c>
      <c r="B1856" s="7" t="s">
        <v>8251</v>
      </c>
      <c r="C1856" s="7" t="s">
        <v>8252</v>
      </c>
      <c r="D1856" s="7" t="s">
        <v>8253</v>
      </c>
      <c r="E1856" s="7" t="s">
        <v>8251</v>
      </c>
      <c r="F1856" s="7"/>
    </row>
    <row r="1857" spans="1:6" ht="15.75" hidden="1" customHeight="1">
      <c r="A1857" s="6" t="s">
        <v>7574</v>
      </c>
      <c r="B1857" s="7" t="s">
        <v>8254</v>
      </c>
      <c r="C1857" s="7" t="s">
        <v>8255</v>
      </c>
      <c r="D1857" s="7" t="s">
        <v>8256</v>
      </c>
      <c r="E1857" s="7" t="s">
        <v>8254</v>
      </c>
      <c r="F1857" s="7"/>
    </row>
    <row r="1858" spans="1:6" ht="15.75" hidden="1" customHeight="1">
      <c r="A1858" s="6" t="s">
        <v>7575</v>
      </c>
      <c r="B1858" s="7" t="s">
        <v>8257</v>
      </c>
      <c r="C1858" s="7" t="s">
        <v>8258</v>
      </c>
      <c r="D1858" s="7" t="s">
        <v>8259</v>
      </c>
      <c r="E1858" s="7" t="s">
        <v>8257</v>
      </c>
      <c r="F1858" s="7"/>
    </row>
    <row r="1859" spans="1:6" ht="15.75" hidden="1" customHeight="1">
      <c r="A1859" s="6" t="s">
        <v>7577</v>
      </c>
      <c r="B1859" s="7" t="s">
        <v>8260</v>
      </c>
      <c r="C1859" s="7" t="s">
        <v>8261</v>
      </c>
      <c r="D1859" s="7" t="s">
        <v>8262</v>
      </c>
      <c r="E1859" s="7" t="s">
        <v>8260</v>
      </c>
      <c r="F1859" s="7"/>
    </row>
    <row r="1860" spans="1:6" ht="15.75" hidden="1" customHeight="1">
      <c r="A1860" s="6" t="s">
        <v>7579</v>
      </c>
      <c r="B1860" s="7" t="s">
        <v>8263</v>
      </c>
      <c r="C1860" s="7" t="s">
        <v>8264</v>
      </c>
      <c r="D1860" s="7" t="s">
        <v>8265</v>
      </c>
      <c r="E1860" s="7" t="s">
        <v>8263</v>
      </c>
      <c r="F1860" s="7"/>
    </row>
    <row r="1861" spans="1:6" ht="15.75" hidden="1" customHeight="1">
      <c r="A1861" s="6" t="s">
        <v>7581</v>
      </c>
      <c r="B1861" s="7" t="s">
        <v>8266</v>
      </c>
      <c r="C1861" s="7" t="s">
        <v>8267</v>
      </c>
      <c r="D1861" s="7" t="s">
        <v>8268</v>
      </c>
      <c r="E1861" s="7" t="s">
        <v>8266</v>
      </c>
      <c r="F1861" s="7"/>
    </row>
    <row r="1862" spans="1:6" ht="16.5" hidden="1" customHeight="1">
      <c r="A1862" s="6" t="s">
        <v>7584</v>
      </c>
      <c r="B1862" s="7" t="s">
        <v>8269</v>
      </c>
      <c r="C1862" s="7" t="s">
        <v>8270</v>
      </c>
      <c r="D1862" s="7" t="s">
        <v>7839</v>
      </c>
      <c r="E1862" s="7" t="s">
        <v>8269</v>
      </c>
      <c r="F1862" s="7"/>
    </row>
    <row r="1863" spans="1:6" ht="15.75" hidden="1" customHeight="1">
      <c r="A1863" s="6" t="s">
        <v>7585</v>
      </c>
      <c r="B1863" s="7" t="s">
        <v>8271</v>
      </c>
      <c r="C1863" s="7" t="s">
        <v>8272</v>
      </c>
      <c r="D1863" s="7" t="s">
        <v>11</v>
      </c>
      <c r="E1863" s="7" t="s">
        <v>8271</v>
      </c>
      <c r="F1863" s="7"/>
    </row>
    <row r="1864" spans="1:6" ht="15.75" hidden="1" customHeight="1">
      <c r="A1864" s="6" t="s">
        <v>7587</v>
      </c>
      <c r="B1864" s="7" t="s">
        <v>8273</v>
      </c>
      <c r="C1864" s="7" t="s">
        <v>8274</v>
      </c>
      <c r="D1864" s="7" t="s">
        <v>16</v>
      </c>
      <c r="E1864" s="7" t="s">
        <v>8273</v>
      </c>
      <c r="F1864" s="7"/>
    </row>
    <row r="1865" spans="1:6" ht="15.75" hidden="1" customHeight="1">
      <c r="A1865" s="6" t="s">
        <v>7589</v>
      </c>
      <c r="B1865" s="7" t="s">
        <v>8275</v>
      </c>
      <c r="C1865" s="7" t="s">
        <v>8276</v>
      </c>
      <c r="D1865" s="7" t="s">
        <v>12</v>
      </c>
      <c r="E1865" s="7" t="s">
        <v>8275</v>
      </c>
      <c r="F1865" s="7"/>
    </row>
    <row r="1866" spans="1:6" ht="15.75" hidden="1" customHeight="1">
      <c r="A1866" s="6" t="s">
        <v>7591</v>
      </c>
      <c r="B1866" s="7" t="s">
        <v>8277</v>
      </c>
      <c r="C1866" s="7" t="s">
        <v>8278</v>
      </c>
      <c r="D1866" s="7" t="s">
        <v>8279</v>
      </c>
      <c r="E1866" s="7" t="s">
        <v>8277</v>
      </c>
      <c r="F1866" s="7"/>
    </row>
    <row r="1867" spans="1:6" ht="15.75" hidden="1" customHeight="1">
      <c r="A1867" s="6" t="s">
        <v>7593</v>
      </c>
      <c r="B1867" s="7" t="s">
        <v>8280</v>
      </c>
      <c r="C1867" s="7" t="s">
        <v>8281</v>
      </c>
      <c r="D1867" s="7" t="s">
        <v>24</v>
      </c>
      <c r="E1867" s="7" t="s">
        <v>8280</v>
      </c>
      <c r="F1867" s="7"/>
    </row>
    <row r="1868" spans="1:6" ht="16.5" hidden="1" customHeight="1">
      <c r="A1868" s="6" t="s">
        <v>7596</v>
      </c>
      <c r="B1868" s="7" t="s">
        <v>8282</v>
      </c>
      <c r="C1868" s="7" t="s">
        <v>8283</v>
      </c>
      <c r="D1868" s="7" t="s">
        <v>72</v>
      </c>
      <c r="E1868" s="7" t="s">
        <v>8282</v>
      </c>
      <c r="F1868" s="7"/>
    </row>
    <row r="1869" spans="1:6" ht="15.75" hidden="1" customHeight="1">
      <c r="A1869" s="6" t="s">
        <v>7598</v>
      </c>
      <c r="B1869" s="7" t="s">
        <v>8284</v>
      </c>
      <c r="C1869" s="7" t="s">
        <v>8285</v>
      </c>
      <c r="D1869" s="7" t="s">
        <v>301</v>
      </c>
      <c r="E1869" s="7" t="s">
        <v>8284</v>
      </c>
      <c r="F1869" s="7"/>
    </row>
    <row r="1870" spans="1:6" ht="15.75" hidden="1" customHeight="1">
      <c r="A1870" s="6" t="s">
        <v>7600</v>
      </c>
      <c r="B1870" s="7" t="s">
        <v>8286</v>
      </c>
      <c r="C1870" s="7" t="s">
        <v>8287</v>
      </c>
      <c r="D1870" s="7" t="s">
        <v>75</v>
      </c>
      <c r="E1870" s="7" t="s">
        <v>8286</v>
      </c>
      <c r="F1870" s="7"/>
    </row>
    <row r="1871" spans="1:6" ht="15.75" hidden="1" customHeight="1">
      <c r="A1871" s="6" t="s">
        <v>7602</v>
      </c>
      <c r="B1871" s="7" t="s">
        <v>8288</v>
      </c>
      <c r="C1871" s="7" t="s">
        <v>8289</v>
      </c>
      <c r="D1871" s="7" t="s">
        <v>34</v>
      </c>
      <c r="E1871" s="7" t="s">
        <v>8288</v>
      </c>
      <c r="F1871" s="7"/>
    </row>
    <row r="1872" spans="1:6" ht="15.75" hidden="1" customHeight="1">
      <c r="A1872" s="6" t="s">
        <v>7604</v>
      </c>
      <c r="B1872" s="7" t="s">
        <v>8290</v>
      </c>
      <c r="C1872" s="7" t="s">
        <v>8291</v>
      </c>
      <c r="D1872" s="7" t="s">
        <v>27</v>
      </c>
      <c r="E1872" s="7" t="s">
        <v>8290</v>
      </c>
      <c r="F1872" s="7"/>
    </row>
    <row r="1873" spans="1:6" ht="15.75" hidden="1" customHeight="1">
      <c r="A1873" s="6" t="s">
        <v>7606</v>
      </c>
      <c r="B1873" s="7" t="s">
        <v>8292</v>
      </c>
      <c r="C1873" s="7" t="s">
        <v>8293</v>
      </c>
      <c r="D1873" s="7" t="s">
        <v>79</v>
      </c>
      <c r="E1873" s="7" t="s">
        <v>8292</v>
      </c>
      <c r="F1873" s="7"/>
    </row>
    <row r="1874" spans="1:6" ht="16.5" hidden="1" customHeight="1">
      <c r="A1874" s="6" t="s">
        <v>7608</v>
      </c>
      <c r="B1874" s="7" t="s">
        <v>8294</v>
      </c>
      <c r="C1874" s="7" t="s">
        <v>8295</v>
      </c>
      <c r="D1874" s="7" t="s">
        <v>455</v>
      </c>
      <c r="E1874" s="7" t="s">
        <v>8294</v>
      </c>
      <c r="F1874" s="7"/>
    </row>
    <row r="1875" spans="1:6" ht="15.75" hidden="1" customHeight="1">
      <c r="A1875" s="6" t="s">
        <v>7610</v>
      </c>
      <c r="B1875" s="7" t="s">
        <v>8296</v>
      </c>
      <c r="C1875" s="7" t="s">
        <v>8297</v>
      </c>
      <c r="D1875" s="7" t="s">
        <v>3680</v>
      </c>
      <c r="E1875" s="7" t="s">
        <v>8296</v>
      </c>
      <c r="F1875" s="7"/>
    </row>
    <row r="1876" spans="1:6" ht="15.75" hidden="1" customHeight="1">
      <c r="A1876" s="6" t="s">
        <v>7612</v>
      </c>
      <c r="B1876" s="7" t="s">
        <v>8298</v>
      </c>
      <c r="C1876" s="7" t="s">
        <v>8299</v>
      </c>
      <c r="D1876" s="7" t="s">
        <v>866</v>
      </c>
      <c r="E1876" s="7" t="s">
        <v>8298</v>
      </c>
      <c r="F1876" s="7"/>
    </row>
    <row r="1877" spans="1:6" ht="15.75" hidden="1" customHeight="1">
      <c r="A1877" s="6" t="s">
        <v>7614</v>
      </c>
      <c r="B1877" s="7" t="s">
        <v>8300</v>
      </c>
      <c r="C1877" s="7" t="s">
        <v>8301</v>
      </c>
      <c r="D1877" s="7" t="s">
        <v>8302</v>
      </c>
      <c r="E1877" s="7" t="s">
        <v>8300</v>
      </c>
      <c r="F1877" s="7"/>
    </row>
    <row r="1878" spans="1:6" ht="15.75" hidden="1" customHeight="1">
      <c r="A1878" s="6" t="s">
        <v>7616</v>
      </c>
      <c r="B1878" s="7" t="s">
        <v>8303</v>
      </c>
      <c r="C1878" s="7" t="s">
        <v>8304</v>
      </c>
      <c r="D1878" s="7" t="s">
        <v>4190</v>
      </c>
      <c r="E1878" s="7" t="s">
        <v>8303</v>
      </c>
      <c r="F1878" s="7"/>
    </row>
    <row r="1879" spans="1:6" ht="15.75" hidden="1" customHeight="1">
      <c r="A1879" s="6" t="s">
        <v>7618</v>
      </c>
      <c r="B1879" s="7" t="s">
        <v>8305</v>
      </c>
      <c r="C1879" s="7" t="s">
        <v>8306</v>
      </c>
      <c r="D1879" s="7" t="s">
        <v>1438</v>
      </c>
      <c r="E1879" s="7" t="s">
        <v>8305</v>
      </c>
      <c r="F1879" s="7"/>
    </row>
    <row r="1880" spans="1:6" ht="16.5" hidden="1" customHeight="1">
      <c r="A1880" s="6" t="s">
        <v>7620</v>
      </c>
      <c r="B1880" s="7" t="s">
        <v>8307</v>
      </c>
      <c r="C1880" s="7" t="s">
        <v>8308</v>
      </c>
      <c r="D1880" s="7" t="s">
        <v>3687</v>
      </c>
      <c r="E1880" s="7" t="s">
        <v>8307</v>
      </c>
      <c r="F1880" s="7"/>
    </row>
    <row r="1881" spans="1:6" ht="15.75" hidden="1" customHeight="1">
      <c r="A1881" s="6" t="s">
        <v>7622</v>
      </c>
      <c r="B1881" s="7" t="s">
        <v>8309</v>
      </c>
      <c r="C1881" s="7" t="s">
        <v>8310</v>
      </c>
      <c r="D1881" s="7" t="s">
        <v>40</v>
      </c>
      <c r="E1881" s="7" t="s">
        <v>8309</v>
      </c>
      <c r="F1881" s="7"/>
    </row>
    <row r="1882" spans="1:6" ht="15.75" hidden="1" customHeight="1">
      <c r="A1882" s="6" t="s">
        <v>7624</v>
      </c>
      <c r="B1882" s="7" t="s">
        <v>8311</v>
      </c>
      <c r="C1882" s="7" t="s">
        <v>8312</v>
      </c>
      <c r="D1882" s="7" t="s">
        <v>8313</v>
      </c>
      <c r="E1882" s="7" t="s">
        <v>8311</v>
      </c>
      <c r="F1882" s="7"/>
    </row>
    <row r="1883" spans="1:6" ht="15.75" hidden="1" customHeight="1">
      <c r="A1883" s="6" t="s">
        <v>7626</v>
      </c>
      <c r="B1883" s="7" t="s">
        <v>8314</v>
      </c>
      <c r="C1883" s="7" t="s">
        <v>8315</v>
      </c>
      <c r="D1883" s="7" t="s">
        <v>8316</v>
      </c>
      <c r="E1883" s="7" t="s">
        <v>8314</v>
      </c>
      <c r="F1883" s="7"/>
    </row>
    <row r="1884" spans="1:6" ht="15.75" hidden="1" customHeight="1">
      <c r="A1884" s="6" t="s">
        <v>7628</v>
      </c>
      <c r="B1884" s="7" t="s">
        <v>8317</v>
      </c>
      <c r="C1884" s="7" t="s">
        <v>8318</v>
      </c>
      <c r="D1884" s="7" t="s">
        <v>8319</v>
      </c>
      <c r="E1884" s="7" t="s">
        <v>8317</v>
      </c>
      <c r="F1884" s="7"/>
    </row>
    <row r="1885" spans="1:6" ht="15.75" hidden="1" customHeight="1">
      <c r="A1885" s="6" t="s">
        <v>7630</v>
      </c>
      <c r="B1885" s="7" t="s">
        <v>8320</v>
      </c>
      <c r="C1885" s="7" t="s">
        <v>8321</v>
      </c>
      <c r="D1885" s="7" t="s">
        <v>510</v>
      </c>
      <c r="E1885" s="7" t="s">
        <v>8320</v>
      </c>
      <c r="F1885" s="7"/>
    </row>
    <row r="1886" spans="1:6" ht="16.5" hidden="1" customHeight="1">
      <c r="A1886" s="6" t="s">
        <v>7632</v>
      </c>
      <c r="B1886" s="7" t="s">
        <v>8322</v>
      </c>
      <c r="C1886" s="7" t="s">
        <v>8323</v>
      </c>
      <c r="D1886" s="7" t="s">
        <v>97</v>
      </c>
      <c r="E1886" s="7" t="s">
        <v>8322</v>
      </c>
      <c r="F1886" s="7"/>
    </row>
    <row r="1887" spans="1:6" ht="15.75" hidden="1" customHeight="1">
      <c r="A1887" s="6" t="s">
        <v>7634</v>
      </c>
      <c r="B1887" s="7" t="s">
        <v>8324</v>
      </c>
      <c r="C1887" s="7" t="s">
        <v>8325</v>
      </c>
      <c r="D1887" s="7" t="s">
        <v>8326</v>
      </c>
      <c r="E1887" s="7" t="s">
        <v>8324</v>
      </c>
      <c r="F1887" s="7"/>
    </row>
    <row r="1888" spans="1:6" ht="15.75" hidden="1" customHeight="1">
      <c r="A1888" s="6" t="s">
        <v>7636</v>
      </c>
      <c r="B1888" s="7" t="s">
        <v>8327</v>
      </c>
      <c r="C1888" s="7" t="s">
        <v>8328</v>
      </c>
      <c r="D1888" s="7" t="s">
        <v>105</v>
      </c>
      <c r="E1888" s="7" t="s">
        <v>8327</v>
      </c>
      <c r="F1888" s="7"/>
    </row>
    <row r="1889" spans="1:6" ht="15.75" hidden="1" customHeight="1">
      <c r="A1889" s="6" t="s">
        <v>7638</v>
      </c>
      <c r="B1889" s="7" t="s">
        <v>8329</v>
      </c>
      <c r="C1889" s="7" t="s">
        <v>8330</v>
      </c>
      <c r="D1889" s="7" t="s">
        <v>299</v>
      </c>
      <c r="E1889" s="7" t="s">
        <v>8329</v>
      </c>
      <c r="F1889" s="7"/>
    </row>
    <row r="1890" spans="1:6" ht="15.75" hidden="1" customHeight="1">
      <c r="A1890" s="6" t="s">
        <v>7640</v>
      </c>
      <c r="B1890" s="7" t="s">
        <v>8331</v>
      </c>
      <c r="C1890" s="7" t="s">
        <v>8332</v>
      </c>
      <c r="D1890" s="7" t="s">
        <v>4293</v>
      </c>
      <c r="E1890" s="7" t="s">
        <v>8331</v>
      </c>
      <c r="F1890" s="7"/>
    </row>
    <row r="1891" spans="1:6" ht="15.75" hidden="1" customHeight="1">
      <c r="A1891" s="6" t="s">
        <v>7642</v>
      </c>
      <c r="B1891" s="7" t="s">
        <v>8333</v>
      </c>
      <c r="C1891" s="7" t="s">
        <v>8334</v>
      </c>
      <c r="D1891" s="7" t="s">
        <v>210</v>
      </c>
      <c r="E1891" s="7" t="s">
        <v>8333</v>
      </c>
      <c r="F1891" s="7"/>
    </row>
    <row r="1892" spans="1:6" ht="16.5" hidden="1" customHeight="1">
      <c r="A1892" s="6" t="s">
        <v>7644</v>
      </c>
      <c r="B1892" s="7" t="s">
        <v>8335</v>
      </c>
      <c r="C1892" s="7" t="s">
        <v>8336</v>
      </c>
      <c r="D1892" s="7" t="s">
        <v>5665</v>
      </c>
      <c r="E1892" s="7" t="s">
        <v>8335</v>
      </c>
      <c r="F1892" s="7"/>
    </row>
    <row r="1893" spans="1:6" ht="15.75" hidden="1" customHeight="1">
      <c r="A1893" s="6" t="s">
        <v>7646</v>
      </c>
      <c r="B1893" s="7" t="s">
        <v>8337</v>
      </c>
      <c r="C1893" s="7" t="s">
        <v>8338</v>
      </c>
      <c r="D1893" s="7" t="s">
        <v>5662</v>
      </c>
      <c r="E1893" s="7" t="s">
        <v>8337</v>
      </c>
      <c r="F1893" s="7"/>
    </row>
    <row r="1894" spans="1:6" ht="15.75" hidden="1" customHeight="1">
      <c r="A1894" s="6" t="s">
        <v>7648</v>
      </c>
      <c r="B1894" s="7" t="s">
        <v>8339</v>
      </c>
      <c r="C1894" s="7" t="s">
        <v>8340</v>
      </c>
      <c r="D1894" s="7" t="s">
        <v>8341</v>
      </c>
      <c r="E1894" s="7" t="s">
        <v>8339</v>
      </c>
      <c r="F1894" s="7"/>
    </row>
    <row r="1895" spans="1:6" ht="15.75" hidden="1" customHeight="1">
      <c r="A1895" s="6" t="s">
        <v>7650</v>
      </c>
      <c r="B1895" s="7" t="s">
        <v>8342</v>
      </c>
      <c r="C1895" s="7" t="s">
        <v>8343</v>
      </c>
      <c r="D1895" s="7" t="s">
        <v>8344</v>
      </c>
      <c r="E1895" s="7" t="s">
        <v>8342</v>
      </c>
      <c r="F1895" s="7"/>
    </row>
    <row r="1896" spans="1:6" ht="15.75" hidden="1" customHeight="1">
      <c r="A1896" s="6" t="s">
        <v>3305</v>
      </c>
      <c r="B1896" s="7" t="s">
        <v>8345</v>
      </c>
      <c r="C1896" s="7" t="s">
        <v>8346</v>
      </c>
      <c r="D1896" s="7" t="s">
        <v>8347</v>
      </c>
      <c r="E1896" s="7" t="s">
        <v>8345</v>
      </c>
      <c r="F1896" s="7"/>
    </row>
    <row r="1897" spans="1:6" ht="15.75" hidden="1" customHeight="1">
      <c r="A1897" s="6" t="s">
        <v>7653</v>
      </c>
      <c r="B1897" s="7" t="s">
        <v>8348</v>
      </c>
      <c r="C1897" s="7" t="s">
        <v>8349</v>
      </c>
      <c r="D1897" s="7" t="s">
        <v>8350</v>
      </c>
      <c r="E1897" s="7" t="s">
        <v>8348</v>
      </c>
      <c r="F1897" s="7"/>
    </row>
    <row r="1898" spans="1:6" ht="16.5" hidden="1" customHeight="1">
      <c r="A1898" s="6" t="s">
        <v>7654</v>
      </c>
      <c r="B1898" s="7" t="s">
        <v>8351</v>
      </c>
      <c r="C1898" s="7" t="s">
        <v>8352</v>
      </c>
      <c r="D1898" s="7" t="s">
        <v>8353</v>
      </c>
      <c r="E1898" s="7" t="s">
        <v>8351</v>
      </c>
      <c r="F1898" s="7"/>
    </row>
    <row r="1899" spans="1:6" ht="15.75" hidden="1" customHeight="1">
      <c r="A1899" s="6" t="s">
        <v>7656</v>
      </c>
      <c r="B1899" s="7" t="s">
        <v>8354</v>
      </c>
      <c r="C1899" s="7" t="s">
        <v>8355</v>
      </c>
      <c r="D1899" s="7" t="s">
        <v>8356</v>
      </c>
      <c r="E1899" s="7" t="s">
        <v>8354</v>
      </c>
      <c r="F1899" s="7"/>
    </row>
    <row r="1900" spans="1:6" ht="15.75" hidden="1" customHeight="1">
      <c r="A1900" s="6" t="s">
        <v>7658</v>
      </c>
      <c r="B1900" s="7" t="s">
        <v>8357</v>
      </c>
      <c r="C1900" s="7" t="s">
        <v>8358</v>
      </c>
      <c r="D1900" s="7" t="s">
        <v>5677</v>
      </c>
      <c r="E1900" s="7" t="s">
        <v>8357</v>
      </c>
      <c r="F1900" s="7"/>
    </row>
    <row r="1901" spans="1:6" ht="15.75" hidden="1" customHeight="1">
      <c r="A1901" s="6" t="s">
        <v>7660</v>
      </c>
      <c r="B1901" s="7" t="s">
        <v>8359</v>
      </c>
      <c r="C1901" s="7" t="s">
        <v>8360</v>
      </c>
      <c r="D1901" s="7" t="s">
        <v>5680</v>
      </c>
      <c r="E1901" s="7" t="s">
        <v>8359</v>
      </c>
      <c r="F1901" s="7"/>
    </row>
    <row r="1902" spans="1:6" ht="15.75" hidden="1" customHeight="1">
      <c r="A1902" s="6" t="s">
        <v>7662</v>
      </c>
      <c r="B1902" s="7" t="s">
        <v>8361</v>
      </c>
      <c r="C1902" s="7" t="s">
        <v>8362</v>
      </c>
      <c r="D1902" s="7" t="s">
        <v>243</v>
      </c>
      <c r="E1902" s="7" t="s">
        <v>8361</v>
      </c>
      <c r="F1902" s="7"/>
    </row>
    <row r="1903" spans="1:6" ht="15.75" hidden="1" customHeight="1">
      <c r="A1903" s="6" t="s">
        <v>7663</v>
      </c>
      <c r="B1903" s="7" t="s">
        <v>8363</v>
      </c>
      <c r="C1903" s="7" t="s">
        <v>8364</v>
      </c>
      <c r="D1903" s="7" t="s">
        <v>291</v>
      </c>
      <c r="E1903" s="7" t="s">
        <v>8363</v>
      </c>
      <c r="F1903" s="7"/>
    </row>
    <row r="1904" spans="1:6" ht="16.5" hidden="1" customHeight="1">
      <c r="A1904" s="6" t="s">
        <v>7665</v>
      </c>
      <c r="B1904" s="7" t="s">
        <v>8365</v>
      </c>
      <c r="C1904" s="7" t="s">
        <v>8366</v>
      </c>
      <c r="D1904" s="7" t="s">
        <v>294</v>
      </c>
      <c r="E1904" s="7" t="s">
        <v>8365</v>
      </c>
      <c r="F1904" s="7"/>
    </row>
    <row r="1905" spans="1:6" ht="15.75" hidden="1" customHeight="1">
      <c r="A1905" s="6" t="s">
        <v>7667</v>
      </c>
      <c r="B1905" s="7" t="s">
        <v>8367</v>
      </c>
      <c r="C1905" s="7" t="s">
        <v>8368</v>
      </c>
      <c r="D1905" s="7" t="s">
        <v>6025</v>
      </c>
      <c r="E1905" s="7" t="s">
        <v>8367</v>
      </c>
      <c r="F1905" s="7"/>
    </row>
    <row r="1906" spans="1:6" ht="15.75" hidden="1" customHeight="1">
      <c r="A1906" s="6" t="s">
        <v>7669</v>
      </c>
      <c r="B1906" s="7" t="s">
        <v>8369</v>
      </c>
      <c r="C1906" s="7" t="s">
        <v>8370</v>
      </c>
      <c r="D1906" s="7" t="s">
        <v>3770</v>
      </c>
      <c r="E1906" s="7" t="s">
        <v>8369</v>
      </c>
      <c r="F1906" s="7"/>
    </row>
    <row r="1907" spans="1:6" ht="15.75" hidden="1" customHeight="1">
      <c r="A1907" s="6" t="s">
        <v>7671</v>
      </c>
      <c r="B1907" s="7" t="s">
        <v>8371</v>
      </c>
      <c r="C1907" s="7" t="s">
        <v>8372</v>
      </c>
      <c r="D1907" s="7" t="s">
        <v>4741</v>
      </c>
      <c r="E1907" s="7" t="s">
        <v>8371</v>
      </c>
      <c r="F1907" s="7"/>
    </row>
    <row r="1908" spans="1:6" ht="15.75" hidden="1" customHeight="1">
      <c r="A1908" s="6" t="s">
        <v>7673</v>
      </c>
      <c r="B1908" s="7" t="s">
        <v>8373</v>
      </c>
      <c r="C1908" s="7" t="s">
        <v>8374</v>
      </c>
      <c r="D1908" s="7" t="s">
        <v>11</v>
      </c>
      <c r="E1908" s="7" t="s">
        <v>8373</v>
      </c>
      <c r="F1908" s="7"/>
    </row>
    <row r="1909" spans="1:6" ht="15.75" hidden="1" customHeight="1">
      <c r="A1909" s="6" t="s">
        <v>7675</v>
      </c>
      <c r="B1909" s="7" t="s">
        <v>8375</v>
      </c>
      <c r="C1909" s="7" t="s">
        <v>8376</v>
      </c>
      <c r="D1909" s="7" t="s">
        <v>16</v>
      </c>
      <c r="E1909" s="7" t="s">
        <v>8375</v>
      </c>
      <c r="F1909" s="7"/>
    </row>
    <row r="1910" spans="1:6" ht="16.5" hidden="1" customHeight="1">
      <c r="A1910" s="6" t="s">
        <v>7677</v>
      </c>
      <c r="B1910" s="7" t="s">
        <v>8377</v>
      </c>
      <c r="C1910" s="7" t="s">
        <v>8378</v>
      </c>
      <c r="D1910" s="7" t="s">
        <v>8379</v>
      </c>
      <c r="E1910" s="7" t="s">
        <v>8377</v>
      </c>
      <c r="F1910" s="7"/>
    </row>
    <row r="1911" spans="1:6" ht="15.75" hidden="1" customHeight="1">
      <c r="A1911" s="6" t="s">
        <v>7679</v>
      </c>
      <c r="B1911" s="7" t="s">
        <v>8380</v>
      </c>
      <c r="C1911" s="7" t="s">
        <v>8381</v>
      </c>
      <c r="D1911" s="7" t="s">
        <v>217</v>
      </c>
      <c r="E1911" s="7" t="s">
        <v>8380</v>
      </c>
      <c r="F1911" s="7"/>
    </row>
    <row r="1912" spans="1:6" ht="15.75" hidden="1" customHeight="1">
      <c r="A1912" s="6" t="s">
        <v>7681</v>
      </c>
      <c r="B1912" s="7" t="s">
        <v>8382</v>
      </c>
      <c r="C1912" s="7" t="s">
        <v>8383</v>
      </c>
      <c r="D1912" s="7" t="s">
        <v>8384</v>
      </c>
      <c r="E1912" s="7" t="s">
        <v>8382</v>
      </c>
      <c r="F1912" s="7"/>
    </row>
    <row r="1913" spans="1:6" ht="15.75" hidden="1" customHeight="1">
      <c r="A1913" s="6" t="s">
        <v>7683</v>
      </c>
      <c r="B1913" s="7" t="s">
        <v>8385</v>
      </c>
      <c r="C1913" s="7" t="s">
        <v>8386</v>
      </c>
      <c r="D1913" s="7" t="s">
        <v>515</v>
      </c>
      <c r="E1913" s="7" t="s">
        <v>8385</v>
      </c>
      <c r="F1913" s="7"/>
    </row>
    <row r="1914" spans="1:6" ht="15.75" hidden="1" customHeight="1">
      <c r="A1914" s="6" t="s">
        <v>7685</v>
      </c>
      <c r="B1914" s="7" t="s">
        <v>8387</v>
      </c>
      <c r="C1914" s="7" t="s">
        <v>8388</v>
      </c>
      <c r="D1914" s="7" t="s">
        <v>8389</v>
      </c>
      <c r="E1914" s="7" t="s">
        <v>8387</v>
      </c>
      <c r="F1914" s="7"/>
    </row>
    <row r="1915" spans="1:6" ht="15.75" hidden="1" customHeight="1">
      <c r="A1915" s="6" t="s">
        <v>7687</v>
      </c>
      <c r="B1915" s="7" t="s">
        <v>8390</v>
      </c>
      <c r="C1915" s="7" t="s">
        <v>8391</v>
      </c>
      <c r="D1915" s="7" t="s">
        <v>1079</v>
      </c>
      <c r="E1915" s="7" t="s">
        <v>8390</v>
      </c>
      <c r="F1915" s="7"/>
    </row>
    <row r="1916" spans="1:6" ht="16.5" hidden="1" customHeight="1">
      <c r="A1916" s="6" t="s">
        <v>7689</v>
      </c>
      <c r="B1916" s="7" t="s">
        <v>8392</v>
      </c>
      <c r="C1916" s="7" t="s">
        <v>8393</v>
      </c>
      <c r="D1916" s="7" t="s">
        <v>317</v>
      </c>
      <c r="E1916" s="7" t="s">
        <v>8392</v>
      </c>
      <c r="F1916" s="7"/>
    </row>
    <row r="1917" spans="1:6" ht="15.75" hidden="1" customHeight="1">
      <c r="A1917" s="6" t="s">
        <v>7691</v>
      </c>
      <c r="B1917" s="7" t="s">
        <v>8394</v>
      </c>
      <c r="C1917" s="7" t="s">
        <v>8395</v>
      </c>
      <c r="D1917" s="7" t="s">
        <v>1104</v>
      </c>
      <c r="E1917" s="7" t="s">
        <v>8394</v>
      </c>
      <c r="F1917" s="7"/>
    </row>
    <row r="1918" spans="1:6" ht="15.75" hidden="1" customHeight="1">
      <c r="A1918" s="6" t="s">
        <v>7692</v>
      </c>
      <c r="B1918" s="7" t="s">
        <v>8396</v>
      </c>
      <c r="C1918" s="7" t="s">
        <v>8397</v>
      </c>
      <c r="D1918" s="7" t="s">
        <v>772</v>
      </c>
      <c r="E1918" s="7" t="s">
        <v>8396</v>
      </c>
      <c r="F1918" s="7"/>
    </row>
    <row r="1919" spans="1:6" ht="15.75" hidden="1" customHeight="1">
      <c r="A1919" s="6" t="s">
        <v>7694</v>
      </c>
      <c r="B1919" s="7" t="s">
        <v>8398</v>
      </c>
      <c r="C1919" s="7" t="s">
        <v>8399</v>
      </c>
      <c r="D1919" s="7" t="s">
        <v>1181</v>
      </c>
      <c r="E1919" s="7" t="s">
        <v>8398</v>
      </c>
      <c r="F1919" s="7"/>
    </row>
    <row r="1920" spans="1:6" ht="15.75" hidden="1" customHeight="1">
      <c r="A1920" s="6" t="s">
        <v>7696</v>
      </c>
      <c r="B1920" s="7" t="s">
        <v>8400</v>
      </c>
      <c r="C1920" s="7" t="s">
        <v>8401</v>
      </c>
      <c r="D1920" s="7" t="s">
        <v>323</v>
      </c>
      <c r="E1920" s="7" t="s">
        <v>8400</v>
      </c>
      <c r="F1920" s="7"/>
    </row>
    <row r="1921" spans="1:6" ht="15.75" hidden="1" customHeight="1">
      <c r="A1921" s="6" t="s">
        <v>7698</v>
      </c>
      <c r="B1921" s="7" t="s">
        <v>8402</v>
      </c>
      <c r="C1921" s="7" t="s">
        <v>8403</v>
      </c>
      <c r="D1921" s="7" t="s">
        <v>1069</v>
      </c>
      <c r="E1921" s="7" t="s">
        <v>8402</v>
      </c>
      <c r="F1921" s="7"/>
    </row>
    <row r="1922" spans="1:6" ht="16.5" hidden="1" customHeight="1">
      <c r="A1922" s="6" t="s">
        <v>7700</v>
      </c>
      <c r="B1922" s="7" t="s">
        <v>8404</v>
      </c>
      <c r="C1922" s="7" t="s">
        <v>8405</v>
      </c>
      <c r="D1922" s="7" t="s">
        <v>3898</v>
      </c>
      <c r="E1922" s="7" t="s">
        <v>8404</v>
      </c>
      <c r="F1922" s="7"/>
    </row>
    <row r="1923" spans="1:6" ht="15.75" hidden="1" customHeight="1">
      <c r="A1923" s="6" t="s">
        <v>7702</v>
      </c>
      <c r="B1923" s="7" t="s">
        <v>8406</v>
      </c>
      <c r="C1923" s="7" t="s">
        <v>8407</v>
      </c>
      <c r="D1923" s="7" t="s">
        <v>6130</v>
      </c>
      <c r="E1923" s="7" t="s">
        <v>8406</v>
      </c>
      <c r="F1923" s="7"/>
    </row>
    <row r="1924" spans="1:6" ht="15.75" hidden="1" customHeight="1">
      <c r="A1924" s="6" t="s">
        <v>7704</v>
      </c>
      <c r="B1924" s="7" t="s">
        <v>8408</v>
      </c>
      <c r="C1924" s="7" t="s">
        <v>8409</v>
      </c>
      <c r="D1924" s="7" t="s">
        <v>1073</v>
      </c>
      <c r="E1924" s="7" t="s">
        <v>8408</v>
      </c>
      <c r="F1924" s="7"/>
    </row>
    <row r="1925" spans="1:6" ht="15.75" hidden="1" customHeight="1">
      <c r="A1925" s="6" t="s">
        <v>7706</v>
      </c>
      <c r="B1925" s="7" t="s">
        <v>8410</v>
      </c>
      <c r="C1925" s="7" t="s">
        <v>8411</v>
      </c>
      <c r="D1925" s="7" t="s">
        <v>1075</v>
      </c>
      <c r="E1925" s="7" t="s">
        <v>8410</v>
      </c>
      <c r="F1925" s="7"/>
    </row>
    <row r="1926" spans="1:6" ht="15.75" hidden="1" customHeight="1">
      <c r="A1926" s="6" t="s">
        <v>7708</v>
      </c>
      <c r="B1926" s="7" t="s">
        <v>8412</v>
      </c>
      <c r="C1926" s="7" t="s">
        <v>8413</v>
      </c>
      <c r="D1926" s="7" t="s">
        <v>101</v>
      </c>
      <c r="E1926" s="7" t="s">
        <v>8412</v>
      </c>
      <c r="F1926" s="7"/>
    </row>
    <row r="1927" spans="1:6" ht="15.75" hidden="1" customHeight="1">
      <c r="A1927" s="6" t="s">
        <v>7710</v>
      </c>
      <c r="B1927" s="7" t="s">
        <v>8414</v>
      </c>
      <c r="C1927" s="7" t="s">
        <v>8415</v>
      </c>
      <c r="D1927" s="7" t="s">
        <v>340</v>
      </c>
      <c r="E1927" s="7" t="s">
        <v>8414</v>
      </c>
      <c r="F1927" s="7"/>
    </row>
    <row r="1928" spans="1:6" ht="16.5" hidden="1" customHeight="1">
      <c r="A1928" s="6" t="s">
        <v>7712</v>
      </c>
      <c r="B1928" s="7" t="s">
        <v>8416</v>
      </c>
      <c r="C1928" s="7" t="s">
        <v>8417</v>
      </c>
      <c r="D1928" s="7" t="s">
        <v>3682</v>
      </c>
      <c r="E1928" s="7" t="s">
        <v>8416</v>
      </c>
      <c r="F1928" s="7"/>
    </row>
    <row r="1929" spans="1:6" ht="15.75" hidden="1" customHeight="1">
      <c r="A1929" s="6" t="s">
        <v>7714</v>
      </c>
      <c r="B1929" s="7" t="s">
        <v>8418</v>
      </c>
      <c r="C1929" s="7" t="s">
        <v>8419</v>
      </c>
      <c r="D1929" s="7" t="s">
        <v>3873</v>
      </c>
      <c r="E1929" s="7" t="s">
        <v>8418</v>
      </c>
      <c r="F1929" s="7"/>
    </row>
    <row r="1930" spans="1:6" ht="15.75" hidden="1" customHeight="1">
      <c r="A1930" s="6" t="s">
        <v>3303</v>
      </c>
      <c r="B1930" s="7" t="s">
        <v>8420</v>
      </c>
      <c r="C1930" s="7" t="s">
        <v>8421</v>
      </c>
      <c r="D1930" s="7" t="s">
        <v>1101</v>
      </c>
      <c r="E1930" s="7" t="s">
        <v>8420</v>
      </c>
      <c r="F1930" s="7"/>
    </row>
    <row r="1931" spans="1:6" ht="15.75" hidden="1" customHeight="1">
      <c r="A1931" s="6" t="s">
        <v>7716</v>
      </c>
      <c r="B1931" s="7" t="s">
        <v>8422</v>
      </c>
      <c r="C1931" s="7" t="s">
        <v>8423</v>
      </c>
      <c r="D1931" s="7" t="s">
        <v>1139</v>
      </c>
      <c r="E1931" s="7" t="s">
        <v>8422</v>
      </c>
      <c r="F1931" s="7"/>
    </row>
    <row r="1932" spans="1:6" ht="15.75" hidden="1" customHeight="1">
      <c r="A1932" s="6" t="s">
        <v>7717</v>
      </c>
      <c r="B1932" s="7" t="s">
        <v>8424</v>
      </c>
      <c r="C1932" s="7" t="s">
        <v>8425</v>
      </c>
      <c r="D1932" s="7" t="s">
        <v>1137</v>
      </c>
      <c r="E1932" s="7" t="s">
        <v>8424</v>
      </c>
      <c r="F1932" s="7"/>
    </row>
    <row r="1933" spans="1:6" ht="15.75" hidden="1" customHeight="1">
      <c r="A1933" s="6" t="s">
        <v>7719</v>
      </c>
      <c r="B1933" s="7" t="s">
        <v>8426</v>
      </c>
      <c r="C1933" s="7" t="s">
        <v>8427</v>
      </c>
      <c r="D1933" s="7" t="s">
        <v>8428</v>
      </c>
      <c r="E1933" s="7" t="s">
        <v>8426</v>
      </c>
      <c r="F1933" s="7"/>
    </row>
    <row r="1934" spans="1:6" ht="16.5" hidden="1" customHeight="1">
      <c r="A1934" s="6" t="s">
        <v>7721</v>
      </c>
      <c r="B1934" s="7" t="s">
        <v>8429</v>
      </c>
      <c r="C1934" s="7" t="s">
        <v>8430</v>
      </c>
      <c r="D1934" s="7" t="s">
        <v>372</v>
      </c>
      <c r="E1934" s="7" t="s">
        <v>8429</v>
      </c>
      <c r="F1934" s="7"/>
    </row>
    <row r="1935" spans="1:6" ht="15.75" hidden="1" customHeight="1">
      <c r="A1935" s="6" t="s">
        <v>7722</v>
      </c>
      <c r="B1935" s="7" t="s">
        <v>8431</v>
      </c>
      <c r="C1935" s="7" t="s">
        <v>8432</v>
      </c>
      <c r="D1935" s="7" t="s">
        <v>6140</v>
      </c>
      <c r="E1935" s="7" t="s">
        <v>8431</v>
      </c>
      <c r="F1935" s="7"/>
    </row>
    <row r="1936" spans="1:6" ht="15.75" hidden="1" customHeight="1">
      <c r="A1936" s="6" t="s">
        <v>7724</v>
      </c>
      <c r="B1936" s="7" t="s">
        <v>8433</v>
      </c>
      <c r="C1936" s="7" t="s">
        <v>8434</v>
      </c>
      <c r="D1936" s="7" t="s">
        <v>1142</v>
      </c>
      <c r="E1936" s="7" t="s">
        <v>8433</v>
      </c>
      <c r="F1936" s="7"/>
    </row>
    <row r="1937" spans="1:6" ht="15.75" hidden="1" customHeight="1">
      <c r="A1937" s="6" t="s">
        <v>7726</v>
      </c>
      <c r="B1937" s="7" t="s">
        <v>8435</v>
      </c>
      <c r="C1937" s="7" t="s">
        <v>8436</v>
      </c>
      <c r="D1937" s="7" t="s">
        <v>374</v>
      </c>
      <c r="E1937" s="7" t="s">
        <v>8435</v>
      </c>
      <c r="F1937" s="7"/>
    </row>
    <row r="1938" spans="1:6" ht="15.75" hidden="1" customHeight="1">
      <c r="A1938" s="6" t="s">
        <v>7728</v>
      </c>
      <c r="B1938" s="7" t="s">
        <v>8437</v>
      </c>
      <c r="C1938" s="7" t="s">
        <v>8438</v>
      </c>
      <c r="D1938" s="7" t="s">
        <v>378</v>
      </c>
      <c r="E1938" s="7" t="s">
        <v>8437</v>
      </c>
      <c r="F1938" s="7"/>
    </row>
    <row r="1939" spans="1:6" ht="15.75" hidden="1" customHeight="1">
      <c r="A1939" s="6" t="s">
        <v>7730</v>
      </c>
      <c r="B1939" s="7" t="s">
        <v>8439</v>
      </c>
      <c r="C1939" s="7" t="s">
        <v>8440</v>
      </c>
      <c r="D1939" s="7" t="s">
        <v>4741</v>
      </c>
      <c r="E1939" s="7" t="s">
        <v>8439</v>
      </c>
      <c r="F1939" s="7"/>
    </row>
    <row r="1940" spans="1:6" ht="16.5" hidden="1" customHeight="1">
      <c r="A1940" s="6" t="s">
        <v>7732</v>
      </c>
      <c r="B1940" s="7" t="s">
        <v>8441</v>
      </c>
      <c r="C1940" s="7" t="s">
        <v>8442</v>
      </c>
      <c r="D1940" s="7" t="s">
        <v>16</v>
      </c>
      <c r="E1940" s="7" t="s">
        <v>8441</v>
      </c>
      <c r="F1940" s="7"/>
    </row>
    <row r="1941" spans="1:6" ht="15.75" hidden="1" customHeight="1">
      <c r="A1941" s="6" t="s">
        <v>7734</v>
      </c>
      <c r="B1941" s="7" t="s">
        <v>8443</v>
      </c>
      <c r="C1941" s="7" t="s">
        <v>8444</v>
      </c>
      <c r="D1941" s="7" t="s">
        <v>24</v>
      </c>
      <c r="E1941" s="7" t="s">
        <v>8443</v>
      </c>
      <c r="F1941" s="7"/>
    </row>
    <row r="1942" spans="1:6" ht="15.75" hidden="1" customHeight="1">
      <c r="A1942" s="6" t="s">
        <v>7736</v>
      </c>
      <c r="B1942" s="7" t="s">
        <v>8445</v>
      </c>
      <c r="C1942" s="7" t="s">
        <v>8446</v>
      </c>
      <c r="D1942" s="7" t="s">
        <v>3682</v>
      </c>
      <c r="E1942" s="7" t="s">
        <v>8445</v>
      </c>
      <c r="F1942" s="7"/>
    </row>
    <row r="1943" spans="1:6" ht="15.75" hidden="1" customHeight="1">
      <c r="A1943" s="6" t="s">
        <v>7738</v>
      </c>
      <c r="B1943" s="7" t="s">
        <v>8447</v>
      </c>
      <c r="C1943" s="7" t="s">
        <v>8448</v>
      </c>
      <c r="D1943" s="7" t="s">
        <v>97</v>
      </c>
      <c r="E1943" s="7" t="s">
        <v>8447</v>
      </c>
      <c r="F1943" s="7"/>
    </row>
    <row r="1944" spans="1:6" ht="15.75" hidden="1" customHeight="1">
      <c r="A1944" s="6" t="s">
        <v>7740</v>
      </c>
      <c r="B1944" s="7" t="s">
        <v>8449</v>
      </c>
      <c r="C1944" s="7" t="s">
        <v>8450</v>
      </c>
      <c r="D1944" s="7" t="s">
        <v>103</v>
      </c>
      <c r="E1944" s="7" t="s">
        <v>8449</v>
      </c>
      <c r="F1944" s="7"/>
    </row>
    <row r="1945" spans="1:6" ht="15.75" hidden="1" customHeight="1">
      <c r="A1945" s="6" t="s">
        <v>3172</v>
      </c>
      <c r="B1945" s="7" t="s">
        <v>8451</v>
      </c>
      <c r="C1945" s="7" t="s">
        <v>8452</v>
      </c>
      <c r="D1945" s="7" t="s">
        <v>8453</v>
      </c>
      <c r="E1945" s="7" t="s">
        <v>8451</v>
      </c>
      <c r="F1945" s="7"/>
    </row>
    <row r="1946" spans="1:6" ht="16.5" hidden="1" customHeight="1">
      <c r="A1946" s="6" t="s">
        <v>7741</v>
      </c>
      <c r="B1946" s="7" t="s">
        <v>8454</v>
      </c>
      <c r="C1946" s="7" t="s">
        <v>8455</v>
      </c>
      <c r="D1946" s="7" t="s">
        <v>8456</v>
      </c>
      <c r="E1946" s="7" t="s">
        <v>8454</v>
      </c>
      <c r="F1946" s="7"/>
    </row>
    <row r="1947" spans="1:6" ht="15.75" hidden="1" customHeight="1">
      <c r="A1947" s="6" t="s">
        <v>7743</v>
      </c>
      <c r="B1947" s="7" t="s">
        <v>8457</v>
      </c>
      <c r="C1947" s="7" t="s">
        <v>8458</v>
      </c>
      <c r="D1947" s="7" t="s">
        <v>8459</v>
      </c>
      <c r="E1947" s="7" t="s">
        <v>8457</v>
      </c>
      <c r="F1947" s="7"/>
    </row>
    <row r="1948" spans="1:6" ht="15.75" hidden="1" customHeight="1">
      <c r="A1948" s="6" t="s">
        <v>3050</v>
      </c>
      <c r="B1948" s="7" t="s">
        <v>8460</v>
      </c>
      <c r="C1948" s="7" t="s">
        <v>8461</v>
      </c>
      <c r="D1948" s="7" t="s">
        <v>8462</v>
      </c>
      <c r="E1948" s="7" t="s">
        <v>8460</v>
      </c>
      <c r="F1948" s="7"/>
    </row>
    <row r="1949" spans="1:6" ht="15.75" hidden="1" customHeight="1">
      <c r="A1949" s="6" t="s">
        <v>7745</v>
      </c>
      <c r="B1949" s="7" t="s">
        <v>8463</v>
      </c>
      <c r="C1949" s="7" t="s">
        <v>8464</v>
      </c>
      <c r="D1949" s="7" t="s">
        <v>8465</v>
      </c>
      <c r="E1949" s="7" t="s">
        <v>8463</v>
      </c>
      <c r="F1949" s="7"/>
    </row>
    <row r="1950" spans="1:6" ht="15.75" hidden="1" customHeight="1">
      <c r="A1950" s="6" t="s">
        <v>7747</v>
      </c>
      <c r="B1950" s="7" t="s">
        <v>8466</v>
      </c>
      <c r="C1950" s="7" t="s">
        <v>8467</v>
      </c>
      <c r="D1950" s="7" t="s">
        <v>742</v>
      </c>
      <c r="E1950" s="7" t="s">
        <v>8466</v>
      </c>
      <c r="F1950" s="7"/>
    </row>
    <row r="1951" spans="1:6" ht="15.75" hidden="1" customHeight="1">
      <c r="A1951" s="6" t="s">
        <v>7749</v>
      </c>
      <c r="B1951" s="7" t="s">
        <v>8468</v>
      </c>
      <c r="C1951" s="7" t="s">
        <v>8469</v>
      </c>
      <c r="D1951" s="7" t="s">
        <v>8470</v>
      </c>
      <c r="E1951" s="7" t="s">
        <v>8468</v>
      </c>
      <c r="F1951" s="7"/>
    </row>
    <row r="1952" spans="1:6" ht="16.5" hidden="1" customHeight="1">
      <c r="A1952" s="6" t="s">
        <v>7751</v>
      </c>
      <c r="B1952" s="7" t="s">
        <v>8471</v>
      </c>
      <c r="C1952" s="7" t="s">
        <v>8472</v>
      </c>
      <c r="D1952" s="7" t="s">
        <v>474</v>
      </c>
      <c r="E1952" s="7" t="s">
        <v>8471</v>
      </c>
      <c r="F1952" s="7"/>
    </row>
    <row r="1953" spans="1:6" ht="15.75" hidden="1" customHeight="1">
      <c r="A1953" s="6" t="s">
        <v>7753</v>
      </c>
      <c r="B1953" s="7" t="s">
        <v>8473</v>
      </c>
      <c r="C1953" s="7" t="s">
        <v>8474</v>
      </c>
      <c r="D1953" s="7" t="s">
        <v>4130</v>
      </c>
      <c r="E1953" s="7" t="s">
        <v>8473</v>
      </c>
      <c r="F1953" s="7"/>
    </row>
    <row r="1954" spans="1:6" ht="15.75" hidden="1" customHeight="1">
      <c r="A1954" s="6" t="s">
        <v>7755</v>
      </c>
      <c r="B1954" s="7" t="s">
        <v>8475</v>
      </c>
      <c r="C1954" s="7" t="s">
        <v>8476</v>
      </c>
      <c r="D1954" s="7" t="s">
        <v>8477</v>
      </c>
      <c r="E1954" s="7" t="s">
        <v>8475</v>
      </c>
      <c r="F1954" s="7"/>
    </row>
    <row r="1955" spans="1:6" ht="15.75" hidden="1" customHeight="1">
      <c r="A1955" s="6" t="s">
        <v>7757</v>
      </c>
      <c r="B1955" s="7" t="s">
        <v>8478</v>
      </c>
      <c r="C1955" s="7" t="s">
        <v>8479</v>
      </c>
      <c r="D1955" s="7" t="s">
        <v>4136</v>
      </c>
      <c r="E1955" s="7" t="s">
        <v>8478</v>
      </c>
      <c r="F1955" s="7"/>
    </row>
    <row r="1956" spans="1:6" ht="15.75" hidden="1" customHeight="1">
      <c r="A1956" s="6" t="s">
        <v>7759</v>
      </c>
      <c r="B1956" s="7" t="s">
        <v>8480</v>
      </c>
      <c r="C1956" s="7" t="s">
        <v>8481</v>
      </c>
      <c r="D1956" s="7" t="s">
        <v>4139</v>
      </c>
      <c r="E1956" s="7" t="s">
        <v>8480</v>
      </c>
      <c r="F1956" s="7"/>
    </row>
    <row r="1957" spans="1:6" ht="15.75" hidden="1" customHeight="1">
      <c r="A1957" s="6" t="s">
        <v>3319</v>
      </c>
      <c r="B1957" s="7" t="s">
        <v>8482</v>
      </c>
      <c r="C1957" s="7" t="s">
        <v>8483</v>
      </c>
      <c r="D1957" s="7" t="s">
        <v>755</v>
      </c>
      <c r="E1957" s="7" t="s">
        <v>8482</v>
      </c>
      <c r="F1957" s="7"/>
    </row>
    <row r="1958" spans="1:6" ht="16.5" hidden="1" customHeight="1">
      <c r="A1958" s="6" t="s">
        <v>7762</v>
      </c>
      <c r="B1958" s="7" t="s">
        <v>8484</v>
      </c>
      <c r="C1958" s="7" t="s">
        <v>8485</v>
      </c>
      <c r="D1958" s="7" t="s">
        <v>4144</v>
      </c>
      <c r="E1958" s="7" t="s">
        <v>8484</v>
      </c>
      <c r="F1958" s="7"/>
    </row>
    <row r="1959" spans="1:6" ht="15.75" hidden="1" customHeight="1">
      <c r="A1959" s="6" t="s">
        <v>7763</v>
      </c>
      <c r="B1959" s="7" t="s">
        <v>8486</v>
      </c>
      <c r="C1959" s="7" t="s">
        <v>8487</v>
      </c>
      <c r="D1959" s="7" t="s">
        <v>4147</v>
      </c>
      <c r="E1959" s="7" t="s">
        <v>8486</v>
      </c>
      <c r="F1959" s="7"/>
    </row>
    <row r="1960" spans="1:6" ht="15.75" hidden="1" customHeight="1">
      <c r="A1960" s="6" t="s">
        <v>7765</v>
      </c>
      <c r="B1960" s="7" t="s">
        <v>8488</v>
      </c>
      <c r="C1960" s="7" t="s">
        <v>8489</v>
      </c>
      <c r="D1960" s="7" t="s">
        <v>7177</v>
      </c>
      <c r="E1960" s="7" t="s">
        <v>8488</v>
      </c>
      <c r="F1960" s="7"/>
    </row>
    <row r="1961" spans="1:6" ht="15.75" hidden="1" customHeight="1">
      <c r="A1961" s="6" t="s">
        <v>7767</v>
      </c>
      <c r="B1961" s="7" t="s">
        <v>8490</v>
      </c>
      <c r="C1961" s="7" t="s">
        <v>8491</v>
      </c>
      <c r="D1961" s="7" t="s">
        <v>4154</v>
      </c>
      <c r="E1961" s="7" t="s">
        <v>8490</v>
      </c>
      <c r="F1961" s="7"/>
    </row>
    <row r="1962" spans="1:6" ht="15.75" hidden="1" customHeight="1">
      <c r="A1962" s="6" t="s">
        <v>7769</v>
      </c>
      <c r="B1962" s="7" t="s">
        <v>8492</v>
      </c>
      <c r="C1962" s="7" t="s">
        <v>8493</v>
      </c>
      <c r="D1962" s="7" t="s">
        <v>4157</v>
      </c>
      <c r="E1962" s="7" t="s">
        <v>8492</v>
      </c>
      <c r="F1962" s="7"/>
    </row>
    <row r="1963" spans="1:6" ht="15.75" hidden="1" customHeight="1">
      <c r="A1963" s="6" t="s">
        <v>7771</v>
      </c>
      <c r="B1963" s="7" t="s">
        <v>8494</v>
      </c>
      <c r="C1963" s="7" t="s">
        <v>8495</v>
      </c>
      <c r="D1963" s="7" t="s">
        <v>760</v>
      </c>
      <c r="E1963" s="7" t="s">
        <v>8494</v>
      </c>
      <c r="F1963" s="7"/>
    </row>
    <row r="1964" spans="1:6" ht="16.5" hidden="1" customHeight="1">
      <c r="A1964" s="6" t="s">
        <v>7774</v>
      </c>
      <c r="B1964" s="7" t="s">
        <v>8496</v>
      </c>
      <c r="C1964" s="7" t="s">
        <v>8497</v>
      </c>
      <c r="D1964" s="7" t="s">
        <v>4326</v>
      </c>
      <c r="E1964" s="7" t="s">
        <v>8496</v>
      </c>
      <c r="F1964" s="7"/>
    </row>
    <row r="1965" spans="1:6" ht="15.75" hidden="1" customHeight="1">
      <c r="A1965" s="6" t="s">
        <v>7777</v>
      </c>
      <c r="B1965" s="7" t="s">
        <v>8498</v>
      </c>
      <c r="C1965" s="7" t="s">
        <v>8499</v>
      </c>
      <c r="D1965" s="7" t="s">
        <v>3692</v>
      </c>
      <c r="E1965" s="7" t="s">
        <v>8498</v>
      </c>
      <c r="F1965" s="7"/>
    </row>
    <row r="1966" spans="1:6" ht="15.75" hidden="1" customHeight="1">
      <c r="A1966" s="6" t="s">
        <v>8500</v>
      </c>
      <c r="B1966" s="7" t="s">
        <v>8501</v>
      </c>
      <c r="C1966" s="7" t="s">
        <v>8502</v>
      </c>
      <c r="D1966" s="7" t="s">
        <v>8503</v>
      </c>
      <c r="E1966" s="7" t="s">
        <v>8501</v>
      </c>
      <c r="F1966" s="7"/>
    </row>
    <row r="1967" spans="1:6" ht="15.75" hidden="1" customHeight="1">
      <c r="A1967" s="6" t="s">
        <v>7780</v>
      </c>
      <c r="B1967" s="7" t="s">
        <v>8504</v>
      </c>
      <c r="C1967" s="7" t="s">
        <v>8505</v>
      </c>
      <c r="D1967" s="7" t="s">
        <v>4181</v>
      </c>
      <c r="E1967" s="7" t="s">
        <v>8504</v>
      </c>
      <c r="F1967" s="7"/>
    </row>
    <row r="1968" spans="1:6" ht="15.75" hidden="1" customHeight="1">
      <c r="A1968" s="6" t="s">
        <v>7783</v>
      </c>
      <c r="B1968" s="7" t="s">
        <v>8506</v>
      </c>
      <c r="C1968" s="7" t="s">
        <v>8507</v>
      </c>
      <c r="D1968" s="7" t="s">
        <v>764</v>
      </c>
      <c r="E1968" s="7" t="s">
        <v>8506</v>
      </c>
      <c r="F1968" s="7"/>
    </row>
    <row r="1969" spans="1:6" ht="15.75" hidden="1" customHeight="1">
      <c r="A1969" s="6" t="s">
        <v>8508</v>
      </c>
      <c r="B1969" s="7" t="s">
        <v>8509</v>
      </c>
      <c r="C1969" s="7" t="s">
        <v>8510</v>
      </c>
      <c r="D1969" s="7" t="s">
        <v>810</v>
      </c>
      <c r="E1969" s="7" t="s">
        <v>8509</v>
      </c>
      <c r="F1969" s="7"/>
    </row>
    <row r="1970" spans="1:6" ht="16.5" hidden="1" customHeight="1">
      <c r="A1970" s="6" t="s">
        <v>8511</v>
      </c>
      <c r="B1970" s="7" t="s">
        <v>8512</v>
      </c>
      <c r="C1970" s="7" t="s">
        <v>8513</v>
      </c>
      <c r="D1970" s="7" t="s">
        <v>902</v>
      </c>
      <c r="E1970" s="7" t="s">
        <v>8512</v>
      </c>
      <c r="F1970" s="7"/>
    </row>
    <row r="1971" spans="1:6" ht="15.75" hidden="1" customHeight="1">
      <c r="A1971" s="6" t="s">
        <v>7786</v>
      </c>
      <c r="B1971" s="7" t="s">
        <v>8514</v>
      </c>
      <c r="C1971" s="7" t="s">
        <v>8515</v>
      </c>
      <c r="D1971" s="7" t="s">
        <v>4173</v>
      </c>
      <c r="E1971" s="7" t="s">
        <v>8514</v>
      </c>
      <c r="F1971" s="7"/>
    </row>
    <row r="1972" spans="1:6" ht="15.75" hidden="1" customHeight="1">
      <c r="A1972" s="6" t="s">
        <v>8516</v>
      </c>
      <c r="B1972" s="7" t="s">
        <v>8517</v>
      </c>
      <c r="C1972" s="7" t="s">
        <v>8518</v>
      </c>
      <c r="D1972" s="7" t="s">
        <v>4176</v>
      </c>
      <c r="E1972" s="7" t="s">
        <v>8517</v>
      </c>
      <c r="F1972" s="7"/>
    </row>
    <row r="1973" spans="1:6" ht="15.75" hidden="1" customHeight="1">
      <c r="A1973" s="6" t="s">
        <v>7789</v>
      </c>
      <c r="B1973" s="7" t="s">
        <v>8519</v>
      </c>
      <c r="C1973" s="7" t="s">
        <v>8520</v>
      </c>
      <c r="D1973" s="7" t="s">
        <v>4741</v>
      </c>
      <c r="E1973" s="7" t="s">
        <v>8519</v>
      </c>
      <c r="F1973" s="7"/>
    </row>
    <row r="1974" spans="1:6" ht="15.75" hidden="1" customHeight="1">
      <c r="A1974" s="6" t="s">
        <v>7792</v>
      </c>
      <c r="B1974" s="7" t="s">
        <v>8521</v>
      </c>
      <c r="C1974" s="7" t="s">
        <v>8522</v>
      </c>
      <c r="D1974" s="7" t="s">
        <v>8523</v>
      </c>
      <c r="E1974" s="7" t="s">
        <v>8521</v>
      </c>
      <c r="F1974" s="7"/>
    </row>
    <row r="1975" spans="1:6" ht="15.75" hidden="1" customHeight="1">
      <c r="A1975" s="6" t="s">
        <v>8524</v>
      </c>
      <c r="B1975" s="7" t="s">
        <v>8525</v>
      </c>
      <c r="C1975" s="7" t="s">
        <v>8526</v>
      </c>
      <c r="D1975" s="7" t="s">
        <v>1557</v>
      </c>
      <c r="E1975" s="7" t="s">
        <v>8525</v>
      </c>
      <c r="F1975" s="7"/>
    </row>
    <row r="1976" spans="1:6" ht="16.5" hidden="1" customHeight="1">
      <c r="A1976" s="6" t="s">
        <v>7795</v>
      </c>
      <c r="B1976" s="7" t="s">
        <v>8527</v>
      </c>
      <c r="C1976" s="7" t="s">
        <v>8528</v>
      </c>
      <c r="D1976" s="7" t="s">
        <v>4223</v>
      </c>
      <c r="E1976" s="7" t="s">
        <v>8527</v>
      </c>
      <c r="F1976" s="7"/>
    </row>
    <row r="1977" spans="1:6" ht="15.75" hidden="1" customHeight="1">
      <c r="A1977" s="6" t="s">
        <v>7798</v>
      </c>
      <c r="B1977" s="7" t="s">
        <v>8529</v>
      </c>
      <c r="C1977" s="7" t="s">
        <v>8530</v>
      </c>
      <c r="D1977" s="7" t="s">
        <v>448</v>
      </c>
      <c r="E1977" s="7" t="s">
        <v>8529</v>
      </c>
      <c r="F1977" s="7"/>
    </row>
    <row r="1978" spans="1:6" ht="15.75" hidden="1" customHeight="1">
      <c r="A1978" s="6" t="s">
        <v>7801</v>
      </c>
      <c r="B1978" s="7" t="s">
        <v>8531</v>
      </c>
      <c r="C1978" s="7" t="s">
        <v>8532</v>
      </c>
      <c r="D1978" s="7" t="s">
        <v>772</v>
      </c>
      <c r="E1978" s="7" t="s">
        <v>8531</v>
      </c>
      <c r="F1978" s="7"/>
    </row>
    <row r="1979" spans="1:6" ht="15.75" hidden="1" customHeight="1">
      <c r="A1979" s="6" t="s">
        <v>7804</v>
      </c>
      <c r="B1979" s="7" t="s">
        <v>8533</v>
      </c>
      <c r="C1979" s="7" t="s">
        <v>8534</v>
      </c>
      <c r="D1979" s="7" t="s">
        <v>8535</v>
      </c>
      <c r="E1979" s="7" t="s">
        <v>8533</v>
      </c>
      <c r="F1979" s="7"/>
    </row>
    <row r="1980" spans="1:6" ht="15.75" hidden="1" customHeight="1">
      <c r="A1980" s="6" t="s">
        <v>7807</v>
      </c>
      <c r="B1980" s="7" t="s">
        <v>8536</v>
      </c>
      <c r="C1980" s="7" t="s">
        <v>8537</v>
      </c>
      <c r="D1980" s="7" t="s">
        <v>4231</v>
      </c>
      <c r="E1980" s="7" t="s">
        <v>8536</v>
      </c>
      <c r="F1980" s="7"/>
    </row>
    <row r="1981" spans="1:6" ht="15.75" hidden="1" customHeight="1">
      <c r="A1981" s="6" t="s">
        <v>7810</v>
      </c>
      <c r="B1981" s="7" t="s">
        <v>8538</v>
      </c>
      <c r="C1981" s="7" t="s">
        <v>8539</v>
      </c>
      <c r="D1981" s="7" t="s">
        <v>87</v>
      </c>
      <c r="E1981" s="7" t="s">
        <v>8538</v>
      </c>
      <c r="F1981" s="7"/>
    </row>
    <row r="1982" spans="1:6" ht="16.5" hidden="1" customHeight="1">
      <c r="A1982" s="6" t="s">
        <v>7813</v>
      </c>
      <c r="B1982" s="7" t="s">
        <v>8540</v>
      </c>
      <c r="C1982" s="7" t="s">
        <v>8541</v>
      </c>
      <c r="D1982" s="7" t="s">
        <v>8542</v>
      </c>
      <c r="E1982" s="7" t="s">
        <v>8540</v>
      </c>
      <c r="F1982" s="7"/>
    </row>
    <row r="1983" spans="1:6" ht="15.75" hidden="1" customHeight="1">
      <c r="A1983" s="6" t="s">
        <v>7816</v>
      </c>
      <c r="B1983" s="7" t="s">
        <v>8543</v>
      </c>
      <c r="C1983" s="7" t="s">
        <v>8544</v>
      </c>
      <c r="D1983" s="7" t="s">
        <v>8545</v>
      </c>
      <c r="E1983" s="7" t="s">
        <v>8543</v>
      </c>
      <c r="F1983" s="7"/>
    </row>
    <row r="1984" spans="1:6" ht="15.75" hidden="1" customHeight="1">
      <c r="A1984" s="6" t="s">
        <v>7819</v>
      </c>
      <c r="B1984" s="7" t="s">
        <v>8546</v>
      </c>
      <c r="C1984" s="7" t="s">
        <v>8547</v>
      </c>
      <c r="D1984" s="7" t="s">
        <v>4248</v>
      </c>
      <c r="E1984" s="7" t="s">
        <v>8546</v>
      </c>
      <c r="F1984" s="7"/>
    </row>
    <row r="1985" spans="1:6" ht="15.75" hidden="1" customHeight="1">
      <c r="A1985" s="6" t="s">
        <v>7822</v>
      </c>
      <c r="B1985" s="7" t="s">
        <v>8548</v>
      </c>
      <c r="C1985" s="7" t="s">
        <v>8549</v>
      </c>
      <c r="D1985" s="7" t="s">
        <v>8550</v>
      </c>
      <c r="E1985" s="7" t="s">
        <v>8548</v>
      </c>
      <c r="F1985" s="7"/>
    </row>
    <row r="1986" spans="1:6" ht="15.75" hidden="1" customHeight="1">
      <c r="A1986" s="6" t="s">
        <v>7825</v>
      </c>
      <c r="B1986" s="7" t="s">
        <v>8551</v>
      </c>
      <c r="C1986" s="7" t="s">
        <v>8552</v>
      </c>
      <c r="D1986" s="7" t="s">
        <v>8553</v>
      </c>
      <c r="E1986" s="7" t="s">
        <v>8551</v>
      </c>
      <c r="F1986" s="7"/>
    </row>
    <row r="1987" spans="1:6" ht="15.75" hidden="1" customHeight="1">
      <c r="A1987" s="6" t="s">
        <v>7828</v>
      </c>
      <c r="B1987" s="7" t="s">
        <v>8554</v>
      </c>
      <c r="C1987" s="7" t="s">
        <v>8555</v>
      </c>
      <c r="D1987" s="7" t="s">
        <v>165</v>
      </c>
      <c r="E1987" s="7" t="s">
        <v>8554</v>
      </c>
      <c r="F1987" s="7"/>
    </row>
    <row r="1988" spans="1:6" ht="15.75" hidden="1" customHeight="1">
      <c r="A1988" s="6" t="s">
        <v>7831</v>
      </c>
      <c r="B1988" s="7" t="s">
        <v>8556</v>
      </c>
      <c r="C1988" s="7" t="s">
        <v>8557</v>
      </c>
      <c r="D1988" s="7" t="s">
        <v>673</v>
      </c>
      <c r="E1988" s="7" t="s">
        <v>8556</v>
      </c>
      <c r="F1988" s="7"/>
    </row>
    <row r="1989" spans="1:6" ht="16.5" hidden="1" customHeight="1">
      <c r="A1989" s="6" t="s">
        <v>7834</v>
      </c>
      <c r="B1989" s="7" t="s">
        <v>8558</v>
      </c>
      <c r="C1989" s="7" t="s">
        <v>8559</v>
      </c>
      <c r="D1989" s="7" t="s">
        <v>662</v>
      </c>
      <c r="E1989" s="7" t="s">
        <v>8558</v>
      </c>
      <c r="F1989" s="7"/>
    </row>
    <row r="1990" spans="1:6" ht="15.75" hidden="1" customHeight="1">
      <c r="A1990" s="6" t="s">
        <v>7837</v>
      </c>
      <c r="B1990" s="7" t="s">
        <v>8560</v>
      </c>
      <c r="C1990" s="7" t="s">
        <v>8561</v>
      </c>
      <c r="D1990" s="7" t="s">
        <v>4254</v>
      </c>
      <c r="E1990" s="7" t="s">
        <v>8560</v>
      </c>
      <c r="F1990" s="7"/>
    </row>
    <row r="1991" spans="1:6" ht="15.75" hidden="1" customHeight="1">
      <c r="A1991" s="6" t="s">
        <v>7840</v>
      </c>
      <c r="B1991" s="7" t="s">
        <v>8562</v>
      </c>
      <c r="C1991" s="7" t="s">
        <v>8563</v>
      </c>
      <c r="D1991" s="7" t="s">
        <v>8564</v>
      </c>
      <c r="E1991" s="7" t="s">
        <v>8562</v>
      </c>
      <c r="F1991" s="7"/>
    </row>
    <row r="1992" spans="1:6" ht="15.75" hidden="1" customHeight="1">
      <c r="A1992" s="6" t="s">
        <v>7843</v>
      </c>
      <c r="B1992" s="7" t="s">
        <v>8565</v>
      </c>
      <c r="C1992" s="7" t="s">
        <v>8566</v>
      </c>
      <c r="D1992" s="7" t="s">
        <v>718</v>
      </c>
      <c r="E1992" s="7" t="s">
        <v>8565</v>
      </c>
      <c r="F1992" s="7"/>
    </row>
    <row r="1993" spans="1:6" ht="15.75" hidden="1" customHeight="1">
      <c r="A1993" s="6" t="s">
        <v>7846</v>
      </c>
      <c r="B1993" s="7" t="s">
        <v>8567</v>
      </c>
      <c r="C1993" s="7" t="s">
        <v>8568</v>
      </c>
      <c r="D1993" s="7" t="s">
        <v>4293</v>
      </c>
      <c r="E1993" s="7" t="s">
        <v>8567</v>
      </c>
      <c r="F1993" s="7"/>
    </row>
    <row r="1994" spans="1:6" ht="15.75" hidden="1" customHeight="1">
      <c r="A1994" s="6" t="s">
        <v>7849</v>
      </c>
      <c r="B1994" s="7" t="s">
        <v>8569</v>
      </c>
      <c r="C1994" s="7" t="s">
        <v>8570</v>
      </c>
      <c r="D1994" s="7" t="s">
        <v>4296</v>
      </c>
      <c r="E1994" s="7" t="s">
        <v>8569</v>
      </c>
      <c r="F1994" s="7"/>
    </row>
    <row r="1995" spans="1:6" ht="16.5" hidden="1" customHeight="1">
      <c r="A1995" s="6" t="s">
        <v>7852</v>
      </c>
      <c r="B1995" s="7" t="s">
        <v>8571</v>
      </c>
      <c r="C1995" s="7" t="s">
        <v>8572</v>
      </c>
      <c r="D1995" s="7" t="s">
        <v>4266</v>
      </c>
      <c r="E1995" s="7" t="s">
        <v>8571</v>
      </c>
      <c r="F1995" s="7"/>
    </row>
    <row r="1996" spans="1:6" ht="15.75" hidden="1" customHeight="1">
      <c r="A1996" s="6" t="s">
        <v>8573</v>
      </c>
      <c r="B1996" s="7" t="s">
        <v>8574</v>
      </c>
      <c r="C1996" s="7" t="s">
        <v>8575</v>
      </c>
      <c r="D1996" s="7" t="s">
        <v>4269</v>
      </c>
      <c r="E1996" s="7" t="s">
        <v>8574</v>
      </c>
      <c r="F1996" s="7"/>
    </row>
    <row r="1997" spans="1:6" ht="15.75" hidden="1" customHeight="1">
      <c r="A1997" s="6" t="s">
        <v>7855</v>
      </c>
      <c r="B1997" s="7" t="s">
        <v>8576</v>
      </c>
      <c r="C1997" s="7" t="s">
        <v>8577</v>
      </c>
      <c r="D1997" s="7" t="s">
        <v>4272</v>
      </c>
      <c r="E1997" s="7" t="s">
        <v>8576</v>
      </c>
      <c r="F1997" s="7"/>
    </row>
    <row r="1998" spans="1:6" ht="15.75" hidden="1" customHeight="1">
      <c r="A1998" s="6" t="s">
        <v>7858</v>
      </c>
      <c r="B1998" s="7" t="s">
        <v>8578</v>
      </c>
      <c r="C1998" s="7" t="s">
        <v>8579</v>
      </c>
      <c r="D1998" s="7" t="s">
        <v>675</v>
      </c>
      <c r="E1998" s="7" t="s">
        <v>8578</v>
      </c>
      <c r="F1998" s="7"/>
    </row>
    <row r="1999" spans="1:6" ht="15.75" hidden="1" customHeight="1">
      <c r="A1999" s="6" t="s">
        <v>7861</v>
      </c>
      <c r="B1999" s="7" t="s">
        <v>8580</v>
      </c>
      <c r="C1999" s="7" t="s">
        <v>8581</v>
      </c>
      <c r="D1999" s="7" t="s">
        <v>666</v>
      </c>
      <c r="E1999" s="7" t="s">
        <v>8580</v>
      </c>
      <c r="F1999" s="7"/>
    </row>
    <row r="2000" spans="1:6" ht="15.75" hidden="1" customHeight="1">
      <c r="A2000" s="6" t="s">
        <v>7864</v>
      </c>
      <c r="B2000" s="7" t="s">
        <v>8582</v>
      </c>
      <c r="C2000" s="7" t="s">
        <v>8583</v>
      </c>
      <c r="D2000" s="7" t="s">
        <v>8584</v>
      </c>
      <c r="E2000" s="7" t="s">
        <v>8582</v>
      </c>
      <c r="F2000" s="7"/>
    </row>
    <row r="2001" spans="1:6" ht="16.5" hidden="1" customHeight="1">
      <c r="A2001" s="6" t="s">
        <v>7867</v>
      </c>
      <c r="B2001" s="7" t="s">
        <v>8585</v>
      </c>
      <c r="C2001" s="7" t="s">
        <v>8586</v>
      </c>
      <c r="D2001" s="7" t="s">
        <v>4741</v>
      </c>
      <c r="E2001" s="7" t="s">
        <v>8585</v>
      </c>
      <c r="F2001" s="7"/>
    </row>
    <row r="2002" spans="1:6" ht="15.75" hidden="1" customHeight="1">
      <c r="A2002" s="6" t="s">
        <v>8587</v>
      </c>
      <c r="B2002" s="7" t="s">
        <v>8588</v>
      </c>
      <c r="C2002" s="7" t="s">
        <v>8589</v>
      </c>
      <c r="D2002" s="7" t="s">
        <v>4239</v>
      </c>
      <c r="E2002" s="7" t="s">
        <v>8588</v>
      </c>
      <c r="F2002" s="7"/>
    </row>
    <row r="2003" spans="1:6" ht="15.75" hidden="1" customHeight="1">
      <c r="A2003" s="6" t="s">
        <v>7870</v>
      </c>
      <c r="B2003" s="7" t="s">
        <v>8590</v>
      </c>
      <c r="C2003" s="7" t="s">
        <v>8591</v>
      </c>
      <c r="D2003" s="7" t="s">
        <v>1035</v>
      </c>
      <c r="E2003" s="7" t="s">
        <v>8590</v>
      </c>
      <c r="F2003" s="7"/>
    </row>
    <row r="2004" spans="1:6" ht="15.75" hidden="1" customHeight="1">
      <c r="A2004" s="6" t="s">
        <v>7872</v>
      </c>
      <c r="B2004" s="7" t="s">
        <v>8592</v>
      </c>
      <c r="C2004" s="7" t="s">
        <v>8593</v>
      </c>
      <c r="D2004" s="7" t="s">
        <v>165</v>
      </c>
      <c r="E2004" s="7" t="s">
        <v>8592</v>
      </c>
      <c r="F2004" s="7"/>
    </row>
    <row r="2005" spans="1:6" ht="15.75" hidden="1" customHeight="1">
      <c r="A2005" s="6" t="s">
        <v>7875</v>
      </c>
      <c r="B2005" s="7" t="s">
        <v>8594</v>
      </c>
      <c r="C2005" s="7" t="s">
        <v>8595</v>
      </c>
      <c r="D2005" s="7" t="s">
        <v>4668</v>
      </c>
      <c r="E2005" s="7" t="s">
        <v>8594</v>
      </c>
      <c r="F2005" s="7"/>
    </row>
    <row r="2006" spans="1:6" ht="15.75" hidden="1" customHeight="1">
      <c r="A2006" s="6" t="s">
        <v>7878</v>
      </c>
      <c r="B2006" s="7" t="s">
        <v>8596</v>
      </c>
      <c r="C2006" s="7" t="s">
        <v>8597</v>
      </c>
      <c r="D2006" s="7" t="s">
        <v>4144</v>
      </c>
      <c r="E2006" s="7" t="s">
        <v>8596</v>
      </c>
      <c r="F2006" s="7"/>
    </row>
    <row r="2007" spans="1:6" ht="16.5" hidden="1" customHeight="1">
      <c r="A2007" s="6" t="s">
        <v>7881</v>
      </c>
      <c r="B2007" s="7" t="s">
        <v>8598</v>
      </c>
      <c r="C2007" s="7" t="s">
        <v>8599</v>
      </c>
      <c r="D2007" s="7" t="s">
        <v>525</v>
      </c>
      <c r="E2007" s="7" t="s">
        <v>8598</v>
      </c>
      <c r="F2007" s="7"/>
    </row>
    <row r="2008" spans="1:6" ht="15.75" hidden="1" customHeight="1">
      <c r="A2008" s="6" t="s">
        <v>7884</v>
      </c>
      <c r="B2008" s="7" t="s">
        <v>8600</v>
      </c>
      <c r="C2008" s="7" t="s">
        <v>8601</v>
      </c>
      <c r="D2008" s="7" t="s">
        <v>842</v>
      </c>
      <c r="E2008" s="7" t="s">
        <v>8600</v>
      </c>
      <c r="F2008" s="7"/>
    </row>
    <row r="2009" spans="1:6" ht="15.75" hidden="1" customHeight="1">
      <c r="A2009" s="6" t="s">
        <v>7887</v>
      </c>
      <c r="B2009" s="7" t="s">
        <v>8602</v>
      </c>
      <c r="C2009" s="7" t="s">
        <v>8603</v>
      </c>
      <c r="D2009" s="7" t="s">
        <v>4746</v>
      </c>
      <c r="E2009" s="7" t="s">
        <v>8602</v>
      </c>
      <c r="F2009" s="7"/>
    </row>
    <row r="2010" spans="1:6" ht="15.75" hidden="1" customHeight="1">
      <c r="A2010" s="6" t="s">
        <v>7890</v>
      </c>
      <c r="B2010" s="7" t="s">
        <v>8604</v>
      </c>
      <c r="C2010" s="7" t="s">
        <v>8605</v>
      </c>
      <c r="D2010" s="7" t="s">
        <v>4154</v>
      </c>
      <c r="E2010" s="7" t="s">
        <v>8604</v>
      </c>
      <c r="F2010" s="7"/>
    </row>
    <row r="2011" spans="1:6" ht="15.75" hidden="1" customHeight="1">
      <c r="A2011" s="6" t="s">
        <v>7893</v>
      </c>
      <c r="B2011" s="7" t="s">
        <v>8606</v>
      </c>
      <c r="C2011" s="7" t="s">
        <v>8607</v>
      </c>
      <c r="D2011" s="7" t="s">
        <v>75</v>
      </c>
      <c r="E2011" s="7" t="s">
        <v>8606</v>
      </c>
      <c r="F2011" s="7"/>
    </row>
    <row r="2012" spans="1:6" ht="15.75" hidden="1" customHeight="1">
      <c r="A2012" s="6" t="s">
        <v>7896</v>
      </c>
      <c r="B2012" s="7" t="s">
        <v>8608</v>
      </c>
      <c r="C2012" s="7" t="s">
        <v>8609</v>
      </c>
      <c r="D2012" s="7" t="s">
        <v>896</v>
      </c>
      <c r="E2012" s="7" t="s">
        <v>8608</v>
      </c>
      <c r="F2012" s="7"/>
    </row>
    <row r="2013" spans="1:6" ht="16.5" hidden="1" customHeight="1">
      <c r="A2013" s="6" t="s">
        <v>7899</v>
      </c>
      <c r="B2013" s="7" t="s">
        <v>8610</v>
      </c>
      <c r="C2013" s="7" t="s">
        <v>8611</v>
      </c>
      <c r="D2013" s="7" t="s">
        <v>905</v>
      </c>
      <c r="E2013" s="7" t="s">
        <v>8610</v>
      </c>
      <c r="F2013" s="7"/>
    </row>
    <row r="2014" spans="1:6" ht="15.75" hidden="1" customHeight="1">
      <c r="A2014" s="6" t="s">
        <v>7902</v>
      </c>
      <c r="B2014" s="7" t="s">
        <v>8612</v>
      </c>
      <c r="C2014" s="7" t="s">
        <v>8613</v>
      </c>
      <c r="D2014" s="7" t="s">
        <v>8614</v>
      </c>
      <c r="E2014" s="7" t="s">
        <v>8612</v>
      </c>
      <c r="F2014" s="7"/>
    </row>
    <row r="2015" spans="1:6" ht="15.75" hidden="1" customHeight="1">
      <c r="A2015" s="6" t="s">
        <v>7905</v>
      </c>
      <c r="B2015" s="7" t="s">
        <v>8615</v>
      </c>
      <c r="C2015" s="7" t="s">
        <v>8616</v>
      </c>
      <c r="D2015" s="7" t="s">
        <v>923</v>
      </c>
      <c r="E2015" s="7" t="s">
        <v>8615</v>
      </c>
      <c r="F2015" s="7"/>
    </row>
    <row r="2016" spans="1:6" ht="15.75" hidden="1" customHeight="1">
      <c r="A2016" s="6" t="s">
        <v>7908</v>
      </c>
      <c r="B2016" s="7" t="s">
        <v>8617</v>
      </c>
      <c r="C2016" s="7" t="s">
        <v>8618</v>
      </c>
      <c r="D2016" s="7" t="s">
        <v>4299</v>
      </c>
      <c r="E2016" s="7" t="s">
        <v>8617</v>
      </c>
      <c r="F2016" s="7"/>
    </row>
    <row r="2017" spans="1:6" ht="15.75" hidden="1" customHeight="1">
      <c r="A2017" s="6" t="s">
        <v>7910</v>
      </c>
      <c r="B2017" s="7" t="s">
        <v>8619</v>
      </c>
      <c r="C2017" s="7" t="s">
        <v>8620</v>
      </c>
      <c r="D2017" s="7" t="s">
        <v>8621</v>
      </c>
      <c r="E2017" s="7" t="s">
        <v>8619</v>
      </c>
      <c r="F2017" s="7"/>
    </row>
    <row r="2018" spans="1:6" ht="15.75" hidden="1" customHeight="1">
      <c r="A2018" s="6" t="s">
        <v>7913</v>
      </c>
      <c r="B2018" s="7" t="s">
        <v>8622</v>
      </c>
      <c r="C2018" s="7" t="s">
        <v>8623</v>
      </c>
      <c r="D2018" s="7" t="s">
        <v>917</v>
      </c>
      <c r="E2018" s="7" t="s">
        <v>8622</v>
      </c>
      <c r="F2018" s="7"/>
    </row>
    <row r="2019" spans="1:6" ht="16.5" hidden="1" customHeight="1">
      <c r="A2019" s="6" t="s">
        <v>8624</v>
      </c>
      <c r="B2019" s="7" t="s">
        <v>8625</v>
      </c>
      <c r="C2019" s="7" t="s">
        <v>8626</v>
      </c>
      <c r="D2019" s="7" t="s">
        <v>1316</v>
      </c>
      <c r="E2019" s="7" t="s">
        <v>8625</v>
      </c>
      <c r="F2019" s="7"/>
    </row>
    <row r="2020" spans="1:6" ht="15.75" hidden="1" customHeight="1">
      <c r="A2020" s="6" t="s">
        <v>8627</v>
      </c>
      <c r="B2020" s="7" t="s">
        <v>8628</v>
      </c>
      <c r="C2020" s="7" t="s">
        <v>8629</v>
      </c>
      <c r="D2020" s="7" t="s">
        <v>920</v>
      </c>
      <c r="E2020" s="7" t="s">
        <v>8628</v>
      </c>
      <c r="F2020" s="7"/>
    </row>
    <row r="2021" spans="1:6" ht="15.75" hidden="1" customHeight="1">
      <c r="A2021" s="6" t="s">
        <v>8630</v>
      </c>
      <c r="B2021" s="7" t="s">
        <v>8631</v>
      </c>
      <c r="C2021" s="7" t="s">
        <v>8632</v>
      </c>
      <c r="D2021" s="7" t="s">
        <v>902</v>
      </c>
      <c r="E2021" s="7" t="s">
        <v>8631</v>
      </c>
      <c r="F2021" s="7"/>
    </row>
    <row r="2022" spans="1:6" ht="15.75" hidden="1" customHeight="1">
      <c r="A2022" s="6" t="s">
        <v>7916</v>
      </c>
      <c r="B2022" s="7" t="s">
        <v>8633</v>
      </c>
      <c r="C2022" s="7" t="s">
        <v>8634</v>
      </c>
      <c r="D2022" s="7" t="s">
        <v>8635</v>
      </c>
      <c r="E2022" s="7" t="s">
        <v>8633</v>
      </c>
      <c r="F2022" s="7"/>
    </row>
    <row r="2023" spans="1:6" ht="15.75" hidden="1" customHeight="1">
      <c r="A2023" s="6" t="s">
        <v>7919</v>
      </c>
      <c r="B2023" s="7" t="s">
        <v>8636</v>
      </c>
      <c r="C2023" s="7" t="s">
        <v>8637</v>
      </c>
      <c r="D2023" s="7" t="s">
        <v>4772</v>
      </c>
      <c r="E2023" s="7" t="s">
        <v>8636</v>
      </c>
      <c r="F2023" s="7"/>
    </row>
    <row r="2024" spans="1:6" ht="15.75" hidden="1" customHeight="1">
      <c r="A2024" s="6" t="s">
        <v>7922</v>
      </c>
      <c r="B2024" s="7" t="s">
        <v>8638</v>
      </c>
      <c r="C2024" s="7" t="s">
        <v>8639</v>
      </c>
      <c r="D2024" s="7" t="s">
        <v>8640</v>
      </c>
      <c r="E2024" s="7" t="s">
        <v>8638</v>
      </c>
      <c r="F2024" s="7"/>
    </row>
    <row r="2025" spans="1:6" ht="16.5" hidden="1" customHeight="1">
      <c r="A2025" s="6" t="s">
        <v>8641</v>
      </c>
      <c r="B2025" s="7" t="s">
        <v>8642</v>
      </c>
      <c r="C2025" s="7" t="s">
        <v>8643</v>
      </c>
      <c r="D2025" s="7" t="s">
        <v>4741</v>
      </c>
      <c r="E2025" s="7" t="s">
        <v>8642</v>
      </c>
      <c r="F2025" s="7"/>
    </row>
    <row r="2026" spans="1:6" ht="15.75" hidden="1" customHeight="1">
      <c r="A2026" s="6" t="s">
        <v>8644</v>
      </c>
      <c r="B2026" s="7" t="s">
        <v>8645</v>
      </c>
      <c r="C2026" s="7" t="s">
        <v>8646</v>
      </c>
      <c r="D2026" s="7" t="s">
        <v>11</v>
      </c>
      <c r="E2026" s="7" t="s">
        <v>8645</v>
      </c>
      <c r="F2026" s="7"/>
    </row>
    <row r="2027" spans="1:6" ht="15.75" hidden="1" customHeight="1">
      <c r="A2027" s="6" t="s">
        <v>7925</v>
      </c>
      <c r="B2027" s="7" t="s">
        <v>8647</v>
      </c>
      <c r="C2027" s="7" t="s">
        <v>8648</v>
      </c>
      <c r="D2027" s="7" t="s">
        <v>16</v>
      </c>
      <c r="E2027" s="7" t="s">
        <v>8647</v>
      </c>
      <c r="F2027" s="7"/>
    </row>
    <row r="2028" spans="1:6" ht="15.75" hidden="1" customHeight="1">
      <c r="A2028" s="6" t="s">
        <v>7928</v>
      </c>
      <c r="B2028" s="7" t="s">
        <v>8649</v>
      </c>
      <c r="C2028" s="7" t="s">
        <v>8650</v>
      </c>
      <c r="D2028" s="7" t="s">
        <v>12</v>
      </c>
      <c r="E2028" s="7" t="s">
        <v>8649</v>
      </c>
      <c r="F2028" s="7"/>
    </row>
    <row r="2029" spans="1:6" ht="15.75" hidden="1" customHeight="1">
      <c r="A2029" s="6" t="s">
        <v>7930</v>
      </c>
      <c r="B2029" s="7" t="s">
        <v>8651</v>
      </c>
      <c r="C2029" s="7" t="s">
        <v>8652</v>
      </c>
      <c r="D2029" s="7" t="s">
        <v>1277</v>
      </c>
      <c r="E2029" s="7" t="s">
        <v>8651</v>
      </c>
      <c r="F2029" s="7"/>
    </row>
    <row r="2030" spans="1:6" ht="15.75" hidden="1" customHeight="1">
      <c r="A2030" s="6" t="s">
        <v>7933</v>
      </c>
      <c r="B2030" s="7" t="s">
        <v>8653</v>
      </c>
      <c r="C2030" s="7" t="s">
        <v>8654</v>
      </c>
      <c r="D2030" s="7" t="s">
        <v>662</v>
      </c>
      <c r="E2030" s="7" t="s">
        <v>8653</v>
      </c>
      <c r="F2030" s="7"/>
    </row>
    <row r="2031" spans="1:6" ht="16.5" hidden="1" customHeight="1">
      <c r="A2031" s="6" t="s">
        <v>8655</v>
      </c>
      <c r="B2031" s="7" t="s">
        <v>8656</v>
      </c>
      <c r="C2031" s="7" t="s">
        <v>8657</v>
      </c>
      <c r="D2031" s="7" t="s">
        <v>303</v>
      </c>
      <c r="E2031" s="7" t="s">
        <v>8656</v>
      </c>
      <c r="F2031" s="7"/>
    </row>
    <row r="2032" spans="1:6" ht="15.75" hidden="1" customHeight="1">
      <c r="A2032" s="6" t="s">
        <v>8658</v>
      </c>
      <c r="B2032" s="7" t="s">
        <v>8659</v>
      </c>
      <c r="C2032" s="7" t="s">
        <v>8660</v>
      </c>
      <c r="D2032" s="7" t="s">
        <v>4492</v>
      </c>
      <c r="E2032" s="7" t="s">
        <v>8659</v>
      </c>
      <c r="F2032" s="7"/>
    </row>
    <row r="2033" spans="1:6" ht="15.75" hidden="1" customHeight="1">
      <c r="A2033" s="6" t="s">
        <v>7936</v>
      </c>
      <c r="B2033" s="7" t="s">
        <v>8661</v>
      </c>
      <c r="C2033" s="7" t="s">
        <v>8662</v>
      </c>
      <c r="D2033" s="7" t="s">
        <v>4495</v>
      </c>
      <c r="E2033" s="7" t="s">
        <v>8661</v>
      </c>
      <c r="F2033" s="7"/>
    </row>
    <row r="2034" spans="1:6" ht="15.75" hidden="1" customHeight="1">
      <c r="A2034" s="6" t="s">
        <v>7939</v>
      </c>
      <c r="B2034" s="7" t="s">
        <v>8663</v>
      </c>
      <c r="C2034" s="7" t="s">
        <v>8664</v>
      </c>
      <c r="D2034" s="7" t="s">
        <v>1231</v>
      </c>
      <c r="E2034" s="7" t="s">
        <v>8663</v>
      </c>
      <c r="F2034" s="7"/>
    </row>
    <row r="2035" spans="1:6" ht="15.75" hidden="1" customHeight="1">
      <c r="A2035" s="6" t="s">
        <v>7942</v>
      </c>
      <c r="B2035" s="7" t="s">
        <v>8665</v>
      </c>
      <c r="C2035" s="7" t="s">
        <v>8666</v>
      </c>
      <c r="D2035" s="7" t="s">
        <v>1241</v>
      </c>
      <c r="E2035" s="7" t="s">
        <v>8665</v>
      </c>
      <c r="F2035" s="7"/>
    </row>
    <row r="2036" spans="1:6" ht="15.75" hidden="1" customHeight="1">
      <c r="A2036" s="6" t="s">
        <v>7946</v>
      </c>
      <c r="B2036" s="7" t="s">
        <v>8667</v>
      </c>
      <c r="C2036" s="7" t="s">
        <v>8668</v>
      </c>
      <c r="D2036" s="7" t="s">
        <v>1274</v>
      </c>
      <c r="E2036" s="7" t="s">
        <v>8667</v>
      </c>
      <c r="F2036" s="7"/>
    </row>
    <row r="2037" spans="1:6" ht="16.5" hidden="1" customHeight="1">
      <c r="A2037" s="6" t="s">
        <v>7949</v>
      </c>
      <c r="B2037" s="7" t="s">
        <v>8669</v>
      </c>
      <c r="C2037" s="7" t="s">
        <v>8670</v>
      </c>
      <c r="D2037" s="7" t="s">
        <v>1233</v>
      </c>
      <c r="E2037" s="7" t="s">
        <v>8669</v>
      </c>
      <c r="F2037" s="7"/>
    </row>
    <row r="2038" spans="1:6" ht="15.75" hidden="1" customHeight="1">
      <c r="A2038" s="6" t="s">
        <v>7952</v>
      </c>
      <c r="B2038" s="7" t="s">
        <v>8671</v>
      </c>
      <c r="C2038" s="7" t="s">
        <v>8672</v>
      </c>
      <c r="D2038" s="7" t="s">
        <v>4507</v>
      </c>
      <c r="E2038" s="7" t="s">
        <v>8671</v>
      </c>
      <c r="F2038" s="7"/>
    </row>
    <row r="2039" spans="1:6" ht="15.75" hidden="1" customHeight="1">
      <c r="A2039" s="6" t="s">
        <v>7955</v>
      </c>
      <c r="B2039" s="7" t="s">
        <v>8673</v>
      </c>
      <c r="C2039" s="7" t="s">
        <v>8674</v>
      </c>
      <c r="D2039" s="7" t="s">
        <v>4510</v>
      </c>
      <c r="E2039" s="7" t="s">
        <v>8673</v>
      </c>
      <c r="F2039" s="7"/>
    </row>
    <row r="2040" spans="1:6" ht="15.75" hidden="1" customHeight="1">
      <c r="A2040" s="6" t="s">
        <v>7958</v>
      </c>
      <c r="B2040" s="7" t="s">
        <v>8675</v>
      </c>
      <c r="C2040" s="7" t="s">
        <v>8676</v>
      </c>
      <c r="D2040" s="7" t="s">
        <v>4513</v>
      </c>
      <c r="E2040" s="7" t="s">
        <v>8675</v>
      </c>
      <c r="F2040" s="7"/>
    </row>
    <row r="2041" spans="1:6" ht="15.75" hidden="1" customHeight="1">
      <c r="A2041" s="6" t="s">
        <v>7961</v>
      </c>
      <c r="B2041" s="7" t="s">
        <v>8677</v>
      </c>
      <c r="C2041" s="7" t="s">
        <v>8678</v>
      </c>
      <c r="D2041" s="7" t="s">
        <v>4516</v>
      </c>
      <c r="E2041" s="7" t="s">
        <v>8677</v>
      </c>
      <c r="F2041" s="7"/>
    </row>
    <row r="2042" spans="1:6" ht="15.75" hidden="1" customHeight="1">
      <c r="A2042" s="6" t="s">
        <v>7964</v>
      </c>
      <c r="B2042" s="7" t="s">
        <v>8679</v>
      </c>
      <c r="C2042" s="7" t="s">
        <v>8680</v>
      </c>
      <c r="D2042" s="7" t="s">
        <v>1260</v>
      </c>
      <c r="E2042" s="7" t="s">
        <v>8679</v>
      </c>
      <c r="F2042" s="7"/>
    </row>
    <row r="2043" spans="1:6" ht="16.5" hidden="1" customHeight="1">
      <c r="A2043" s="6" t="s">
        <v>7966</v>
      </c>
      <c r="B2043" s="7" t="s">
        <v>8681</v>
      </c>
      <c r="C2043" s="7" t="s">
        <v>8682</v>
      </c>
      <c r="D2043" s="7" t="s">
        <v>1262</v>
      </c>
      <c r="E2043" s="7" t="s">
        <v>8681</v>
      </c>
      <c r="F2043" s="7"/>
    </row>
    <row r="2044" spans="1:6" ht="15.75" hidden="1" customHeight="1">
      <c r="A2044" s="6" t="s">
        <v>7969</v>
      </c>
      <c r="B2044" s="7" t="s">
        <v>8683</v>
      </c>
      <c r="C2044" s="7" t="s">
        <v>8684</v>
      </c>
      <c r="D2044" s="7" t="s">
        <v>4523</v>
      </c>
      <c r="E2044" s="7" t="s">
        <v>8683</v>
      </c>
      <c r="F2044" s="7"/>
    </row>
    <row r="2045" spans="1:6" ht="15.75" hidden="1" customHeight="1">
      <c r="A2045" s="6" t="s">
        <v>7972</v>
      </c>
      <c r="B2045" s="7" t="s">
        <v>8685</v>
      </c>
      <c r="C2045" s="7" t="s">
        <v>8686</v>
      </c>
      <c r="D2045" s="7" t="s">
        <v>8687</v>
      </c>
      <c r="E2045" s="7" t="s">
        <v>8685</v>
      </c>
      <c r="F2045" s="7"/>
    </row>
    <row r="2046" spans="1:6" ht="15.75" hidden="1" customHeight="1">
      <c r="A2046" s="6" t="s">
        <v>7975</v>
      </c>
      <c r="B2046" s="7" t="s">
        <v>8688</v>
      </c>
      <c r="C2046" s="7" t="s">
        <v>8689</v>
      </c>
      <c r="D2046" s="7" t="s">
        <v>1266</v>
      </c>
      <c r="E2046" s="7" t="s">
        <v>8688</v>
      </c>
      <c r="F2046" s="7"/>
    </row>
    <row r="2047" spans="1:6" ht="15.75" hidden="1" customHeight="1">
      <c r="A2047" s="6" t="s">
        <v>7978</v>
      </c>
      <c r="B2047" s="7" t="s">
        <v>8690</v>
      </c>
      <c r="C2047" s="7" t="s">
        <v>8691</v>
      </c>
      <c r="D2047" s="7" t="s">
        <v>1295</v>
      </c>
      <c r="E2047" s="7" t="s">
        <v>8690</v>
      </c>
      <c r="F2047" s="7"/>
    </row>
    <row r="2048" spans="1:6" ht="15.75" hidden="1" customHeight="1">
      <c r="A2048" s="6" t="s">
        <v>8692</v>
      </c>
      <c r="B2048" s="7" t="s">
        <v>8693</v>
      </c>
      <c r="C2048" s="7" t="s">
        <v>8694</v>
      </c>
      <c r="D2048" s="7" t="s">
        <v>1289</v>
      </c>
      <c r="E2048" s="7" t="s">
        <v>8693</v>
      </c>
      <c r="F2048" s="7"/>
    </row>
    <row r="2049" spans="1:6" ht="16.5" hidden="1" customHeight="1">
      <c r="A2049" s="6" t="s">
        <v>7981</v>
      </c>
      <c r="B2049" s="7" t="s">
        <v>8695</v>
      </c>
      <c r="C2049" s="7" t="s">
        <v>8696</v>
      </c>
      <c r="D2049" s="7" t="s">
        <v>4530</v>
      </c>
      <c r="E2049" s="7" t="s">
        <v>8695</v>
      </c>
      <c r="F2049" s="7"/>
    </row>
    <row r="2050" spans="1:6" ht="15.75" hidden="1" customHeight="1">
      <c r="A2050" s="6" t="s">
        <v>7984</v>
      </c>
      <c r="B2050" s="7" t="s">
        <v>8697</v>
      </c>
      <c r="C2050" s="7" t="s">
        <v>8698</v>
      </c>
      <c r="D2050" s="7" t="s">
        <v>1286</v>
      </c>
      <c r="E2050" s="7" t="s">
        <v>8697</v>
      </c>
      <c r="F2050" s="7"/>
    </row>
    <row r="2051" spans="1:6" ht="15.75" hidden="1" customHeight="1">
      <c r="A2051" s="6" t="s">
        <v>7987</v>
      </c>
      <c r="B2051" s="7" t="s">
        <v>8699</v>
      </c>
      <c r="C2051" s="7" t="s">
        <v>8700</v>
      </c>
      <c r="D2051" s="7" t="s">
        <v>4535</v>
      </c>
      <c r="E2051" s="7" t="s">
        <v>8699</v>
      </c>
      <c r="F2051" s="7"/>
    </row>
    <row r="2052" spans="1:6" ht="15.75" hidden="1" customHeight="1">
      <c r="A2052" s="6" t="s">
        <v>7990</v>
      </c>
      <c r="B2052" s="7" t="s">
        <v>8701</v>
      </c>
      <c r="C2052" s="7" t="s">
        <v>8702</v>
      </c>
      <c r="D2052" s="7" t="s">
        <v>1314</v>
      </c>
      <c r="E2052" s="7" t="s">
        <v>8701</v>
      </c>
      <c r="F2052" s="7"/>
    </row>
    <row r="2053" spans="1:6" ht="15.75" hidden="1" customHeight="1">
      <c r="A2053" s="6" t="s">
        <v>7993</v>
      </c>
      <c r="B2053" s="7" t="s">
        <v>8703</v>
      </c>
      <c r="C2053" s="7" t="s">
        <v>8704</v>
      </c>
      <c r="D2053" s="7" t="s">
        <v>1311</v>
      </c>
      <c r="E2053" s="7" t="s">
        <v>8703</v>
      </c>
      <c r="F2053" s="7"/>
    </row>
    <row r="2054" spans="1:6" ht="15.75" hidden="1" customHeight="1">
      <c r="A2054" s="6" t="s">
        <v>7996</v>
      </c>
      <c r="B2054" s="7" t="s">
        <v>8705</v>
      </c>
      <c r="C2054" s="7" t="s">
        <v>8706</v>
      </c>
      <c r="D2054" s="7" t="s">
        <v>4544</v>
      </c>
      <c r="E2054" s="7" t="s">
        <v>8705</v>
      </c>
      <c r="F2054" s="7"/>
    </row>
    <row r="2055" spans="1:6" ht="16.5" hidden="1" customHeight="1">
      <c r="A2055" s="6" t="s">
        <v>7999</v>
      </c>
      <c r="B2055" s="7" t="s">
        <v>8707</v>
      </c>
      <c r="C2055" s="7" t="s">
        <v>8708</v>
      </c>
      <c r="D2055" s="7" t="s">
        <v>1390</v>
      </c>
      <c r="E2055" s="7" t="s">
        <v>8707</v>
      </c>
      <c r="F2055" s="7"/>
    </row>
    <row r="2056" spans="1:6" ht="15.75" hidden="1" customHeight="1">
      <c r="A2056" s="6" t="s">
        <v>8002</v>
      </c>
      <c r="B2056" s="7" t="s">
        <v>8709</v>
      </c>
      <c r="C2056" s="7" t="s">
        <v>8710</v>
      </c>
      <c r="D2056" s="7" t="s">
        <v>4741</v>
      </c>
      <c r="E2056" s="7" t="s">
        <v>8709</v>
      </c>
      <c r="F2056" s="7"/>
    </row>
    <row r="2057" spans="1:6" ht="15.75" hidden="1" customHeight="1">
      <c r="A2057" s="6" t="s">
        <v>8005</v>
      </c>
      <c r="B2057" s="7" t="s">
        <v>8711</v>
      </c>
      <c r="C2057" s="7" t="s">
        <v>8712</v>
      </c>
      <c r="D2057" s="7" t="s">
        <v>11</v>
      </c>
      <c r="E2057" s="7" t="s">
        <v>8711</v>
      </c>
      <c r="F2057" s="7"/>
    </row>
    <row r="2058" spans="1:6" ht="15.75" hidden="1" customHeight="1">
      <c r="A2058" s="6" t="s">
        <v>8008</v>
      </c>
      <c r="B2058" s="7" t="s">
        <v>8713</v>
      </c>
      <c r="C2058" s="7" t="s">
        <v>8714</v>
      </c>
      <c r="D2058" s="7" t="s">
        <v>8715</v>
      </c>
      <c r="E2058" s="7" t="s">
        <v>8713</v>
      </c>
      <c r="F2058" s="7"/>
    </row>
    <row r="2059" spans="1:6" ht="15.75" hidden="1" customHeight="1">
      <c r="A2059" s="6" t="s">
        <v>8011</v>
      </c>
      <c r="B2059" s="7" t="s">
        <v>8716</v>
      </c>
      <c r="C2059" s="7" t="s">
        <v>8717</v>
      </c>
      <c r="D2059" s="7" t="s">
        <v>510</v>
      </c>
      <c r="E2059" s="7" t="s">
        <v>8716</v>
      </c>
      <c r="F2059" s="7"/>
    </row>
    <row r="2060" spans="1:6" ht="15.75" hidden="1" customHeight="1">
      <c r="A2060" s="6" t="s">
        <v>8014</v>
      </c>
      <c r="B2060" s="7" t="s">
        <v>8718</v>
      </c>
      <c r="C2060" s="7" t="s">
        <v>8719</v>
      </c>
      <c r="D2060" s="7" t="s">
        <v>8720</v>
      </c>
      <c r="E2060" s="7" t="s">
        <v>8718</v>
      </c>
      <c r="F2060" s="7"/>
    </row>
    <row r="2061" spans="1:6" ht="16.5" hidden="1" customHeight="1">
      <c r="A2061" s="6" t="s">
        <v>8017</v>
      </c>
      <c r="B2061" s="7" t="s">
        <v>8721</v>
      </c>
      <c r="C2061" s="7" t="s">
        <v>8722</v>
      </c>
      <c r="D2061" s="7" t="s">
        <v>230</v>
      </c>
      <c r="E2061" s="7" t="s">
        <v>8721</v>
      </c>
      <c r="F2061" s="7"/>
    </row>
    <row r="2062" spans="1:6" ht="15.75" hidden="1" customHeight="1">
      <c r="A2062" s="6" t="s">
        <v>8020</v>
      </c>
      <c r="B2062" s="7" t="s">
        <v>8723</v>
      </c>
      <c r="C2062" s="7" t="s">
        <v>8724</v>
      </c>
      <c r="D2062" s="7" t="s">
        <v>474</v>
      </c>
      <c r="E2062" s="7" t="s">
        <v>8723</v>
      </c>
      <c r="F2062" s="7"/>
    </row>
    <row r="2063" spans="1:6" ht="15.75" hidden="1" customHeight="1">
      <c r="A2063" s="6" t="s">
        <v>8023</v>
      </c>
      <c r="B2063" s="7" t="s">
        <v>8725</v>
      </c>
      <c r="C2063" s="7" t="s">
        <v>8726</v>
      </c>
      <c r="D2063" s="7" t="s">
        <v>8727</v>
      </c>
      <c r="E2063" s="7" t="s">
        <v>8725</v>
      </c>
      <c r="F2063" s="7"/>
    </row>
    <row r="2064" spans="1:6" ht="15.75" hidden="1" customHeight="1">
      <c r="A2064" s="6" t="s">
        <v>8026</v>
      </c>
      <c r="B2064" s="7" t="s">
        <v>8728</v>
      </c>
      <c r="C2064" s="7" t="s">
        <v>8729</v>
      </c>
      <c r="D2064" s="7" t="s">
        <v>232</v>
      </c>
      <c r="E2064" s="7" t="s">
        <v>8728</v>
      </c>
      <c r="F2064" s="7"/>
    </row>
    <row r="2065" spans="1:6" ht="15.75" hidden="1" customHeight="1">
      <c r="A2065" s="6" t="s">
        <v>8029</v>
      </c>
      <c r="B2065" s="7" t="s">
        <v>8730</v>
      </c>
      <c r="C2065" s="7" t="s">
        <v>8731</v>
      </c>
      <c r="D2065" s="7" t="s">
        <v>234</v>
      </c>
      <c r="E2065" s="7" t="s">
        <v>8730</v>
      </c>
      <c r="F2065" s="7"/>
    </row>
    <row r="2066" spans="1:6" ht="15.75" hidden="1" customHeight="1">
      <c r="A2066" s="6" t="s">
        <v>8031</v>
      </c>
      <c r="B2066" s="7" t="s">
        <v>8732</v>
      </c>
      <c r="C2066" s="7" t="s">
        <v>8733</v>
      </c>
      <c r="D2066" s="7" t="s">
        <v>3833</v>
      </c>
      <c r="E2066" s="7" t="s">
        <v>8732</v>
      </c>
      <c r="F2066" s="7"/>
    </row>
    <row r="2067" spans="1:6" ht="16.5" hidden="1" customHeight="1">
      <c r="A2067" s="6" t="s">
        <v>8033</v>
      </c>
      <c r="B2067" s="7" t="s">
        <v>8734</v>
      </c>
      <c r="C2067" s="7" t="s">
        <v>8735</v>
      </c>
      <c r="D2067" s="7" t="s">
        <v>3819</v>
      </c>
      <c r="E2067" s="7" t="s">
        <v>8734</v>
      </c>
      <c r="F2067" s="7"/>
    </row>
    <row r="2068" spans="1:6" ht="15.75" hidden="1" customHeight="1">
      <c r="A2068" s="6" t="s">
        <v>8036</v>
      </c>
      <c r="B2068" s="7" t="s">
        <v>8736</v>
      </c>
      <c r="C2068" s="7" t="s">
        <v>8737</v>
      </c>
      <c r="D2068" s="7" t="s">
        <v>243</v>
      </c>
      <c r="E2068" s="7" t="s">
        <v>8736</v>
      </c>
      <c r="F2068" s="7"/>
    </row>
    <row r="2069" spans="1:6" ht="15.75" hidden="1" customHeight="1">
      <c r="A2069" s="6" t="s">
        <v>8038</v>
      </c>
      <c r="B2069" s="7" t="s">
        <v>8738</v>
      </c>
      <c r="C2069" s="7" t="s">
        <v>8739</v>
      </c>
      <c r="D2069" s="7" t="s">
        <v>291</v>
      </c>
      <c r="E2069" s="7" t="s">
        <v>8738</v>
      </c>
      <c r="F2069" s="7"/>
    </row>
    <row r="2070" spans="1:6" ht="15.75" hidden="1" customHeight="1">
      <c r="A2070" s="6" t="s">
        <v>8041</v>
      </c>
      <c r="B2070" s="7" t="s">
        <v>8740</v>
      </c>
      <c r="C2070" s="7" t="s">
        <v>8741</v>
      </c>
      <c r="D2070" s="7" t="s">
        <v>372</v>
      </c>
      <c r="E2070" s="7" t="s">
        <v>8740</v>
      </c>
      <c r="F2070" s="7"/>
    </row>
    <row r="2071" spans="1:6" ht="15.75" hidden="1" customHeight="1">
      <c r="A2071" s="6" t="s">
        <v>8043</v>
      </c>
      <c r="B2071" s="7" t="s">
        <v>8742</v>
      </c>
      <c r="C2071" s="7" t="s">
        <v>8743</v>
      </c>
      <c r="D2071" s="7" t="s">
        <v>8744</v>
      </c>
      <c r="E2071" s="7" t="s">
        <v>8742</v>
      </c>
      <c r="F2071" s="7"/>
    </row>
    <row r="2072" spans="1:6" ht="15.75" hidden="1" customHeight="1">
      <c r="A2072" s="6" t="s">
        <v>8046</v>
      </c>
      <c r="B2072" s="7" t="s">
        <v>8745</v>
      </c>
      <c r="C2072" s="7" t="s">
        <v>8746</v>
      </c>
      <c r="D2072" s="7" t="s">
        <v>4147</v>
      </c>
      <c r="E2072" s="7" t="s">
        <v>8745</v>
      </c>
      <c r="F2072" s="7"/>
    </row>
    <row r="2073" spans="1:6" ht="16.5" hidden="1" customHeight="1">
      <c r="A2073" s="6" t="s">
        <v>8049</v>
      </c>
      <c r="B2073" s="7" t="s">
        <v>8747</v>
      </c>
      <c r="C2073" s="7" t="s">
        <v>8748</v>
      </c>
      <c r="D2073" s="7" t="s">
        <v>4326</v>
      </c>
      <c r="E2073" s="7" t="s">
        <v>8747</v>
      </c>
      <c r="F2073" s="7"/>
    </row>
    <row r="2074" spans="1:6" ht="15.75" hidden="1" customHeight="1">
      <c r="A2074" s="6" t="s">
        <v>8051</v>
      </c>
      <c r="B2074" s="7" t="s">
        <v>8749</v>
      </c>
      <c r="C2074" s="7" t="s">
        <v>8750</v>
      </c>
      <c r="D2074" s="7" t="s">
        <v>8751</v>
      </c>
      <c r="E2074" s="7" t="s">
        <v>8749</v>
      </c>
      <c r="F2074" s="7"/>
    </row>
    <row r="2075" spans="1:6" ht="15.75" hidden="1" customHeight="1">
      <c r="A2075" s="6" t="s">
        <v>8054</v>
      </c>
      <c r="B2075" s="7" t="s">
        <v>8752</v>
      </c>
      <c r="C2075" s="7" t="s">
        <v>8753</v>
      </c>
      <c r="D2075" s="7" t="s">
        <v>8754</v>
      </c>
      <c r="E2075" s="7" t="s">
        <v>8752</v>
      </c>
      <c r="F2075" s="7"/>
    </row>
    <row r="2076" spans="1:6" ht="15.75" hidden="1" customHeight="1">
      <c r="A2076" s="6" t="s">
        <v>8057</v>
      </c>
      <c r="B2076" s="7" t="s">
        <v>8755</v>
      </c>
      <c r="C2076" s="7" t="s">
        <v>8756</v>
      </c>
      <c r="D2076" s="7" t="s">
        <v>109</v>
      </c>
      <c r="E2076" s="7" t="s">
        <v>8755</v>
      </c>
      <c r="F2076" s="7"/>
    </row>
    <row r="2077" spans="1:6" ht="15.75" hidden="1" customHeight="1">
      <c r="A2077" s="6" t="s">
        <v>8060</v>
      </c>
      <c r="B2077" s="7" t="s">
        <v>8757</v>
      </c>
      <c r="C2077" s="7" t="s">
        <v>8758</v>
      </c>
      <c r="D2077" s="7" t="s">
        <v>4020</v>
      </c>
      <c r="E2077" s="7" t="s">
        <v>8757</v>
      </c>
      <c r="F2077" s="7"/>
    </row>
    <row r="2078" spans="1:6" ht="15.75" hidden="1" customHeight="1">
      <c r="A2078" s="6" t="s">
        <v>8062</v>
      </c>
      <c r="B2078" s="7" t="s">
        <v>8759</v>
      </c>
      <c r="C2078" s="7" t="s">
        <v>8760</v>
      </c>
      <c r="D2078" s="7" t="s">
        <v>450</v>
      </c>
      <c r="E2078" s="7" t="s">
        <v>8759</v>
      </c>
      <c r="F2078" s="7"/>
    </row>
    <row r="2079" spans="1:6" ht="16.5" hidden="1" customHeight="1">
      <c r="A2079" s="6" t="s">
        <v>8065</v>
      </c>
      <c r="B2079" s="7" t="s">
        <v>8761</v>
      </c>
      <c r="C2079" s="7" t="s">
        <v>8762</v>
      </c>
      <c r="D2079" s="7" t="s">
        <v>4030</v>
      </c>
      <c r="E2079" s="7" t="s">
        <v>8761</v>
      </c>
      <c r="F2079" s="7"/>
    </row>
    <row r="2080" spans="1:6" ht="15.75" hidden="1" customHeight="1">
      <c r="A2080" s="6" t="s">
        <v>8068</v>
      </c>
      <c r="B2080" s="7" t="s">
        <v>8763</v>
      </c>
      <c r="C2080" s="7" t="s">
        <v>8764</v>
      </c>
      <c r="D2080" s="7" t="s">
        <v>8765</v>
      </c>
      <c r="E2080" s="7" t="s">
        <v>8763</v>
      </c>
      <c r="F2080" s="7"/>
    </row>
    <row r="2081" spans="1:6" ht="15.75" hidden="1" customHeight="1">
      <c r="A2081" s="6" t="s">
        <v>8071</v>
      </c>
      <c r="B2081" s="7" t="s">
        <v>8766</v>
      </c>
      <c r="C2081" s="7" t="s">
        <v>8767</v>
      </c>
      <c r="D2081" s="7" t="s">
        <v>8768</v>
      </c>
      <c r="E2081" s="7" t="s">
        <v>8766</v>
      </c>
      <c r="F2081" s="7"/>
    </row>
    <row r="2082" spans="1:6" ht="15.75" hidden="1" customHeight="1">
      <c r="A2082" s="6" t="s">
        <v>8074</v>
      </c>
      <c r="B2082" s="7" t="s">
        <v>8769</v>
      </c>
      <c r="C2082" s="7" t="s">
        <v>8770</v>
      </c>
      <c r="D2082" s="7" t="s">
        <v>4036</v>
      </c>
      <c r="E2082" s="7" t="s">
        <v>8769</v>
      </c>
      <c r="F2082" s="7"/>
    </row>
    <row r="2083" spans="1:6" ht="15.75" hidden="1" customHeight="1">
      <c r="A2083" s="6" t="s">
        <v>8077</v>
      </c>
      <c r="B2083" s="7" t="s">
        <v>8771</v>
      </c>
      <c r="C2083" s="7" t="s">
        <v>8772</v>
      </c>
      <c r="D2083" s="7" t="s">
        <v>4039</v>
      </c>
      <c r="E2083" s="7" t="s">
        <v>8771</v>
      </c>
      <c r="F2083" s="7"/>
    </row>
    <row r="2084" spans="1:6" ht="15.75" hidden="1" customHeight="1">
      <c r="A2084" s="6" t="s">
        <v>8080</v>
      </c>
      <c r="B2084" s="7" t="s">
        <v>8773</v>
      </c>
      <c r="C2084" s="7" t="s">
        <v>8774</v>
      </c>
      <c r="D2084" s="7" t="s">
        <v>5834</v>
      </c>
      <c r="E2084" s="7" t="s">
        <v>8773</v>
      </c>
      <c r="F2084" s="7"/>
    </row>
    <row r="2085" spans="1:6" ht="16.5" hidden="1" customHeight="1">
      <c r="A2085" s="6" t="s">
        <v>8083</v>
      </c>
      <c r="B2085" s="7" t="s">
        <v>8775</v>
      </c>
      <c r="C2085" s="7" t="s">
        <v>8776</v>
      </c>
      <c r="D2085" s="7" t="s">
        <v>4045</v>
      </c>
      <c r="E2085" s="7" t="s">
        <v>8775</v>
      </c>
      <c r="F2085" s="7"/>
    </row>
    <row r="2086" spans="1:6" ht="15.75" hidden="1" customHeight="1">
      <c r="A2086" s="6" t="s">
        <v>8086</v>
      </c>
      <c r="B2086" s="7" t="s">
        <v>8777</v>
      </c>
      <c r="C2086" s="7" t="s">
        <v>8778</v>
      </c>
      <c r="D2086" s="7" t="s">
        <v>7096</v>
      </c>
      <c r="E2086" s="7" t="s">
        <v>8777</v>
      </c>
      <c r="F2086" s="7"/>
    </row>
    <row r="2087" spans="1:6" ht="15.75" hidden="1" customHeight="1">
      <c r="A2087" s="6" t="s">
        <v>8088</v>
      </c>
      <c r="B2087" s="7" t="s">
        <v>8779</v>
      </c>
      <c r="C2087" s="7" t="s">
        <v>8780</v>
      </c>
      <c r="D2087" s="7" t="s">
        <v>4051</v>
      </c>
      <c r="E2087" s="7" t="s">
        <v>8779</v>
      </c>
      <c r="F2087" s="7"/>
    </row>
    <row r="2088" spans="1:6" ht="15.75" hidden="1" customHeight="1">
      <c r="A2088" s="6" t="s">
        <v>8091</v>
      </c>
      <c r="B2088" s="7" t="s">
        <v>8781</v>
      </c>
      <c r="C2088" s="7" t="s">
        <v>8782</v>
      </c>
      <c r="D2088" s="7" t="s">
        <v>8783</v>
      </c>
      <c r="E2088" s="7" t="s">
        <v>8781</v>
      </c>
      <c r="F2088" s="7"/>
    </row>
    <row r="2089" spans="1:6" ht="15.75" hidden="1" customHeight="1">
      <c r="A2089" s="6" t="s">
        <v>8094</v>
      </c>
      <c r="B2089" s="7" t="s">
        <v>8784</v>
      </c>
      <c r="C2089" s="7" t="s">
        <v>8785</v>
      </c>
      <c r="D2089" s="7" t="s">
        <v>8786</v>
      </c>
      <c r="E2089" s="7" t="s">
        <v>8784</v>
      </c>
      <c r="F2089" s="7"/>
    </row>
    <row r="2090" spans="1:6" ht="15.75" hidden="1" customHeight="1">
      <c r="A2090" s="6" t="s">
        <v>8097</v>
      </c>
      <c r="B2090" s="7" t="s">
        <v>8787</v>
      </c>
      <c r="C2090" s="7" t="s">
        <v>8788</v>
      </c>
      <c r="D2090" s="7" t="s">
        <v>495</v>
      </c>
      <c r="E2090" s="7" t="s">
        <v>8787</v>
      </c>
      <c r="F2090" s="7"/>
    </row>
    <row r="2091" spans="1:6" ht="16.5" hidden="1" customHeight="1">
      <c r="A2091" s="6" t="s">
        <v>8100</v>
      </c>
      <c r="B2091" s="7" t="s">
        <v>8789</v>
      </c>
      <c r="C2091" s="7" t="s">
        <v>8790</v>
      </c>
      <c r="D2091" s="7" t="s">
        <v>8791</v>
      </c>
      <c r="E2091" s="7" t="s">
        <v>8789</v>
      </c>
      <c r="F2091" s="7"/>
    </row>
    <row r="2092" spans="1:6" ht="22.5" hidden="1" customHeight="1">
      <c r="A2092" s="6" t="s">
        <v>8103</v>
      </c>
      <c r="B2092" s="7" t="s">
        <v>8792</v>
      </c>
      <c r="C2092" s="7" t="s">
        <v>8793</v>
      </c>
      <c r="D2092" s="7" t="s">
        <v>8794</v>
      </c>
      <c r="E2092" s="7" t="s">
        <v>8792</v>
      </c>
      <c r="F2092" s="7"/>
    </row>
    <row r="2093" spans="1:6" ht="16.5" hidden="1" customHeight="1">
      <c r="A2093" s="6" t="s">
        <v>8106</v>
      </c>
      <c r="B2093" s="7" t="s">
        <v>8795</v>
      </c>
      <c r="C2093" s="7" t="s">
        <v>8796</v>
      </c>
      <c r="D2093" s="7" t="s">
        <v>4080</v>
      </c>
      <c r="E2093" s="7" t="s">
        <v>8795</v>
      </c>
      <c r="F2093" s="7"/>
    </row>
    <row r="2094" spans="1:6" ht="15.75" hidden="1" customHeight="1">
      <c r="A2094" s="6" t="s">
        <v>8109</v>
      </c>
      <c r="B2094" s="7" t="s">
        <v>8797</v>
      </c>
      <c r="C2094" s="7" t="s">
        <v>8798</v>
      </c>
      <c r="D2094" s="7" t="s">
        <v>8799</v>
      </c>
      <c r="E2094" s="7" t="s">
        <v>8797</v>
      </c>
      <c r="F2094" s="7"/>
    </row>
    <row r="2095" spans="1:6" ht="15.75" hidden="1" customHeight="1">
      <c r="A2095" s="6" t="s">
        <v>8112</v>
      </c>
      <c r="B2095" s="7" t="s">
        <v>8800</v>
      </c>
      <c r="C2095" s="7" t="s">
        <v>8801</v>
      </c>
      <c r="D2095" s="7" t="s">
        <v>4741</v>
      </c>
      <c r="E2095" s="7" t="s">
        <v>8800</v>
      </c>
      <c r="F2095" s="7"/>
    </row>
    <row r="2096" spans="1:6" ht="15.75" hidden="1" customHeight="1">
      <c r="A2096" s="6" t="s">
        <v>8115</v>
      </c>
      <c r="B2096" s="7" t="s">
        <v>8802</v>
      </c>
      <c r="C2096" s="7" t="s">
        <v>8803</v>
      </c>
      <c r="D2096" s="7" t="s">
        <v>5729</v>
      </c>
      <c r="E2096" s="7" t="s">
        <v>8802</v>
      </c>
      <c r="F2096" s="7"/>
    </row>
    <row r="2097" spans="1:6" ht="15.75" hidden="1" customHeight="1">
      <c r="A2097" s="6" t="s">
        <v>8117</v>
      </c>
      <c r="B2097" s="7" t="s">
        <v>8804</v>
      </c>
      <c r="C2097" s="7" t="s">
        <v>8805</v>
      </c>
      <c r="D2097" s="7" t="s">
        <v>7031</v>
      </c>
      <c r="E2097" s="7" t="s">
        <v>8804</v>
      </c>
      <c r="F2097" s="7"/>
    </row>
    <row r="2098" spans="1:6" ht="15.75" hidden="1" customHeight="1">
      <c r="A2098" s="6" t="s">
        <v>8119</v>
      </c>
      <c r="B2098" s="7" t="s">
        <v>8806</v>
      </c>
      <c r="C2098" s="7" t="s">
        <v>8807</v>
      </c>
      <c r="D2098" s="7" t="s">
        <v>4226</v>
      </c>
      <c r="E2098" s="7" t="s">
        <v>8806</v>
      </c>
      <c r="F2098" s="7"/>
    </row>
    <row r="2099" spans="1:6" ht="16.5" hidden="1" customHeight="1">
      <c r="A2099" s="6" t="s">
        <v>8122</v>
      </c>
      <c r="B2099" s="7" t="s">
        <v>8808</v>
      </c>
      <c r="C2099" s="7" t="s">
        <v>8809</v>
      </c>
      <c r="D2099" s="7" t="s">
        <v>460</v>
      </c>
      <c r="E2099" s="7" t="s">
        <v>8808</v>
      </c>
      <c r="F2099" s="7"/>
    </row>
    <row r="2100" spans="1:6" ht="15.75" hidden="1" customHeight="1">
      <c r="A2100" s="6" t="s">
        <v>8125</v>
      </c>
      <c r="B2100" s="7" t="s">
        <v>8810</v>
      </c>
      <c r="C2100" s="7" t="s">
        <v>8811</v>
      </c>
      <c r="D2100" s="7" t="s">
        <v>4123</v>
      </c>
      <c r="E2100" s="7" t="s">
        <v>8810</v>
      </c>
      <c r="F2100" s="7"/>
    </row>
    <row r="2101" spans="1:6" ht="15.75" hidden="1" customHeight="1">
      <c r="A2101" s="6" t="s">
        <v>8128</v>
      </c>
      <c r="B2101" s="7" t="s">
        <v>8812</v>
      </c>
      <c r="C2101" s="7" t="s">
        <v>8813</v>
      </c>
      <c r="D2101" s="7" t="s">
        <v>4214</v>
      </c>
      <c r="E2101" s="7" t="s">
        <v>8812</v>
      </c>
      <c r="F2101" s="7"/>
    </row>
    <row r="2102" spans="1:6" ht="15.75" hidden="1" customHeight="1">
      <c r="A2102" s="6" t="s">
        <v>8130</v>
      </c>
      <c r="B2102" s="7" t="s">
        <v>8814</v>
      </c>
      <c r="C2102" s="7" t="s">
        <v>8815</v>
      </c>
      <c r="D2102" s="7" t="s">
        <v>4329</v>
      </c>
      <c r="E2102" s="7" t="s">
        <v>8814</v>
      </c>
      <c r="F2102" s="7"/>
    </row>
    <row r="2103" spans="1:6" ht="15.75" hidden="1" customHeight="1">
      <c r="A2103" s="6" t="s">
        <v>8133</v>
      </c>
      <c r="B2103" s="7" t="s">
        <v>8816</v>
      </c>
      <c r="C2103" s="7" t="s">
        <v>8817</v>
      </c>
      <c r="D2103" s="7" t="s">
        <v>4220</v>
      </c>
      <c r="E2103" s="7" t="s">
        <v>8816</v>
      </c>
      <c r="F2103" s="7"/>
    </row>
    <row r="2104" spans="1:6" ht="15.75" hidden="1" customHeight="1">
      <c r="A2104" s="6" t="s">
        <v>8136</v>
      </c>
      <c r="B2104" s="7" t="s">
        <v>8818</v>
      </c>
      <c r="C2104" s="7" t="s">
        <v>8819</v>
      </c>
      <c r="D2104" s="7" t="s">
        <v>507</v>
      </c>
      <c r="E2104" s="7" t="s">
        <v>8818</v>
      </c>
      <c r="F2104" s="7"/>
    </row>
    <row r="2105" spans="1:6" ht="16.5" hidden="1" customHeight="1">
      <c r="A2105" s="6" t="s">
        <v>8139</v>
      </c>
      <c r="B2105" s="7" t="s">
        <v>8820</v>
      </c>
      <c r="C2105" s="7" t="s">
        <v>8821</v>
      </c>
      <c r="D2105" s="7" t="s">
        <v>4326</v>
      </c>
      <c r="E2105" s="7" t="s">
        <v>8820</v>
      </c>
      <c r="F2105" s="7"/>
    </row>
    <row r="2106" spans="1:6" ht="15.75" hidden="1" customHeight="1">
      <c r="A2106" s="6" t="s">
        <v>8142</v>
      </c>
      <c r="B2106" s="7" t="s">
        <v>8822</v>
      </c>
      <c r="C2106" s="7" t="s">
        <v>8823</v>
      </c>
      <c r="D2106" s="7" t="s">
        <v>4346</v>
      </c>
      <c r="E2106" s="7" t="s">
        <v>8822</v>
      </c>
      <c r="F2106" s="7"/>
    </row>
    <row r="2107" spans="1:6" ht="15.75" hidden="1" customHeight="1">
      <c r="A2107" s="6" t="s">
        <v>8145</v>
      </c>
      <c r="B2107" s="7" t="s">
        <v>8824</v>
      </c>
      <c r="C2107" s="7" t="s">
        <v>8825</v>
      </c>
      <c r="D2107" s="7" t="s">
        <v>567</v>
      </c>
      <c r="E2107" s="7" t="s">
        <v>8824</v>
      </c>
      <c r="F2107" s="7"/>
    </row>
    <row r="2108" spans="1:6" ht="15.75" hidden="1" customHeight="1">
      <c r="A2108" s="6" t="s">
        <v>8148</v>
      </c>
      <c r="B2108" s="7" t="s">
        <v>8826</v>
      </c>
      <c r="C2108" s="7" t="s">
        <v>8827</v>
      </c>
      <c r="D2108" s="7" t="s">
        <v>4340</v>
      </c>
      <c r="E2108" s="7" t="s">
        <v>8826</v>
      </c>
      <c r="F2108" s="7"/>
    </row>
    <row r="2109" spans="1:6" ht="15.75" hidden="1" customHeight="1">
      <c r="A2109" s="6" t="s">
        <v>8151</v>
      </c>
      <c r="B2109" s="7" t="s">
        <v>8828</v>
      </c>
      <c r="C2109" s="7" t="s">
        <v>8829</v>
      </c>
      <c r="D2109" s="7" t="s">
        <v>560</v>
      </c>
      <c r="E2109" s="7" t="s">
        <v>8828</v>
      </c>
      <c r="F2109" s="7"/>
    </row>
    <row r="2110" spans="1:6" ht="15.75" hidden="1" customHeight="1">
      <c r="A2110" s="6" t="s">
        <v>8154</v>
      </c>
      <c r="B2110" s="7" t="s">
        <v>8830</v>
      </c>
      <c r="C2110" s="7" t="s">
        <v>8831</v>
      </c>
      <c r="D2110" s="7" t="s">
        <v>8832</v>
      </c>
      <c r="E2110" s="7" t="s">
        <v>8830</v>
      </c>
      <c r="F2110" s="7"/>
    </row>
    <row r="2111" spans="1:6" ht="16.5" hidden="1" customHeight="1">
      <c r="A2111" s="6" t="s">
        <v>8156</v>
      </c>
      <c r="B2111" s="7" t="s">
        <v>8833</v>
      </c>
      <c r="C2111" s="7" t="s">
        <v>8834</v>
      </c>
      <c r="D2111" s="7" t="s">
        <v>4741</v>
      </c>
      <c r="E2111" s="7" t="s">
        <v>8833</v>
      </c>
      <c r="F2111" s="7"/>
    </row>
    <row r="2112" spans="1:6" ht="15.75" hidden="1" customHeight="1">
      <c r="A2112" s="6" t="s">
        <v>8159</v>
      </c>
      <c r="B2112" s="7" t="s">
        <v>8835</v>
      </c>
      <c r="C2112" s="7" t="s">
        <v>8836</v>
      </c>
      <c r="D2112" s="7" t="s">
        <v>772</v>
      </c>
      <c r="E2112" s="7" t="s">
        <v>8835</v>
      </c>
      <c r="F2112" s="7"/>
    </row>
    <row r="2113" spans="1:6" ht="15.75" hidden="1" customHeight="1">
      <c r="A2113" s="6" t="s">
        <v>8162</v>
      </c>
      <c r="B2113" s="7" t="s">
        <v>8837</v>
      </c>
      <c r="C2113" s="7" t="s">
        <v>8838</v>
      </c>
      <c r="D2113" s="7" t="s">
        <v>1181</v>
      </c>
      <c r="E2113" s="7" t="s">
        <v>8837</v>
      </c>
      <c r="F2113" s="7"/>
    </row>
    <row r="2114" spans="1:6" ht="15.75" hidden="1" customHeight="1">
      <c r="A2114" s="6" t="s">
        <v>8164</v>
      </c>
      <c r="B2114" s="7" t="s">
        <v>8839</v>
      </c>
      <c r="C2114" s="7" t="s">
        <v>8840</v>
      </c>
      <c r="D2114" s="7" t="s">
        <v>8841</v>
      </c>
      <c r="E2114" s="7" t="s">
        <v>8839</v>
      </c>
      <c r="F2114" s="7"/>
    </row>
    <row r="2115" spans="1:6" ht="15.75" hidden="1" customHeight="1">
      <c r="A2115" s="6" t="s">
        <v>8167</v>
      </c>
      <c r="B2115" s="7" t="s">
        <v>8842</v>
      </c>
      <c r="C2115" s="7" t="s">
        <v>8843</v>
      </c>
      <c r="D2115" s="7" t="s">
        <v>923</v>
      </c>
      <c r="E2115" s="7" t="s">
        <v>8842</v>
      </c>
      <c r="F2115" s="7"/>
    </row>
    <row r="2116" spans="1:6" ht="15.75" hidden="1" customHeight="1">
      <c r="A2116" s="6" t="s">
        <v>8170</v>
      </c>
      <c r="B2116" s="7" t="s">
        <v>8844</v>
      </c>
      <c r="C2116" s="7" t="s">
        <v>8845</v>
      </c>
      <c r="D2116" s="7" t="s">
        <v>4299</v>
      </c>
      <c r="E2116" s="7" t="s">
        <v>8844</v>
      </c>
      <c r="F2116" s="7"/>
    </row>
    <row r="2117" spans="1:6" ht="16.5" hidden="1" customHeight="1">
      <c r="A2117" s="6" t="s">
        <v>8173</v>
      </c>
      <c r="B2117" s="7" t="s">
        <v>8846</v>
      </c>
      <c r="C2117" s="7" t="s">
        <v>8847</v>
      </c>
      <c r="D2117" s="7" t="s">
        <v>917</v>
      </c>
      <c r="E2117" s="7" t="s">
        <v>8846</v>
      </c>
      <c r="F2117" s="7"/>
    </row>
    <row r="2118" spans="1:6" ht="15.75" hidden="1" customHeight="1">
      <c r="A2118" s="6" t="s">
        <v>8176</v>
      </c>
      <c r="B2118" s="7" t="s">
        <v>8848</v>
      </c>
      <c r="C2118" s="7" t="s">
        <v>8849</v>
      </c>
      <c r="D2118" s="7" t="s">
        <v>902</v>
      </c>
      <c r="E2118" s="7" t="s">
        <v>8848</v>
      </c>
      <c r="F2118" s="7"/>
    </row>
    <row r="2119" spans="1:6" ht="15.75" hidden="1" customHeight="1">
      <c r="A2119" s="6" t="s">
        <v>8179</v>
      </c>
      <c r="B2119" s="7" t="s">
        <v>8850</v>
      </c>
      <c r="C2119" s="7" t="s">
        <v>8851</v>
      </c>
      <c r="D2119" s="7" t="s">
        <v>4772</v>
      </c>
      <c r="E2119" s="7" t="s">
        <v>8850</v>
      </c>
      <c r="F2119" s="7"/>
    </row>
    <row r="2120" spans="1:6" ht="15.75" hidden="1" customHeight="1">
      <c r="A2120" s="6" t="s">
        <v>8181</v>
      </c>
      <c r="B2120" s="7" t="s">
        <v>8852</v>
      </c>
      <c r="C2120" s="7" t="s">
        <v>8853</v>
      </c>
      <c r="D2120" s="7" t="s">
        <v>1101</v>
      </c>
      <c r="E2120" s="7" t="s">
        <v>8852</v>
      </c>
      <c r="F2120" s="7"/>
    </row>
    <row r="2121" spans="1:6" ht="15.75" hidden="1" customHeight="1">
      <c r="A2121" s="6" t="s">
        <v>8184</v>
      </c>
      <c r="B2121" s="7" t="s">
        <v>8854</v>
      </c>
      <c r="C2121" s="7" t="s">
        <v>8855</v>
      </c>
      <c r="D2121" s="7" t="s">
        <v>8856</v>
      </c>
      <c r="E2121" s="7" t="s">
        <v>8854</v>
      </c>
      <c r="F2121" s="7"/>
    </row>
    <row r="2122" spans="1:6" ht="15.75" hidden="1" customHeight="1">
      <c r="A2122" s="6" t="s">
        <v>8187</v>
      </c>
      <c r="B2122" s="7" t="s">
        <v>8857</v>
      </c>
      <c r="C2122" s="7" t="s">
        <v>8858</v>
      </c>
      <c r="D2122" s="7" t="s">
        <v>8859</v>
      </c>
      <c r="E2122" s="7" t="s">
        <v>8857</v>
      </c>
      <c r="F2122" s="7"/>
    </row>
    <row r="2123" spans="1:6" ht="16.5" hidden="1" customHeight="1">
      <c r="A2123" s="6" t="s">
        <v>8189</v>
      </c>
      <c r="B2123" s="7" t="s">
        <v>8860</v>
      </c>
      <c r="C2123" s="7" t="s">
        <v>8861</v>
      </c>
      <c r="D2123" s="7" t="s">
        <v>8862</v>
      </c>
      <c r="E2123" s="7" t="s">
        <v>8860</v>
      </c>
      <c r="F2123" s="7"/>
    </row>
    <row r="2124" spans="1:6" ht="15.75" hidden="1" customHeight="1">
      <c r="A2124" s="6" t="s">
        <v>8192</v>
      </c>
      <c r="B2124" s="7" t="s">
        <v>8863</v>
      </c>
      <c r="C2124" s="7" t="s">
        <v>8864</v>
      </c>
      <c r="D2124" s="7" t="s">
        <v>8865</v>
      </c>
      <c r="E2124" s="7" t="s">
        <v>8863</v>
      </c>
      <c r="F2124" s="7"/>
    </row>
    <row r="2125" spans="1:6" ht="15.75" hidden="1" customHeight="1">
      <c r="A2125" s="6" t="s">
        <v>8194</v>
      </c>
      <c r="B2125" s="7" t="s">
        <v>8866</v>
      </c>
      <c r="C2125" s="7" t="s">
        <v>8867</v>
      </c>
      <c r="D2125" s="7" t="s">
        <v>8868</v>
      </c>
      <c r="E2125" s="7" t="s">
        <v>8866</v>
      </c>
      <c r="F2125" s="7"/>
    </row>
    <row r="2126" spans="1:6" ht="15.75" hidden="1" customHeight="1">
      <c r="A2126" s="6" t="s">
        <v>8197</v>
      </c>
      <c r="B2126" s="7" t="s">
        <v>8869</v>
      </c>
      <c r="C2126" s="7" t="s">
        <v>8870</v>
      </c>
      <c r="D2126" s="7" t="s">
        <v>7026</v>
      </c>
      <c r="E2126" s="7" t="s">
        <v>8869</v>
      </c>
      <c r="F2126" s="7"/>
    </row>
    <row r="2127" spans="1:6" ht="15.75" hidden="1" customHeight="1">
      <c r="A2127" s="6" t="s">
        <v>8200</v>
      </c>
      <c r="B2127" s="7" t="s">
        <v>8871</v>
      </c>
      <c r="C2127" s="7" t="s">
        <v>8872</v>
      </c>
      <c r="D2127" s="7" t="s">
        <v>8873</v>
      </c>
      <c r="E2127" s="7" t="s">
        <v>8871</v>
      </c>
      <c r="F2127" s="7"/>
    </row>
    <row r="2128" spans="1:6" ht="15.75" hidden="1" customHeight="1">
      <c r="A2128" s="6" t="s">
        <v>8203</v>
      </c>
      <c r="B2128" s="7" t="s">
        <v>8874</v>
      </c>
      <c r="C2128" s="7" t="s">
        <v>8875</v>
      </c>
      <c r="D2128" s="7" t="s">
        <v>8876</v>
      </c>
      <c r="E2128" s="7" t="s">
        <v>8874</v>
      </c>
      <c r="F2128" s="7"/>
    </row>
    <row r="2129" spans="1:6" ht="16.5" hidden="1" customHeight="1">
      <c r="A2129" s="6" t="s">
        <v>8206</v>
      </c>
      <c r="B2129" s="7" t="s">
        <v>8877</v>
      </c>
      <c r="C2129" s="7" t="s">
        <v>8878</v>
      </c>
      <c r="D2129" s="7" t="s">
        <v>1079</v>
      </c>
      <c r="E2129" s="7" t="s">
        <v>8877</v>
      </c>
      <c r="F2129" s="7"/>
    </row>
    <row r="2130" spans="1:6" ht="15.75" hidden="1" customHeight="1">
      <c r="A2130" s="6" t="s">
        <v>8209</v>
      </c>
      <c r="B2130" s="7" t="s">
        <v>8879</v>
      </c>
      <c r="C2130" s="7" t="s">
        <v>8880</v>
      </c>
      <c r="D2130" s="7" t="s">
        <v>8881</v>
      </c>
      <c r="E2130" s="7" t="s">
        <v>8879</v>
      </c>
      <c r="F2130" s="7"/>
    </row>
    <row r="2131" spans="1:6" ht="15.75" hidden="1" customHeight="1">
      <c r="A2131" s="6" t="s">
        <v>8212</v>
      </c>
      <c r="B2131" s="7" t="s">
        <v>8882</v>
      </c>
      <c r="C2131" s="7" t="s">
        <v>8883</v>
      </c>
      <c r="D2131" s="7" t="s">
        <v>8884</v>
      </c>
      <c r="E2131" s="7" t="s">
        <v>8882</v>
      </c>
      <c r="F2131" s="7"/>
    </row>
    <row r="2132" spans="1:6" ht="15.75" hidden="1" customHeight="1">
      <c r="A2132" s="6" t="s">
        <v>8215</v>
      </c>
      <c r="B2132" s="7" t="s">
        <v>8885</v>
      </c>
      <c r="C2132" s="7" t="s">
        <v>8886</v>
      </c>
      <c r="D2132" s="7" t="s">
        <v>8887</v>
      </c>
      <c r="E2132" s="7" t="s">
        <v>8885</v>
      </c>
      <c r="F2132" s="7"/>
    </row>
    <row r="2133" spans="1:6" ht="15.75" hidden="1" customHeight="1">
      <c r="A2133" s="6" t="s">
        <v>8218</v>
      </c>
      <c r="B2133" s="7" t="s">
        <v>8888</v>
      </c>
      <c r="C2133" s="7" t="s">
        <v>8889</v>
      </c>
      <c r="D2133" s="7" t="s">
        <v>8890</v>
      </c>
      <c r="E2133" s="7" t="s">
        <v>8888</v>
      </c>
      <c r="F2133" s="7"/>
    </row>
    <row r="2134" spans="1:6" ht="15.75" hidden="1" customHeight="1">
      <c r="A2134" s="6" t="s">
        <v>8221</v>
      </c>
      <c r="B2134" s="7" t="s">
        <v>8891</v>
      </c>
      <c r="C2134" s="7" t="s">
        <v>8892</v>
      </c>
      <c r="D2134" s="7" t="s">
        <v>8893</v>
      </c>
      <c r="E2134" s="7" t="s">
        <v>8891</v>
      </c>
      <c r="F2134" s="7"/>
    </row>
    <row r="2135" spans="1:6" ht="16.5" hidden="1" customHeight="1">
      <c r="A2135" s="6" t="s">
        <v>8224</v>
      </c>
      <c r="B2135" s="7" t="s">
        <v>8894</v>
      </c>
      <c r="C2135" s="7" t="s">
        <v>8895</v>
      </c>
      <c r="D2135" s="7" t="s">
        <v>8896</v>
      </c>
      <c r="E2135" s="7" t="s">
        <v>8894</v>
      </c>
      <c r="F2135" s="7"/>
    </row>
    <row r="2136" spans="1:6" ht="15.75" hidden="1" customHeight="1">
      <c r="A2136" s="6" t="s">
        <v>8226</v>
      </c>
      <c r="B2136" s="7" t="s">
        <v>8897</v>
      </c>
      <c r="C2136" s="7" t="s">
        <v>8898</v>
      </c>
      <c r="D2136" s="7" t="s">
        <v>8899</v>
      </c>
      <c r="E2136" s="7" t="s">
        <v>8897</v>
      </c>
      <c r="F2136" s="7"/>
    </row>
    <row r="2137" spans="1:6" ht="15.75" hidden="1" customHeight="1">
      <c r="A2137" s="6" t="s">
        <v>8228</v>
      </c>
      <c r="B2137" s="7" t="s">
        <v>8900</v>
      </c>
      <c r="C2137" s="7" t="s">
        <v>8901</v>
      </c>
      <c r="D2137" s="7" t="s">
        <v>8902</v>
      </c>
      <c r="E2137" s="7" t="s">
        <v>8900</v>
      </c>
      <c r="F2137" s="7"/>
    </row>
    <row r="2138" spans="1:6" ht="15.75" hidden="1" customHeight="1">
      <c r="A2138" s="6" t="s">
        <v>8231</v>
      </c>
      <c r="B2138" s="7" t="s">
        <v>8903</v>
      </c>
      <c r="C2138" s="7" t="s">
        <v>8904</v>
      </c>
      <c r="D2138" s="7" t="s">
        <v>325</v>
      </c>
      <c r="E2138" s="7" t="s">
        <v>8903</v>
      </c>
      <c r="F2138" s="7"/>
    </row>
    <row r="2139" spans="1:6" ht="15.75" hidden="1" customHeight="1">
      <c r="A2139" s="6" t="s">
        <v>8233</v>
      </c>
      <c r="B2139" s="7" t="s">
        <v>8905</v>
      </c>
      <c r="C2139" s="7" t="s">
        <v>8906</v>
      </c>
      <c r="D2139" s="7" t="s">
        <v>1075</v>
      </c>
      <c r="E2139" s="7" t="s">
        <v>8905</v>
      </c>
      <c r="F2139" s="7"/>
    </row>
    <row r="2140" spans="1:6" ht="15.75" hidden="1" customHeight="1">
      <c r="A2140" s="6" t="s">
        <v>8236</v>
      </c>
      <c r="B2140" s="7" t="s">
        <v>8907</v>
      </c>
      <c r="C2140" s="7" t="s">
        <v>8908</v>
      </c>
      <c r="D2140" s="7" t="s">
        <v>1073</v>
      </c>
      <c r="E2140" s="7" t="s">
        <v>8907</v>
      </c>
      <c r="F2140" s="7"/>
    </row>
    <row r="2141" spans="1:6" ht="16.5" hidden="1" customHeight="1">
      <c r="A2141" s="6" t="s">
        <v>8239</v>
      </c>
      <c r="B2141" s="7" t="s">
        <v>8909</v>
      </c>
      <c r="C2141" s="7" t="s">
        <v>8910</v>
      </c>
      <c r="D2141" s="7" t="s">
        <v>5131</v>
      </c>
      <c r="E2141" s="7" t="s">
        <v>8909</v>
      </c>
      <c r="F2141" s="7"/>
    </row>
    <row r="2142" spans="1:6" ht="15.75" hidden="1" customHeight="1">
      <c r="A2142" s="6" t="s">
        <v>8242</v>
      </c>
      <c r="B2142" s="7" t="s">
        <v>8911</v>
      </c>
      <c r="C2142" s="7" t="s">
        <v>8912</v>
      </c>
      <c r="D2142" s="7" t="s">
        <v>3682</v>
      </c>
      <c r="E2142" s="7" t="s">
        <v>8911</v>
      </c>
      <c r="F2142" s="7"/>
    </row>
    <row r="2143" spans="1:6" ht="15.75" hidden="1" customHeight="1">
      <c r="A2143" s="6" t="s">
        <v>8245</v>
      </c>
      <c r="B2143" s="7" t="s">
        <v>8913</v>
      </c>
      <c r="C2143" s="7" t="s">
        <v>8914</v>
      </c>
      <c r="D2143" s="7" t="s">
        <v>6126</v>
      </c>
      <c r="E2143" s="7" t="s">
        <v>8913</v>
      </c>
      <c r="F2143" s="7"/>
    </row>
    <row r="2144" spans="1:6" ht="15.75" hidden="1" customHeight="1">
      <c r="A2144" s="6" t="s">
        <v>8248</v>
      </c>
      <c r="B2144" s="7" t="s">
        <v>8915</v>
      </c>
      <c r="C2144" s="7" t="s">
        <v>8916</v>
      </c>
      <c r="D2144" s="7" t="s">
        <v>210</v>
      </c>
      <c r="E2144" s="7" t="s">
        <v>8915</v>
      </c>
      <c r="F2144" s="7"/>
    </row>
    <row r="2145" spans="1:6" ht="15.75" hidden="1" customHeight="1">
      <c r="A2145" s="6" t="s">
        <v>8251</v>
      </c>
      <c r="B2145" s="7" t="s">
        <v>8917</v>
      </c>
      <c r="C2145" s="7" t="s">
        <v>8918</v>
      </c>
      <c r="D2145" s="7" t="s">
        <v>7332</v>
      </c>
      <c r="E2145" s="7" t="s">
        <v>8917</v>
      </c>
      <c r="F2145" s="7"/>
    </row>
    <row r="2146" spans="1:6" ht="15.75" hidden="1" customHeight="1">
      <c r="A2146" s="6" t="s">
        <v>8254</v>
      </c>
      <c r="B2146" s="7" t="s">
        <v>8919</v>
      </c>
      <c r="C2146" s="7" t="s">
        <v>8920</v>
      </c>
      <c r="D2146" s="7" t="s">
        <v>8921</v>
      </c>
      <c r="E2146" s="7" t="s">
        <v>8919</v>
      </c>
      <c r="F2146" s="7"/>
    </row>
    <row r="2147" spans="1:6" ht="16.5" hidden="1" customHeight="1">
      <c r="A2147" s="6" t="s">
        <v>8257</v>
      </c>
      <c r="B2147" s="7" t="s">
        <v>8922</v>
      </c>
      <c r="C2147" s="7" t="s">
        <v>8923</v>
      </c>
      <c r="D2147" s="7" t="s">
        <v>8924</v>
      </c>
      <c r="E2147" s="7" t="s">
        <v>8922</v>
      </c>
      <c r="F2147" s="7"/>
    </row>
    <row r="2148" spans="1:6" ht="15.75" hidden="1" customHeight="1">
      <c r="A2148" s="6" t="s">
        <v>8260</v>
      </c>
      <c r="B2148" s="7" t="s">
        <v>8925</v>
      </c>
      <c r="C2148" s="7" t="s">
        <v>8926</v>
      </c>
      <c r="D2148" s="7" t="s">
        <v>8927</v>
      </c>
      <c r="E2148" s="7" t="s">
        <v>8925</v>
      </c>
      <c r="F2148" s="7"/>
    </row>
    <row r="2149" spans="1:6" ht="15.75" hidden="1" customHeight="1">
      <c r="A2149" s="6" t="s">
        <v>8263</v>
      </c>
      <c r="B2149" s="7" t="s">
        <v>8928</v>
      </c>
      <c r="C2149" s="7" t="s">
        <v>8929</v>
      </c>
      <c r="D2149" s="7" t="s">
        <v>8930</v>
      </c>
      <c r="E2149" s="7" t="s">
        <v>8928</v>
      </c>
      <c r="F2149" s="7"/>
    </row>
    <row r="2150" spans="1:6" ht="15.75" hidden="1" customHeight="1">
      <c r="A2150" s="6" t="s">
        <v>8266</v>
      </c>
      <c r="B2150" s="7" t="s">
        <v>8931</v>
      </c>
      <c r="C2150" s="7" t="s">
        <v>8932</v>
      </c>
      <c r="D2150" s="7" t="s">
        <v>8933</v>
      </c>
      <c r="E2150" s="7" t="s">
        <v>8931</v>
      </c>
      <c r="F2150" s="7"/>
    </row>
    <row r="2151" spans="1:6" ht="15.75" hidden="1" customHeight="1">
      <c r="A2151" s="6" t="s">
        <v>8269</v>
      </c>
      <c r="B2151" s="7" t="s">
        <v>8934</v>
      </c>
      <c r="C2151" s="7" t="s">
        <v>8935</v>
      </c>
      <c r="D2151" s="7" t="s">
        <v>8936</v>
      </c>
      <c r="E2151" s="7" t="s">
        <v>8934</v>
      </c>
      <c r="F2151" s="7"/>
    </row>
    <row r="2152" spans="1:6" ht="15.75" hidden="1" customHeight="1">
      <c r="A2152" s="6" t="s">
        <v>8271</v>
      </c>
      <c r="B2152" s="7" t="s">
        <v>8937</v>
      </c>
      <c r="C2152" s="7" t="s">
        <v>8938</v>
      </c>
      <c r="D2152" s="7" t="s">
        <v>8939</v>
      </c>
      <c r="E2152" s="7" t="s">
        <v>8937</v>
      </c>
      <c r="F2152" s="7"/>
    </row>
    <row r="2153" spans="1:6" ht="16.5" hidden="1" customHeight="1">
      <c r="A2153" s="6" t="s">
        <v>8273</v>
      </c>
      <c r="B2153" s="7" t="s">
        <v>8940</v>
      </c>
      <c r="C2153" s="7" t="s">
        <v>8941</v>
      </c>
      <c r="D2153" s="7" t="s">
        <v>8942</v>
      </c>
      <c r="E2153" s="7" t="s">
        <v>8940</v>
      </c>
      <c r="F2153" s="7"/>
    </row>
    <row r="2154" spans="1:6" ht="15.75" hidden="1" customHeight="1">
      <c r="A2154" s="6" t="s">
        <v>8275</v>
      </c>
      <c r="B2154" s="7" t="s">
        <v>8943</v>
      </c>
      <c r="C2154" s="7" t="s">
        <v>8944</v>
      </c>
      <c r="D2154" s="7" t="s">
        <v>1077</v>
      </c>
      <c r="E2154" s="7" t="s">
        <v>8943</v>
      </c>
      <c r="F2154" s="7"/>
    </row>
    <row r="2155" spans="1:6" ht="15.75" hidden="1" customHeight="1">
      <c r="A2155" s="6" t="s">
        <v>8277</v>
      </c>
      <c r="B2155" s="7" t="s">
        <v>8945</v>
      </c>
      <c r="C2155" s="7" t="s">
        <v>8946</v>
      </c>
      <c r="D2155" s="7" t="s">
        <v>8947</v>
      </c>
      <c r="E2155" s="7" t="s">
        <v>8945</v>
      </c>
      <c r="F2155" s="7"/>
    </row>
    <row r="2156" spans="1:6" ht="15.75" hidden="1" customHeight="1">
      <c r="A2156" s="6" t="s">
        <v>8280</v>
      </c>
      <c r="B2156" s="7" t="s">
        <v>8948</v>
      </c>
      <c r="C2156" s="7" t="s">
        <v>8949</v>
      </c>
      <c r="D2156" s="7" t="s">
        <v>1088</v>
      </c>
      <c r="E2156" s="7" t="s">
        <v>8948</v>
      </c>
      <c r="F2156" s="7"/>
    </row>
    <row r="2157" spans="1:6" ht="15.75" hidden="1" customHeight="1">
      <c r="A2157" s="6" t="s">
        <v>8282</v>
      </c>
      <c r="B2157" s="7" t="s">
        <v>8950</v>
      </c>
      <c r="C2157" s="7" t="s">
        <v>8951</v>
      </c>
      <c r="D2157" s="7" t="s">
        <v>8952</v>
      </c>
      <c r="E2157" s="7" t="s">
        <v>8950</v>
      </c>
      <c r="F2157" s="7"/>
    </row>
    <row r="2158" spans="1:6" ht="15.75" hidden="1" customHeight="1">
      <c r="A2158" s="6" t="s">
        <v>8284</v>
      </c>
      <c r="B2158" s="7" t="s">
        <v>8953</v>
      </c>
      <c r="C2158" s="7" t="s">
        <v>8954</v>
      </c>
      <c r="D2158" s="7" t="s">
        <v>696</v>
      </c>
      <c r="E2158" s="7" t="s">
        <v>8953</v>
      </c>
      <c r="F2158" s="7"/>
    </row>
    <row r="2159" spans="1:6" ht="16.5" hidden="1" customHeight="1">
      <c r="A2159" s="6" t="s">
        <v>8286</v>
      </c>
      <c r="B2159" s="7" t="s">
        <v>8955</v>
      </c>
      <c r="C2159" s="7" t="s">
        <v>8956</v>
      </c>
      <c r="D2159" s="7" t="s">
        <v>4251</v>
      </c>
      <c r="E2159" s="7" t="s">
        <v>8955</v>
      </c>
      <c r="F2159" s="7"/>
    </row>
    <row r="2160" spans="1:6" ht="15.75" hidden="1" customHeight="1">
      <c r="A2160" s="6" t="s">
        <v>8288</v>
      </c>
      <c r="B2160" s="7" t="s">
        <v>8957</v>
      </c>
      <c r="C2160" s="7" t="s">
        <v>8958</v>
      </c>
      <c r="D2160" s="7" t="s">
        <v>8959</v>
      </c>
      <c r="E2160" s="7" t="s">
        <v>8957</v>
      </c>
      <c r="F2160" s="7"/>
    </row>
    <row r="2161" spans="1:6" ht="15.75" hidden="1" customHeight="1">
      <c r="A2161" s="6" t="s">
        <v>8290</v>
      </c>
      <c r="B2161" s="7" t="s">
        <v>8960</v>
      </c>
      <c r="C2161" s="7" t="s">
        <v>8961</v>
      </c>
      <c r="D2161" s="7" t="s">
        <v>8962</v>
      </c>
      <c r="E2161" s="7" t="s">
        <v>8960</v>
      </c>
      <c r="F2161" s="7"/>
    </row>
    <row r="2162" spans="1:6" ht="15.75" hidden="1" customHeight="1">
      <c r="A2162" s="6" t="s">
        <v>8292</v>
      </c>
      <c r="B2162" s="7" t="s">
        <v>8963</v>
      </c>
      <c r="C2162" s="7" t="s">
        <v>8964</v>
      </c>
      <c r="D2162" s="7" t="s">
        <v>8965</v>
      </c>
      <c r="E2162" s="7" t="s">
        <v>8963</v>
      </c>
      <c r="F2162" s="7"/>
    </row>
    <row r="2163" spans="1:6" ht="15.75" hidden="1" customHeight="1">
      <c r="A2163" s="6" t="s">
        <v>8294</v>
      </c>
      <c r="B2163" s="7" t="s">
        <v>8966</v>
      </c>
      <c r="C2163" s="7" t="s">
        <v>8967</v>
      </c>
      <c r="D2163" s="7" t="s">
        <v>4308</v>
      </c>
      <c r="E2163" s="7" t="s">
        <v>8966</v>
      </c>
      <c r="F2163" s="7"/>
    </row>
    <row r="2164" spans="1:6" ht="15.75" hidden="1" customHeight="1">
      <c r="A2164" s="6" t="s">
        <v>8296</v>
      </c>
      <c r="B2164" s="7" t="s">
        <v>8968</v>
      </c>
      <c r="C2164" s="7" t="s">
        <v>8969</v>
      </c>
      <c r="D2164" s="7" t="s">
        <v>75</v>
      </c>
      <c r="E2164" s="7" t="s">
        <v>8968</v>
      </c>
      <c r="F2164" s="7"/>
    </row>
    <row r="2165" spans="1:6" ht="16.5" hidden="1" customHeight="1">
      <c r="A2165" s="6" t="s">
        <v>8298</v>
      </c>
      <c r="B2165" s="7" t="s">
        <v>8970</v>
      </c>
      <c r="C2165" s="7" t="s">
        <v>169</v>
      </c>
      <c r="D2165" s="7" t="s">
        <v>8971</v>
      </c>
      <c r="E2165" s="7" t="s">
        <v>8970</v>
      </c>
      <c r="F2165" s="7"/>
    </row>
    <row r="2166" spans="1:6" ht="15.75" hidden="1" customHeight="1">
      <c r="A2166" s="6" t="s">
        <v>8300</v>
      </c>
      <c r="B2166" s="7" t="s">
        <v>8972</v>
      </c>
      <c r="C2166" s="7" t="s">
        <v>172</v>
      </c>
      <c r="D2166" s="7" t="s">
        <v>173</v>
      </c>
      <c r="E2166" s="7" t="s">
        <v>8972</v>
      </c>
      <c r="F2166" s="7"/>
    </row>
    <row r="2167" spans="1:6" ht="15.75" hidden="1" customHeight="1">
      <c r="A2167" s="6" t="s">
        <v>8303</v>
      </c>
      <c r="B2167" s="7" t="s">
        <v>8973</v>
      </c>
      <c r="C2167" s="7" t="s">
        <v>175</v>
      </c>
      <c r="D2167" s="7" t="s">
        <v>176</v>
      </c>
      <c r="E2167" s="7" t="s">
        <v>8973</v>
      </c>
      <c r="F2167" s="7"/>
    </row>
    <row r="2168" spans="1:6" ht="15.75" hidden="1" customHeight="1">
      <c r="A2168" s="6" t="s">
        <v>8305</v>
      </c>
      <c r="B2168" s="7" t="s">
        <v>8974</v>
      </c>
      <c r="C2168" s="7" t="s">
        <v>190</v>
      </c>
      <c r="D2168" s="7" t="s">
        <v>191</v>
      </c>
      <c r="E2168" s="7" t="s">
        <v>8974</v>
      </c>
      <c r="F2168" s="7"/>
    </row>
    <row r="2169" spans="1:6" ht="15.75" hidden="1" customHeight="1">
      <c r="A2169" s="6" t="s">
        <v>8307</v>
      </c>
      <c r="B2169" s="7" t="s">
        <v>8975</v>
      </c>
      <c r="C2169" s="7" t="s">
        <v>8976</v>
      </c>
      <c r="D2169" s="7" t="s">
        <v>3724</v>
      </c>
      <c r="E2169" s="7" t="s">
        <v>8975</v>
      </c>
      <c r="F2169" s="7"/>
    </row>
    <row r="2170" spans="1:6" ht="15.75" hidden="1" customHeight="1">
      <c r="A2170" s="6" t="s">
        <v>8309</v>
      </c>
      <c r="B2170" s="7" t="s">
        <v>8977</v>
      </c>
      <c r="C2170" s="7" t="s">
        <v>8978</v>
      </c>
      <c r="D2170" s="7" t="s">
        <v>5457</v>
      </c>
      <c r="E2170" s="7" t="s">
        <v>8977</v>
      </c>
      <c r="F2170" s="7"/>
    </row>
    <row r="2171" spans="1:6" ht="16.5" hidden="1" customHeight="1">
      <c r="A2171" s="6" t="s">
        <v>8311</v>
      </c>
      <c r="B2171" s="7" t="s">
        <v>8979</v>
      </c>
      <c r="C2171" s="7" t="s">
        <v>8980</v>
      </c>
      <c r="D2171" s="7" t="s">
        <v>5489</v>
      </c>
      <c r="E2171" s="7" t="s">
        <v>8979</v>
      </c>
      <c r="F2171" s="7"/>
    </row>
    <row r="2172" spans="1:6" ht="15.75" hidden="1" customHeight="1">
      <c r="A2172" s="6" t="s">
        <v>8314</v>
      </c>
      <c r="B2172" s="7" t="s">
        <v>8981</v>
      </c>
      <c r="C2172" s="7" t="s">
        <v>8982</v>
      </c>
      <c r="D2172" s="7" t="s">
        <v>8983</v>
      </c>
      <c r="E2172" s="7" t="s">
        <v>8981</v>
      </c>
      <c r="F2172" s="7"/>
    </row>
    <row r="2173" spans="1:6" ht="15.75" hidden="1" customHeight="1">
      <c r="A2173" s="6" t="s">
        <v>8317</v>
      </c>
      <c r="B2173" s="7" t="s">
        <v>8984</v>
      </c>
      <c r="C2173" s="7" t="s">
        <v>8985</v>
      </c>
      <c r="D2173" s="7" t="s">
        <v>8986</v>
      </c>
      <c r="E2173" s="7" t="s">
        <v>8984</v>
      </c>
      <c r="F2173" s="7"/>
    </row>
    <row r="2174" spans="1:6" ht="15.75" hidden="1" customHeight="1">
      <c r="A2174" s="6" t="s">
        <v>8320</v>
      </c>
      <c r="B2174" s="7" t="s">
        <v>8987</v>
      </c>
      <c r="C2174" s="7" t="s">
        <v>8988</v>
      </c>
      <c r="D2174" s="7" t="s">
        <v>5507</v>
      </c>
      <c r="E2174" s="7" t="s">
        <v>8987</v>
      </c>
      <c r="F2174" s="7"/>
    </row>
    <row r="2175" spans="1:6" ht="15.75" hidden="1" customHeight="1">
      <c r="A2175" s="6" t="s">
        <v>8322</v>
      </c>
      <c r="B2175" s="7" t="s">
        <v>8989</v>
      </c>
      <c r="C2175" s="7" t="s">
        <v>10</v>
      </c>
      <c r="D2175" s="7" t="s">
        <v>6783</v>
      </c>
      <c r="E2175" s="7" t="s">
        <v>8989</v>
      </c>
      <c r="F2175" s="7"/>
    </row>
    <row r="2176" spans="1:6" ht="15.75" hidden="1" customHeight="1">
      <c r="A2176" s="6" t="s">
        <v>8324</v>
      </c>
      <c r="B2176" s="7" t="s">
        <v>8990</v>
      </c>
      <c r="C2176" s="7" t="s">
        <v>8991</v>
      </c>
      <c r="D2176" s="7" t="s">
        <v>8992</v>
      </c>
      <c r="E2176" s="7" t="s">
        <v>8990</v>
      </c>
      <c r="F2176" s="7"/>
    </row>
    <row r="2177" spans="1:6" ht="16.5" hidden="1" customHeight="1">
      <c r="A2177" s="6" t="s">
        <v>8327</v>
      </c>
      <c r="B2177" s="7" t="s">
        <v>8993</v>
      </c>
      <c r="C2177" s="7" t="s">
        <v>8994</v>
      </c>
      <c r="D2177" s="7" t="s">
        <v>222</v>
      </c>
      <c r="E2177" s="7" t="s">
        <v>8993</v>
      </c>
      <c r="F2177" s="7"/>
    </row>
    <row r="2178" spans="1:6" ht="15.75" hidden="1" customHeight="1">
      <c r="A2178" s="6" t="s">
        <v>8329</v>
      </c>
      <c r="B2178" s="7" t="s">
        <v>8995</v>
      </c>
      <c r="C2178" s="7" t="s">
        <v>8996</v>
      </c>
      <c r="D2178" s="7" t="s">
        <v>248</v>
      </c>
      <c r="E2178" s="7" t="s">
        <v>8995</v>
      </c>
      <c r="F2178" s="7"/>
    </row>
    <row r="2179" spans="1:6" ht="15.75" hidden="1" customHeight="1">
      <c r="A2179" s="6" t="s">
        <v>8331</v>
      </c>
      <c r="B2179" s="7" t="s">
        <v>8997</v>
      </c>
      <c r="C2179" s="7" t="s">
        <v>8998</v>
      </c>
      <c r="D2179" s="7" t="s">
        <v>99</v>
      </c>
      <c r="E2179" s="7" t="s">
        <v>8997</v>
      </c>
      <c r="F2179" s="7"/>
    </row>
    <row r="2180" spans="1:6" ht="15.75" hidden="1" customHeight="1">
      <c r="A2180" s="6" t="s">
        <v>8333</v>
      </c>
      <c r="B2180" s="7" t="s">
        <v>8999</v>
      </c>
      <c r="C2180" s="7" t="s">
        <v>9000</v>
      </c>
      <c r="D2180" s="7" t="s">
        <v>438</v>
      </c>
      <c r="E2180" s="7" t="s">
        <v>8999</v>
      </c>
      <c r="F2180" s="7"/>
    </row>
    <row r="2181" spans="1:6" ht="15.75" hidden="1" customHeight="1">
      <c r="A2181" s="6" t="s">
        <v>8335</v>
      </c>
      <c r="B2181" s="7" t="s">
        <v>9001</v>
      </c>
      <c r="C2181" s="7" t="s">
        <v>9002</v>
      </c>
      <c r="D2181" s="7" t="s">
        <v>9003</v>
      </c>
      <c r="E2181" s="7" t="s">
        <v>9001</v>
      </c>
      <c r="F2181" s="7"/>
    </row>
    <row r="2182" spans="1:6" ht="15.75" hidden="1" customHeight="1">
      <c r="A2182" s="6" t="s">
        <v>8337</v>
      </c>
      <c r="B2182" s="7" t="s">
        <v>9004</v>
      </c>
      <c r="C2182" s="7" t="s">
        <v>9005</v>
      </c>
      <c r="D2182" s="7" t="s">
        <v>9006</v>
      </c>
      <c r="E2182" s="7" t="s">
        <v>9004</v>
      </c>
      <c r="F2182" s="7"/>
    </row>
    <row r="2183" spans="1:6" ht="16.5" hidden="1" customHeight="1">
      <c r="A2183" s="6" t="s">
        <v>8339</v>
      </c>
      <c r="B2183" s="7" t="s">
        <v>9007</v>
      </c>
      <c r="C2183" s="7" t="s">
        <v>9008</v>
      </c>
      <c r="D2183" s="7" t="s">
        <v>85</v>
      </c>
      <c r="E2183" s="7" t="s">
        <v>9007</v>
      </c>
      <c r="F2183" s="7"/>
    </row>
    <row r="2184" spans="1:6" ht="15.75" hidden="1" customHeight="1">
      <c r="A2184" s="6" t="s">
        <v>8342</v>
      </c>
      <c r="B2184" s="7" t="s">
        <v>9009</v>
      </c>
      <c r="C2184" s="7" t="s">
        <v>9010</v>
      </c>
      <c r="D2184" s="7" t="s">
        <v>3712</v>
      </c>
      <c r="E2184" s="7" t="s">
        <v>9009</v>
      </c>
      <c r="F2184" s="7"/>
    </row>
    <row r="2185" spans="1:6" ht="15.75" hidden="1" customHeight="1">
      <c r="A2185" s="6" t="s">
        <v>8345</v>
      </c>
      <c r="B2185" s="7" t="s">
        <v>9011</v>
      </c>
      <c r="C2185" s="7" t="s">
        <v>9012</v>
      </c>
      <c r="D2185" s="7" t="s">
        <v>9013</v>
      </c>
      <c r="E2185" s="7" t="s">
        <v>9011</v>
      </c>
      <c r="F2185" s="7"/>
    </row>
    <row r="2186" spans="1:6" ht="15.75" hidden="1" customHeight="1">
      <c r="A2186" s="6" t="s">
        <v>8348</v>
      </c>
      <c r="B2186" s="7" t="s">
        <v>9014</v>
      </c>
      <c r="C2186" s="7" t="s">
        <v>9015</v>
      </c>
      <c r="D2186" s="7" t="s">
        <v>5262</v>
      </c>
      <c r="E2186" s="7" t="s">
        <v>9014</v>
      </c>
      <c r="F2186" s="7"/>
    </row>
    <row r="2187" spans="1:6" ht="15.75" hidden="1" customHeight="1">
      <c r="A2187" s="6" t="s">
        <v>8351</v>
      </c>
      <c r="B2187" s="7" t="s">
        <v>9016</v>
      </c>
      <c r="C2187" s="7" t="s">
        <v>9017</v>
      </c>
      <c r="D2187" s="7" t="s">
        <v>3724</v>
      </c>
      <c r="E2187" s="7" t="s">
        <v>9016</v>
      </c>
      <c r="F2187" s="7"/>
    </row>
    <row r="2188" spans="1:6" ht="15.75" hidden="1" customHeight="1">
      <c r="A2188" s="6" t="s">
        <v>8354</v>
      </c>
      <c r="B2188" s="7" t="s">
        <v>9018</v>
      </c>
      <c r="C2188" s="7" t="s">
        <v>9019</v>
      </c>
      <c r="D2188" s="7" t="s">
        <v>1575</v>
      </c>
      <c r="E2188" s="7" t="s">
        <v>9018</v>
      </c>
      <c r="F2188" s="7"/>
    </row>
    <row r="2189" spans="1:6" ht="16.5" hidden="1" customHeight="1">
      <c r="A2189" s="6" t="s">
        <v>8357</v>
      </c>
      <c r="B2189" s="7" t="s">
        <v>9020</v>
      </c>
      <c r="C2189" s="7" t="s">
        <v>9021</v>
      </c>
      <c r="D2189" s="7" t="s">
        <v>1575</v>
      </c>
      <c r="E2189" s="7" t="s">
        <v>9020</v>
      </c>
      <c r="F2189" s="7"/>
    </row>
    <row r="2190" spans="1:6" ht="15.75" hidden="1" customHeight="1">
      <c r="A2190" s="6" t="s">
        <v>8359</v>
      </c>
      <c r="B2190" s="7" t="s">
        <v>9022</v>
      </c>
      <c r="C2190" s="7" t="s">
        <v>9023</v>
      </c>
      <c r="D2190" s="7" t="s">
        <v>9024</v>
      </c>
      <c r="E2190" s="7" t="s">
        <v>9022</v>
      </c>
      <c r="F2190" s="7"/>
    </row>
    <row r="2191" spans="1:6" ht="15.75" hidden="1" customHeight="1">
      <c r="A2191" s="6" t="s">
        <v>8361</v>
      </c>
      <c r="B2191" s="7" t="s">
        <v>9025</v>
      </c>
      <c r="C2191" s="7" t="s">
        <v>9026</v>
      </c>
      <c r="D2191" s="7" t="s">
        <v>5416</v>
      </c>
      <c r="E2191" s="7" t="s">
        <v>9025</v>
      </c>
      <c r="F2191" s="7"/>
    </row>
    <row r="2192" spans="1:6" ht="15.75" hidden="1" customHeight="1">
      <c r="A2192" s="6" t="s">
        <v>8363</v>
      </c>
      <c r="B2192" s="7" t="s">
        <v>9027</v>
      </c>
      <c r="C2192" s="7" t="s">
        <v>9028</v>
      </c>
      <c r="D2192" s="7" t="s">
        <v>9029</v>
      </c>
      <c r="E2192" s="7" t="s">
        <v>9027</v>
      </c>
      <c r="F2192" s="7"/>
    </row>
    <row r="2193" spans="1:6" ht="15.75" hidden="1" customHeight="1">
      <c r="A2193" s="6" t="s">
        <v>8365</v>
      </c>
      <c r="B2193" s="7" t="s">
        <v>9030</v>
      </c>
      <c r="C2193" s="7" t="s">
        <v>9031</v>
      </c>
      <c r="D2193" s="7" t="s">
        <v>9029</v>
      </c>
      <c r="E2193" s="7" t="s">
        <v>9030</v>
      </c>
      <c r="F2193" s="7"/>
    </row>
    <row r="2194" spans="1:6" ht="15.75" hidden="1" customHeight="1">
      <c r="A2194" s="6" t="s">
        <v>8367</v>
      </c>
      <c r="B2194" s="7" t="s">
        <v>9032</v>
      </c>
      <c r="C2194" s="7" t="s">
        <v>9033</v>
      </c>
      <c r="D2194" s="7" t="s">
        <v>5753</v>
      </c>
      <c r="E2194" s="7" t="s">
        <v>9032</v>
      </c>
      <c r="F2194" s="7"/>
    </row>
    <row r="2195" spans="1:6" ht="16.5" hidden="1" customHeight="1">
      <c r="A2195" s="6" t="s">
        <v>8369</v>
      </c>
      <c r="B2195" s="7" t="s">
        <v>9034</v>
      </c>
      <c r="C2195" s="7" t="s">
        <v>9035</v>
      </c>
      <c r="D2195" s="7" t="s">
        <v>5507</v>
      </c>
      <c r="E2195" s="7" t="s">
        <v>9034</v>
      </c>
      <c r="F2195" s="7"/>
    </row>
    <row r="2196" spans="1:6" ht="15.75" hidden="1" customHeight="1">
      <c r="A2196" s="6" t="s">
        <v>8371</v>
      </c>
      <c r="B2196" s="7" t="s">
        <v>9036</v>
      </c>
      <c r="C2196" s="7" t="s">
        <v>9037</v>
      </c>
      <c r="D2196" s="7" t="s">
        <v>9038</v>
      </c>
      <c r="E2196" s="7" t="s">
        <v>9036</v>
      </c>
      <c r="F2196" s="7"/>
    </row>
    <row r="2197" spans="1:6" ht="15.75" hidden="1" customHeight="1">
      <c r="A2197" s="6" t="s">
        <v>8373</v>
      </c>
      <c r="B2197" s="7" t="s">
        <v>9039</v>
      </c>
      <c r="C2197" s="7" t="s">
        <v>9040</v>
      </c>
      <c r="D2197" s="7" t="s">
        <v>9041</v>
      </c>
      <c r="E2197" s="7" t="s">
        <v>9039</v>
      </c>
      <c r="F2197" s="7"/>
    </row>
    <row r="2198" spans="1:6" ht="15.75" hidden="1" customHeight="1">
      <c r="A2198" s="6" t="s">
        <v>8375</v>
      </c>
      <c r="B2198" s="7" t="s">
        <v>9042</v>
      </c>
      <c r="C2198" s="7" t="s">
        <v>9043</v>
      </c>
      <c r="D2198" s="7" t="s">
        <v>5258</v>
      </c>
      <c r="E2198" s="7" t="s">
        <v>9042</v>
      </c>
      <c r="F2198" s="7"/>
    </row>
    <row r="2199" spans="1:6" ht="15.75" hidden="1" customHeight="1">
      <c r="A2199" s="6" t="s">
        <v>8377</v>
      </c>
      <c r="B2199" s="7" t="s">
        <v>9044</v>
      </c>
      <c r="C2199" s="7" t="s">
        <v>9045</v>
      </c>
      <c r="D2199" s="7" t="s">
        <v>9046</v>
      </c>
      <c r="E2199" s="7" t="s">
        <v>9044</v>
      </c>
      <c r="F2199" s="7"/>
    </row>
    <row r="2200" spans="1:6" ht="15.75" hidden="1" customHeight="1">
      <c r="A2200" s="6" t="s">
        <v>8380</v>
      </c>
      <c r="B2200" s="7" t="s">
        <v>9047</v>
      </c>
      <c r="C2200" s="7" t="s">
        <v>9048</v>
      </c>
      <c r="D2200" s="7" t="s">
        <v>5290</v>
      </c>
      <c r="E2200" s="7" t="s">
        <v>9047</v>
      </c>
      <c r="F2200" s="7"/>
    </row>
    <row r="2201" spans="1:6" ht="15.75" hidden="1" customHeight="1">
      <c r="A2201" s="6" t="s">
        <v>8382</v>
      </c>
      <c r="B2201" s="7" t="s">
        <v>9049</v>
      </c>
      <c r="C2201" s="7" t="s">
        <v>9050</v>
      </c>
      <c r="D2201" s="7" t="s">
        <v>5284</v>
      </c>
      <c r="E2201" s="7" t="s">
        <v>9049</v>
      </c>
      <c r="F2201" s="7"/>
    </row>
    <row r="2202" spans="1:6" ht="16.5" hidden="1" customHeight="1">
      <c r="A2202" s="6" t="s">
        <v>8385</v>
      </c>
      <c r="B2202" s="7" t="s">
        <v>9051</v>
      </c>
      <c r="C2202" s="7" t="s">
        <v>9052</v>
      </c>
      <c r="D2202" s="7" t="s">
        <v>5523</v>
      </c>
      <c r="E2202" s="7" t="s">
        <v>9051</v>
      </c>
      <c r="F2202" s="7"/>
    </row>
    <row r="2203" spans="1:6" ht="15.75" hidden="1" customHeight="1">
      <c r="A2203" s="6" t="s">
        <v>8387</v>
      </c>
      <c r="B2203" s="7" t="s">
        <v>9053</v>
      </c>
      <c r="C2203" s="7" t="s">
        <v>9054</v>
      </c>
      <c r="D2203" s="7" t="s">
        <v>5523</v>
      </c>
      <c r="E2203" s="7" t="s">
        <v>9053</v>
      </c>
      <c r="F2203" s="7"/>
    </row>
    <row r="2204" spans="1:6" ht="15.75" hidden="1" customHeight="1">
      <c r="A2204" s="6" t="s">
        <v>8390</v>
      </c>
      <c r="B2204" s="7" t="s">
        <v>9055</v>
      </c>
      <c r="C2204" s="7" t="s">
        <v>9056</v>
      </c>
      <c r="D2204" s="7" t="s">
        <v>9057</v>
      </c>
      <c r="E2204" s="7" t="s">
        <v>9055</v>
      </c>
      <c r="F2204" s="7"/>
    </row>
    <row r="2205" spans="1:6" ht="15.75" hidden="1" customHeight="1">
      <c r="A2205" s="6" t="s">
        <v>8392</v>
      </c>
      <c r="B2205" s="7" t="s">
        <v>9058</v>
      </c>
      <c r="C2205" s="7" t="s">
        <v>9059</v>
      </c>
      <c r="D2205" s="7" t="s">
        <v>9060</v>
      </c>
      <c r="E2205" s="7" t="s">
        <v>9058</v>
      </c>
      <c r="F2205" s="7"/>
    </row>
    <row r="2206" spans="1:6" ht="15.75" hidden="1" customHeight="1">
      <c r="A2206" s="6" t="s">
        <v>8394</v>
      </c>
      <c r="B2206" s="7" t="s">
        <v>9061</v>
      </c>
      <c r="C2206" s="7" t="s">
        <v>9062</v>
      </c>
      <c r="D2206" s="7" t="s">
        <v>3745</v>
      </c>
      <c r="E2206" s="7" t="s">
        <v>9061</v>
      </c>
      <c r="F2206" s="7"/>
    </row>
    <row r="2207" spans="1:6" ht="15.75" hidden="1" customHeight="1">
      <c r="A2207" s="6" t="s">
        <v>8396</v>
      </c>
      <c r="B2207" s="7" t="s">
        <v>9063</v>
      </c>
      <c r="C2207" s="7" t="s">
        <v>9064</v>
      </c>
      <c r="D2207" s="7" t="s">
        <v>9065</v>
      </c>
      <c r="E2207" s="7" t="s">
        <v>9063</v>
      </c>
      <c r="F2207" s="7"/>
    </row>
    <row r="2208" spans="1:6" ht="16.5" hidden="1" customHeight="1">
      <c r="A2208" s="6" t="s">
        <v>8398</v>
      </c>
      <c r="B2208" s="7" t="s">
        <v>9066</v>
      </c>
      <c r="C2208" s="7" t="s">
        <v>9067</v>
      </c>
      <c r="D2208" s="7" t="s">
        <v>7041</v>
      </c>
      <c r="E2208" s="7" t="s">
        <v>9066</v>
      </c>
      <c r="F2208" s="7"/>
    </row>
    <row r="2209" spans="1:6" ht="15.75" hidden="1" customHeight="1">
      <c r="A2209" s="6" t="s">
        <v>8400</v>
      </c>
      <c r="B2209" s="7" t="s">
        <v>9068</v>
      </c>
      <c r="C2209" s="7" t="s">
        <v>9069</v>
      </c>
      <c r="D2209" s="7" t="s">
        <v>4741</v>
      </c>
      <c r="E2209" s="7" t="s">
        <v>9068</v>
      </c>
      <c r="F2209" s="7"/>
    </row>
    <row r="2210" spans="1:6" ht="15.75" hidden="1" customHeight="1">
      <c r="A2210" s="6" t="s">
        <v>8402</v>
      </c>
      <c r="B2210" s="7" t="s">
        <v>9070</v>
      </c>
      <c r="C2210" s="7" t="s">
        <v>9071</v>
      </c>
      <c r="D2210" s="7" t="s">
        <v>72</v>
      </c>
      <c r="E2210" s="7" t="s">
        <v>9070</v>
      </c>
      <c r="F2210" s="7"/>
    </row>
    <row r="2211" spans="1:6" ht="15.75" hidden="1" customHeight="1">
      <c r="A2211" s="6" t="s">
        <v>8404</v>
      </c>
      <c r="B2211" s="7" t="s">
        <v>9072</v>
      </c>
      <c r="C2211" s="7" t="s">
        <v>9073</v>
      </c>
      <c r="D2211" s="7" t="s">
        <v>3682</v>
      </c>
      <c r="E2211" s="7" t="s">
        <v>9072</v>
      </c>
      <c r="F2211" s="7"/>
    </row>
    <row r="2212" spans="1:6" ht="15.75" hidden="1" customHeight="1">
      <c r="A2212" s="6" t="s">
        <v>8406</v>
      </c>
      <c r="B2212" s="7" t="s">
        <v>9074</v>
      </c>
      <c r="C2212" s="7" t="s">
        <v>9075</v>
      </c>
      <c r="D2212" s="7" t="s">
        <v>9076</v>
      </c>
      <c r="E2212" s="7" t="s">
        <v>9074</v>
      </c>
      <c r="F2212" s="7"/>
    </row>
    <row r="2213" spans="1:6" ht="15.75" hidden="1" customHeight="1">
      <c r="A2213" s="6" t="s">
        <v>8408</v>
      </c>
      <c r="B2213" s="7" t="s">
        <v>9077</v>
      </c>
      <c r="C2213" s="7" t="s">
        <v>9078</v>
      </c>
      <c r="D2213" s="7" t="s">
        <v>9079</v>
      </c>
      <c r="E2213" s="7" t="s">
        <v>9077</v>
      </c>
      <c r="F2213" s="7"/>
    </row>
    <row r="2214" spans="1:6" ht="16.5" hidden="1" customHeight="1">
      <c r="A2214" s="6" t="s">
        <v>8410</v>
      </c>
      <c r="B2214" s="7" t="s">
        <v>9080</v>
      </c>
      <c r="C2214" s="7" t="s">
        <v>9081</v>
      </c>
      <c r="D2214" s="7" t="s">
        <v>9082</v>
      </c>
      <c r="E2214" s="7" t="s">
        <v>9080</v>
      </c>
      <c r="F2214" s="7"/>
    </row>
    <row r="2215" spans="1:6" ht="15.75" hidden="1" customHeight="1">
      <c r="A2215" s="6" t="s">
        <v>8412</v>
      </c>
      <c r="B2215" s="7" t="s">
        <v>9083</v>
      </c>
      <c r="C2215" s="7" t="s">
        <v>9084</v>
      </c>
      <c r="D2215" s="7" t="s">
        <v>9085</v>
      </c>
      <c r="E2215" s="7" t="s">
        <v>9083</v>
      </c>
      <c r="F2215" s="7"/>
    </row>
    <row r="2216" spans="1:6" ht="15.75" hidden="1" customHeight="1">
      <c r="A2216" s="6" t="s">
        <v>8414</v>
      </c>
      <c r="B2216" s="7" t="s">
        <v>9086</v>
      </c>
      <c r="C2216" s="7" t="s">
        <v>9087</v>
      </c>
      <c r="D2216" s="7" t="s">
        <v>1316</v>
      </c>
      <c r="E2216" s="7" t="s">
        <v>9086</v>
      </c>
      <c r="F2216" s="7"/>
    </row>
    <row r="2217" spans="1:6" ht="15.75" hidden="1" customHeight="1">
      <c r="A2217" s="6" t="s">
        <v>8416</v>
      </c>
      <c r="B2217" s="7" t="s">
        <v>9088</v>
      </c>
      <c r="C2217" s="7" t="s">
        <v>9089</v>
      </c>
      <c r="D2217" s="7" t="s">
        <v>9090</v>
      </c>
      <c r="E2217" s="7" t="s">
        <v>9088</v>
      </c>
      <c r="F2217" s="7"/>
    </row>
    <row r="2218" spans="1:6" ht="15.75" hidden="1" customHeight="1">
      <c r="A2218" s="6" t="s">
        <v>8418</v>
      </c>
      <c r="B2218" s="7" t="s">
        <v>9091</v>
      </c>
      <c r="C2218" s="7" t="s">
        <v>9092</v>
      </c>
      <c r="D2218" s="7" t="s">
        <v>9093</v>
      </c>
      <c r="E2218" s="7" t="s">
        <v>9091</v>
      </c>
      <c r="F2218" s="7"/>
    </row>
    <row r="2219" spans="1:6" ht="15.75" hidden="1" customHeight="1">
      <c r="A2219" s="6" t="s">
        <v>8420</v>
      </c>
      <c r="B2219" s="7" t="s">
        <v>9094</v>
      </c>
      <c r="C2219" s="7" t="s">
        <v>9095</v>
      </c>
      <c r="D2219" s="7" t="s">
        <v>9096</v>
      </c>
      <c r="E2219" s="7" t="s">
        <v>9094</v>
      </c>
      <c r="F2219" s="7"/>
    </row>
    <row r="2220" spans="1:6" ht="16.5" hidden="1" customHeight="1">
      <c r="A2220" s="6" t="s">
        <v>8422</v>
      </c>
      <c r="B2220" s="7" t="s">
        <v>9097</v>
      </c>
      <c r="C2220" s="7" t="s">
        <v>9098</v>
      </c>
      <c r="D2220" s="7" t="s">
        <v>9099</v>
      </c>
      <c r="E2220" s="7" t="s">
        <v>9097</v>
      </c>
      <c r="F2220" s="7"/>
    </row>
    <row r="2221" spans="1:6" ht="15.75" hidden="1" customHeight="1">
      <c r="A2221" s="6" t="s">
        <v>8424</v>
      </c>
      <c r="B2221" s="7" t="s">
        <v>9100</v>
      </c>
      <c r="C2221" s="7" t="s">
        <v>9101</v>
      </c>
      <c r="D2221" s="7" t="s">
        <v>5498</v>
      </c>
      <c r="E2221" s="7" t="s">
        <v>9100</v>
      </c>
      <c r="F2221" s="7"/>
    </row>
    <row r="2222" spans="1:6" ht="15.75" hidden="1" customHeight="1">
      <c r="A2222" s="6" t="s">
        <v>8426</v>
      </c>
      <c r="B2222" s="7" t="s">
        <v>9102</v>
      </c>
      <c r="C2222" s="7" t="s">
        <v>9103</v>
      </c>
      <c r="D2222" s="7" t="s">
        <v>6445</v>
      </c>
      <c r="E2222" s="7" t="s">
        <v>9102</v>
      </c>
      <c r="F2222" s="7"/>
    </row>
    <row r="2223" spans="1:6" ht="15.75" hidden="1" customHeight="1">
      <c r="A2223" s="6" t="s">
        <v>8429</v>
      </c>
      <c r="B2223" s="7" t="s">
        <v>9104</v>
      </c>
      <c r="C2223" s="7" t="s">
        <v>9105</v>
      </c>
      <c r="D2223" s="7" t="s">
        <v>9106</v>
      </c>
      <c r="E2223" s="7" t="s">
        <v>9104</v>
      </c>
      <c r="F2223" s="7"/>
    </row>
    <row r="2224" spans="1:6" ht="15.75" hidden="1" customHeight="1">
      <c r="A2224" s="6" t="s">
        <v>8431</v>
      </c>
      <c r="B2224" s="7" t="s">
        <v>9107</v>
      </c>
      <c r="C2224" s="7" t="s">
        <v>9108</v>
      </c>
      <c r="D2224" s="7" t="s">
        <v>9109</v>
      </c>
      <c r="E2224" s="7" t="s">
        <v>9107</v>
      </c>
      <c r="F2224" s="7"/>
    </row>
    <row r="2225" spans="1:6" ht="15.75" hidden="1" customHeight="1">
      <c r="A2225" s="6" t="s">
        <v>8433</v>
      </c>
      <c r="B2225" s="7" t="s">
        <v>9110</v>
      </c>
      <c r="C2225" s="7" t="s">
        <v>9111</v>
      </c>
      <c r="D2225" s="7" t="s">
        <v>9112</v>
      </c>
      <c r="E2225" s="7" t="s">
        <v>9110</v>
      </c>
      <c r="F2225" s="7"/>
    </row>
    <row r="2226" spans="1:6" ht="16.5" hidden="1" customHeight="1">
      <c r="A2226" s="6" t="s">
        <v>8435</v>
      </c>
      <c r="B2226" s="7" t="s">
        <v>9113</v>
      </c>
      <c r="C2226" s="7" t="s">
        <v>9114</v>
      </c>
      <c r="D2226" s="7" t="s">
        <v>9115</v>
      </c>
      <c r="E2226" s="7" t="s">
        <v>9113</v>
      </c>
      <c r="F2226" s="7"/>
    </row>
    <row r="2227" spans="1:6" ht="15.75" hidden="1" customHeight="1">
      <c r="A2227" s="6" t="s">
        <v>8437</v>
      </c>
      <c r="B2227" s="7" t="s">
        <v>9116</v>
      </c>
      <c r="C2227" s="7" t="s">
        <v>9117</v>
      </c>
      <c r="D2227" s="7" t="s">
        <v>9118</v>
      </c>
      <c r="E2227" s="7" t="s">
        <v>9116</v>
      </c>
      <c r="F2227" s="7"/>
    </row>
    <row r="2228" spans="1:6" ht="15.75" hidden="1" customHeight="1">
      <c r="A2228" s="6" t="s">
        <v>8439</v>
      </c>
      <c r="B2228" s="7" t="s">
        <v>9119</v>
      </c>
      <c r="C2228" s="7" t="s">
        <v>9120</v>
      </c>
      <c r="D2228" s="7" t="s">
        <v>9024</v>
      </c>
      <c r="E2228" s="7" t="s">
        <v>9119</v>
      </c>
      <c r="F2228" s="7"/>
    </row>
    <row r="2229" spans="1:6" ht="15.75" hidden="1" customHeight="1">
      <c r="A2229" s="6" t="s">
        <v>8441</v>
      </c>
      <c r="B2229" s="7" t="s">
        <v>9121</v>
      </c>
      <c r="C2229" s="7" t="s">
        <v>9122</v>
      </c>
      <c r="D2229" s="7" t="s">
        <v>9123</v>
      </c>
      <c r="E2229" s="7" t="s">
        <v>9121</v>
      </c>
      <c r="F2229" s="7"/>
    </row>
    <row r="2230" spans="1:6" ht="15.75" hidden="1" customHeight="1">
      <c r="A2230" s="6" t="s">
        <v>8443</v>
      </c>
      <c r="B2230" s="7" t="s">
        <v>9124</v>
      </c>
      <c r="C2230" s="7" t="s">
        <v>9125</v>
      </c>
      <c r="D2230" s="7" t="s">
        <v>6566</v>
      </c>
      <c r="E2230" s="7" t="s">
        <v>9124</v>
      </c>
      <c r="F2230" s="7"/>
    </row>
    <row r="2231" spans="1:6" ht="15.75" hidden="1" customHeight="1">
      <c r="A2231" s="6" t="s">
        <v>8445</v>
      </c>
      <c r="B2231" s="7" t="s">
        <v>9126</v>
      </c>
      <c r="C2231" s="7" t="s">
        <v>9127</v>
      </c>
      <c r="D2231" s="7" t="s">
        <v>9128</v>
      </c>
      <c r="E2231" s="7" t="s">
        <v>9126</v>
      </c>
      <c r="F2231" s="7"/>
    </row>
    <row r="2232" spans="1:6" ht="16.5" hidden="1" customHeight="1">
      <c r="A2232" s="6" t="s">
        <v>8447</v>
      </c>
      <c r="B2232" s="7" t="s">
        <v>9129</v>
      </c>
      <c r="C2232" s="7" t="s">
        <v>9130</v>
      </c>
      <c r="D2232" s="7" t="s">
        <v>9131</v>
      </c>
      <c r="E2232" s="7" t="s">
        <v>9129</v>
      </c>
      <c r="F2232" s="7"/>
    </row>
    <row r="2233" spans="1:6" ht="15.75" hidden="1" customHeight="1">
      <c r="A2233" s="6" t="s">
        <v>8449</v>
      </c>
      <c r="B2233" s="7" t="s">
        <v>9132</v>
      </c>
      <c r="C2233" s="7" t="s">
        <v>9133</v>
      </c>
      <c r="D2233" s="7" t="s">
        <v>6209</v>
      </c>
      <c r="E2233" s="7" t="s">
        <v>9132</v>
      </c>
      <c r="F2233" s="7"/>
    </row>
    <row r="2234" spans="1:6" ht="15.75" hidden="1" customHeight="1">
      <c r="A2234" s="6" t="s">
        <v>8451</v>
      </c>
      <c r="B2234" s="7" t="s">
        <v>9134</v>
      </c>
      <c r="C2234" s="7" t="s">
        <v>9135</v>
      </c>
      <c r="D2234" s="7" t="s">
        <v>9136</v>
      </c>
      <c r="E2234" s="7" t="s">
        <v>9134</v>
      </c>
      <c r="F2234" s="7"/>
    </row>
    <row r="2235" spans="1:6" ht="15.75" hidden="1" customHeight="1">
      <c r="A2235" s="6" t="s">
        <v>8454</v>
      </c>
      <c r="B2235" s="7" t="s">
        <v>9137</v>
      </c>
      <c r="C2235" s="7" t="s">
        <v>9138</v>
      </c>
      <c r="D2235" s="7" t="s">
        <v>8744</v>
      </c>
      <c r="E2235" s="7" t="s">
        <v>9137</v>
      </c>
      <c r="F2235" s="7"/>
    </row>
    <row r="2236" spans="1:6" ht="15.75" hidden="1" customHeight="1">
      <c r="A2236" s="6" t="s">
        <v>8457</v>
      </c>
      <c r="B2236" s="7" t="s">
        <v>9139</v>
      </c>
      <c r="C2236" s="7" t="s">
        <v>9140</v>
      </c>
      <c r="D2236" s="7" t="s">
        <v>9141</v>
      </c>
      <c r="E2236" s="7" t="s">
        <v>9139</v>
      </c>
      <c r="F2236" s="7"/>
    </row>
    <row r="2237" spans="1:6" ht="15.75" hidden="1" customHeight="1">
      <c r="A2237" s="6" t="s">
        <v>8460</v>
      </c>
      <c r="B2237" s="7" t="s">
        <v>9142</v>
      </c>
      <c r="C2237" s="7" t="s">
        <v>9143</v>
      </c>
      <c r="D2237" s="7" t="s">
        <v>9144</v>
      </c>
      <c r="E2237" s="7" t="s">
        <v>9142</v>
      </c>
      <c r="F2237" s="7"/>
    </row>
    <row r="2238" spans="1:6" ht="16.5" hidden="1" customHeight="1">
      <c r="A2238" s="6" t="s">
        <v>8463</v>
      </c>
      <c r="B2238" s="7" t="s">
        <v>9145</v>
      </c>
      <c r="C2238" s="7" t="s">
        <v>9146</v>
      </c>
      <c r="D2238" s="7" t="s">
        <v>397</v>
      </c>
      <c r="E2238" s="7" t="s">
        <v>9145</v>
      </c>
      <c r="F2238" s="7"/>
    </row>
    <row r="2239" spans="1:6" ht="15.75" hidden="1" customHeight="1">
      <c r="A2239" s="6" t="s">
        <v>8466</v>
      </c>
      <c r="B2239" s="7" t="s">
        <v>9147</v>
      </c>
      <c r="C2239" s="7" t="s">
        <v>9148</v>
      </c>
      <c r="D2239" s="7" t="s">
        <v>9149</v>
      </c>
      <c r="E2239" s="7" t="s">
        <v>9147</v>
      </c>
      <c r="F2239" s="7"/>
    </row>
    <row r="2240" spans="1:6" ht="15.75" hidden="1" customHeight="1">
      <c r="A2240" s="6" t="s">
        <v>8468</v>
      </c>
      <c r="B2240" s="7" t="s">
        <v>9150</v>
      </c>
      <c r="C2240" s="7" t="s">
        <v>9151</v>
      </c>
      <c r="D2240" s="7" t="s">
        <v>9152</v>
      </c>
      <c r="E2240" s="7" t="s">
        <v>9150</v>
      </c>
      <c r="F2240" s="7"/>
    </row>
    <row r="2241" spans="1:6" ht="15.75" hidden="1" customHeight="1">
      <c r="A2241" s="6" t="s">
        <v>8471</v>
      </c>
      <c r="B2241" s="7" t="s">
        <v>9153</v>
      </c>
      <c r="C2241" s="7" t="s">
        <v>9154</v>
      </c>
      <c r="D2241" s="7" t="s">
        <v>9155</v>
      </c>
      <c r="E2241" s="7" t="s">
        <v>9153</v>
      </c>
      <c r="F2241" s="7"/>
    </row>
    <row r="2242" spans="1:6" ht="15.75" hidden="1" customHeight="1">
      <c r="A2242" s="6" t="s">
        <v>8473</v>
      </c>
      <c r="B2242" s="7" t="s">
        <v>9156</v>
      </c>
      <c r="C2242" s="7" t="s">
        <v>9157</v>
      </c>
      <c r="D2242" s="7" t="s">
        <v>9158</v>
      </c>
      <c r="E2242" s="7" t="s">
        <v>9156</v>
      </c>
      <c r="F2242" s="7"/>
    </row>
    <row r="2243" spans="1:6" ht="15.75" hidden="1" customHeight="1">
      <c r="A2243" s="6" t="s">
        <v>8475</v>
      </c>
      <c r="B2243" s="7" t="s">
        <v>9159</v>
      </c>
      <c r="C2243" s="7" t="s">
        <v>9160</v>
      </c>
      <c r="D2243" s="7" t="s">
        <v>9161</v>
      </c>
      <c r="E2243" s="7" t="s">
        <v>9159</v>
      </c>
      <c r="F2243" s="7"/>
    </row>
    <row r="2244" spans="1:6" ht="16.5" hidden="1" customHeight="1">
      <c r="A2244" s="6" t="s">
        <v>8478</v>
      </c>
      <c r="B2244" s="7" t="s">
        <v>9162</v>
      </c>
      <c r="C2244" s="7" t="s">
        <v>9163</v>
      </c>
      <c r="D2244" s="7" t="s">
        <v>9164</v>
      </c>
      <c r="E2244" s="7" t="s">
        <v>9162</v>
      </c>
      <c r="F2244" s="7"/>
    </row>
    <row r="2245" spans="1:6" ht="15.75" hidden="1" customHeight="1">
      <c r="A2245" s="6" t="s">
        <v>8480</v>
      </c>
      <c r="B2245" s="7" t="s">
        <v>9165</v>
      </c>
      <c r="C2245" s="7" t="s">
        <v>9166</v>
      </c>
      <c r="D2245" s="7" t="s">
        <v>9085</v>
      </c>
      <c r="E2245" s="7" t="s">
        <v>9165</v>
      </c>
      <c r="F2245" s="7"/>
    </row>
    <row r="2246" spans="1:6" ht="15.75" hidden="1" customHeight="1">
      <c r="A2246" s="6" t="s">
        <v>8482</v>
      </c>
      <c r="B2246" s="7" t="s">
        <v>9167</v>
      </c>
      <c r="C2246" s="7" t="s">
        <v>9168</v>
      </c>
      <c r="D2246" s="7" t="s">
        <v>770</v>
      </c>
      <c r="E2246" s="7" t="s">
        <v>9167</v>
      </c>
      <c r="F2246" s="7"/>
    </row>
    <row r="2247" spans="1:6" ht="15.75" hidden="1" customHeight="1">
      <c r="A2247" s="6" t="s">
        <v>8484</v>
      </c>
      <c r="B2247" s="7" t="s">
        <v>9169</v>
      </c>
      <c r="C2247" s="7" t="s">
        <v>9170</v>
      </c>
      <c r="D2247" s="7" t="s">
        <v>952</v>
      </c>
      <c r="E2247" s="7" t="s">
        <v>9169</v>
      </c>
      <c r="F2247" s="7"/>
    </row>
    <row r="2248" spans="1:6" ht="15.75" hidden="1" customHeight="1">
      <c r="A2248" s="6" t="s">
        <v>8486</v>
      </c>
      <c r="B2248" s="7" t="s">
        <v>9171</v>
      </c>
      <c r="C2248" s="7" t="s">
        <v>9172</v>
      </c>
      <c r="D2248" s="7" t="s">
        <v>9173</v>
      </c>
      <c r="E2248" s="7" t="s">
        <v>9171</v>
      </c>
      <c r="F2248" s="7"/>
    </row>
    <row r="2249" spans="1:6" ht="15.75" hidden="1" customHeight="1">
      <c r="A2249" s="6" t="s">
        <v>8488</v>
      </c>
      <c r="B2249" s="7" t="s">
        <v>9174</v>
      </c>
      <c r="C2249" s="7" t="s">
        <v>9175</v>
      </c>
      <c r="D2249" s="7" t="s">
        <v>9096</v>
      </c>
      <c r="E2249" s="7" t="s">
        <v>9174</v>
      </c>
      <c r="F2249" s="7"/>
    </row>
    <row r="2250" spans="1:6" ht="16.5" hidden="1" customHeight="1">
      <c r="A2250" s="6" t="s">
        <v>8490</v>
      </c>
      <c r="B2250" s="7" t="s">
        <v>9176</v>
      </c>
      <c r="C2250" s="7" t="s">
        <v>9177</v>
      </c>
      <c r="D2250" s="7" t="s">
        <v>5729</v>
      </c>
      <c r="E2250" s="7" t="s">
        <v>9176</v>
      </c>
      <c r="F2250" s="7"/>
    </row>
    <row r="2251" spans="1:6" ht="15.75" hidden="1" customHeight="1">
      <c r="A2251" s="6" t="s">
        <v>8492</v>
      </c>
      <c r="B2251" s="7" t="s">
        <v>9178</v>
      </c>
      <c r="C2251" s="7" t="s">
        <v>9179</v>
      </c>
      <c r="D2251" s="7" t="s">
        <v>9180</v>
      </c>
      <c r="E2251" s="7" t="s">
        <v>9178</v>
      </c>
      <c r="F2251" s="7"/>
    </row>
    <row r="2252" spans="1:6" ht="15.75" hidden="1" customHeight="1">
      <c r="A2252" s="6" t="s">
        <v>8494</v>
      </c>
      <c r="B2252" s="7" t="s">
        <v>9181</v>
      </c>
      <c r="C2252" s="7" t="s">
        <v>9182</v>
      </c>
      <c r="D2252" s="7" t="s">
        <v>9183</v>
      </c>
      <c r="E2252" s="7" t="s">
        <v>9181</v>
      </c>
      <c r="F2252" s="7"/>
    </row>
    <row r="2253" spans="1:6" ht="15.75" hidden="1" customHeight="1">
      <c r="A2253" s="6" t="s">
        <v>8496</v>
      </c>
      <c r="B2253" s="7" t="s">
        <v>9184</v>
      </c>
      <c r="C2253" s="7" t="s">
        <v>9185</v>
      </c>
      <c r="D2253" s="7" t="s">
        <v>9183</v>
      </c>
      <c r="E2253" s="7" t="s">
        <v>9184</v>
      </c>
      <c r="F2253" s="7"/>
    </row>
    <row r="2254" spans="1:6" ht="15.75" hidden="1" customHeight="1">
      <c r="A2254" s="6" t="s">
        <v>8498</v>
      </c>
      <c r="B2254" s="7" t="s">
        <v>9186</v>
      </c>
      <c r="C2254" s="7" t="s">
        <v>9187</v>
      </c>
      <c r="D2254" s="7" t="s">
        <v>9188</v>
      </c>
      <c r="E2254" s="7" t="s">
        <v>9186</v>
      </c>
      <c r="F2254" s="7"/>
    </row>
    <row r="2255" spans="1:6" ht="15.75" hidden="1" customHeight="1">
      <c r="A2255" s="6" t="s">
        <v>8501</v>
      </c>
      <c r="B2255" s="7" t="s">
        <v>9189</v>
      </c>
      <c r="C2255" s="7" t="s">
        <v>9190</v>
      </c>
      <c r="D2255" s="7" t="s">
        <v>397</v>
      </c>
      <c r="E2255" s="7" t="s">
        <v>9189</v>
      </c>
      <c r="F2255" s="7"/>
    </row>
    <row r="2256" spans="1:6" ht="16.5" hidden="1" customHeight="1">
      <c r="A2256" s="6" t="s">
        <v>8504</v>
      </c>
      <c r="B2256" s="7" t="s">
        <v>9191</v>
      </c>
      <c r="C2256" s="7" t="s">
        <v>9192</v>
      </c>
      <c r="D2256" s="7" t="s">
        <v>4220</v>
      </c>
      <c r="E2256" s="7" t="s">
        <v>9191</v>
      </c>
      <c r="F2256" s="7"/>
    </row>
    <row r="2257" spans="1:6" ht="15.75" hidden="1" customHeight="1">
      <c r="A2257" s="6" t="s">
        <v>8506</v>
      </c>
      <c r="B2257" s="7" t="s">
        <v>9193</v>
      </c>
      <c r="C2257" s="7" t="s">
        <v>9194</v>
      </c>
      <c r="D2257" s="7" t="s">
        <v>567</v>
      </c>
      <c r="E2257" s="7" t="s">
        <v>9193</v>
      </c>
      <c r="F2257" s="7"/>
    </row>
    <row r="2258" spans="1:6" ht="15.75" hidden="1" customHeight="1">
      <c r="A2258" s="6" t="s">
        <v>8509</v>
      </c>
      <c r="B2258" s="7" t="s">
        <v>9195</v>
      </c>
      <c r="C2258" s="7" t="s">
        <v>9196</v>
      </c>
      <c r="D2258" s="7" t="s">
        <v>9197</v>
      </c>
      <c r="E2258" s="7" t="s">
        <v>9195</v>
      </c>
      <c r="F2258" s="7"/>
    </row>
    <row r="2259" spans="1:6" ht="15.75" hidden="1" customHeight="1">
      <c r="A2259" s="6" t="s">
        <v>8512</v>
      </c>
      <c r="B2259" s="7" t="s">
        <v>9198</v>
      </c>
      <c r="C2259" s="7" t="s">
        <v>9199</v>
      </c>
      <c r="D2259" s="7" t="s">
        <v>4349</v>
      </c>
      <c r="E2259" s="7" t="s">
        <v>9198</v>
      </c>
      <c r="F2259" s="7"/>
    </row>
    <row r="2260" spans="1:6" ht="15.75" hidden="1" customHeight="1">
      <c r="A2260" s="6" t="s">
        <v>8514</v>
      </c>
      <c r="B2260" s="7" t="s">
        <v>9200</v>
      </c>
      <c r="C2260" s="7" t="s">
        <v>9201</v>
      </c>
      <c r="D2260" s="7" t="s">
        <v>9202</v>
      </c>
      <c r="E2260" s="7" t="s">
        <v>9200</v>
      </c>
      <c r="F2260" s="7"/>
    </row>
    <row r="2261" spans="1:6" ht="15.75" hidden="1" customHeight="1">
      <c r="A2261" s="6" t="s">
        <v>8517</v>
      </c>
      <c r="B2261" s="7" t="s">
        <v>9203</v>
      </c>
      <c r="C2261" s="7" t="s">
        <v>9204</v>
      </c>
      <c r="D2261" s="7" t="s">
        <v>9205</v>
      </c>
      <c r="E2261" s="7" t="s">
        <v>9203</v>
      </c>
      <c r="F2261" s="7"/>
    </row>
    <row r="2262" spans="1:6" ht="16.5" hidden="1" customHeight="1">
      <c r="A2262" s="6" t="s">
        <v>8519</v>
      </c>
      <c r="B2262" s="7" t="s">
        <v>9206</v>
      </c>
      <c r="C2262" s="7" t="s">
        <v>9207</v>
      </c>
      <c r="D2262" s="7" t="s">
        <v>9208</v>
      </c>
      <c r="E2262" s="7" t="s">
        <v>9206</v>
      </c>
      <c r="F2262" s="7"/>
    </row>
    <row r="2263" spans="1:6" ht="15.75" hidden="1" customHeight="1">
      <c r="A2263" s="6" t="s">
        <v>8521</v>
      </c>
      <c r="B2263" s="7" t="s">
        <v>9209</v>
      </c>
      <c r="C2263" s="7" t="s">
        <v>9210</v>
      </c>
      <c r="D2263" s="7" t="s">
        <v>9211</v>
      </c>
      <c r="E2263" s="7" t="s">
        <v>9209</v>
      </c>
      <c r="F2263" s="7"/>
    </row>
    <row r="2264" spans="1:6" ht="15.75" hidden="1" customHeight="1">
      <c r="A2264" s="6" t="s">
        <v>8525</v>
      </c>
      <c r="B2264" s="7" t="s">
        <v>9212</v>
      </c>
      <c r="C2264" s="7" t="s">
        <v>9213</v>
      </c>
      <c r="D2264" s="7" t="s">
        <v>9214</v>
      </c>
      <c r="E2264" s="7" t="s">
        <v>9212</v>
      </c>
      <c r="F2264" s="7"/>
    </row>
    <row r="2265" spans="1:6" ht="15.75" hidden="1" customHeight="1">
      <c r="A2265" s="6" t="s">
        <v>8527</v>
      </c>
      <c r="B2265" s="7" t="s">
        <v>9215</v>
      </c>
      <c r="C2265" s="7" t="s">
        <v>9216</v>
      </c>
      <c r="D2265" s="7" t="s">
        <v>9217</v>
      </c>
      <c r="E2265" s="7" t="s">
        <v>9215</v>
      </c>
      <c r="F2265" s="7"/>
    </row>
    <row r="2266" spans="1:6" ht="15.75" hidden="1" customHeight="1">
      <c r="A2266" s="6" t="s">
        <v>8529</v>
      </c>
      <c r="B2266" s="7" t="s">
        <v>9218</v>
      </c>
      <c r="C2266" s="7" t="s">
        <v>9219</v>
      </c>
      <c r="D2266" s="7" t="s">
        <v>9220</v>
      </c>
      <c r="E2266" s="7" t="s">
        <v>9218</v>
      </c>
      <c r="F2266" s="7"/>
    </row>
    <row r="2267" spans="1:6" ht="15.75" hidden="1" customHeight="1">
      <c r="A2267" s="6" t="s">
        <v>8531</v>
      </c>
      <c r="B2267" s="7" t="s">
        <v>9221</v>
      </c>
      <c r="C2267" s="7" t="s">
        <v>9222</v>
      </c>
      <c r="D2267" s="7" t="s">
        <v>8965</v>
      </c>
      <c r="E2267" s="7" t="s">
        <v>9221</v>
      </c>
      <c r="F2267" s="7"/>
    </row>
    <row r="2268" spans="1:6" ht="16.5" hidden="1" customHeight="1">
      <c r="A2268" s="6" t="s">
        <v>8533</v>
      </c>
      <c r="B2268" s="7" t="s">
        <v>9223</v>
      </c>
      <c r="C2268" s="7" t="s">
        <v>9224</v>
      </c>
      <c r="D2268" s="7" t="s">
        <v>9225</v>
      </c>
      <c r="E2268" s="7" t="s">
        <v>9223</v>
      </c>
      <c r="F2268" s="7"/>
    </row>
    <row r="2269" spans="1:6" ht="15.75" hidden="1" customHeight="1">
      <c r="A2269" s="6" t="s">
        <v>8536</v>
      </c>
      <c r="B2269" s="7" t="s">
        <v>9226</v>
      </c>
      <c r="C2269" s="7" t="s">
        <v>9227</v>
      </c>
      <c r="D2269" s="7" t="s">
        <v>8028</v>
      </c>
      <c r="E2269" s="7" t="s">
        <v>9226</v>
      </c>
      <c r="F2269" s="7"/>
    </row>
    <row r="2270" spans="1:6" ht="15.75" hidden="1" customHeight="1">
      <c r="A2270" s="6" t="s">
        <v>8538</v>
      </c>
      <c r="B2270" s="7" t="s">
        <v>9228</v>
      </c>
      <c r="C2270" s="7" t="s">
        <v>9229</v>
      </c>
      <c r="D2270" s="7" t="s">
        <v>9230</v>
      </c>
      <c r="E2270" s="7" t="s">
        <v>9228</v>
      </c>
      <c r="F2270" s="7"/>
    </row>
    <row r="2271" spans="1:6" ht="15.75" hidden="1" customHeight="1">
      <c r="A2271" s="6" t="s">
        <v>8540</v>
      </c>
      <c r="B2271" s="7" t="s">
        <v>9231</v>
      </c>
      <c r="C2271" s="7" t="s">
        <v>9232</v>
      </c>
      <c r="D2271" s="7" t="s">
        <v>1035</v>
      </c>
      <c r="E2271" s="7" t="s">
        <v>9231</v>
      </c>
      <c r="F2271" s="7"/>
    </row>
    <row r="2272" spans="1:6" ht="15.75" hidden="1" customHeight="1">
      <c r="A2272" s="6" t="s">
        <v>8543</v>
      </c>
      <c r="B2272" s="7" t="s">
        <v>9233</v>
      </c>
      <c r="C2272" s="7" t="s">
        <v>9234</v>
      </c>
      <c r="D2272" s="7" t="s">
        <v>9235</v>
      </c>
      <c r="E2272" s="7" t="s">
        <v>9233</v>
      </c>
      <c r="F2272" s="7"/>
    </row>
    <row r="2273" spans="1:6" ht="15.75" hidden="1" customHeight="1">
      <c r="A2273" s="6" t="s">
        <v>8546</v>
      </c>
      <c r="B2273" s="7" t="s">
        <v>9236</v>
      </c>
      <c r="C2273" s="7" t="s">
        <v>9237</v>
      </c>
      <c r="D2273" s="7" t="s">
        <v>9238</v>
      </c>
      <c r="E2273" s="7" t="s">
        <v>9236</v>
      </c>
      <c r="F2273" s="7"/>
    </row>
    <row r="2274" spans="1:6" ht="16.5" hidden="1" customHeight="1">
      <c r="A2274" s="6" t="s">
        <v>8548</v>
      </c>
      <c r="B2274" s="7" t="s">
        <v>9239</v>
      </c>
      <c r="C2274" s="7" t="s">
        <v>9240</v>
      </c>
      <c r="D2274" s="7" t="s">
        <v>9241</v>
      </c>
      <c r="E2274" s="7" t="s">
        <v>9239</v>
      </c>
      <c r="F2274" s="7"/>
    </row>
    <row r="2275" spans="1:6" ht="15.75" hidden="1" customHeight="1">
      <c r="A2275" s="6" t="s">
        <v>8551</v>
      </c>
      <c r="B2275" s="7" t="s">
        <v>9242</v>
      </c>
      <c r="C2275" s="7" t="s">
        <v>9243</v>
      </c>
      <c r="D2275" s="7" t="s">
        <v>9244</v>
      </c>
      <c r="E2275" s="7" t="s">
        <v>9242</v>
      </c>
      <c r="F2275" s="7"/>
    </row>
    <row r="2276" spans="1:6" ht="15.75" hidden="1" customHeight="1">
      <c r="A2276" s="6" t="s">
        <v>8554</v>
      </c>
      <c r="B2276" s="7" t="s">
        <v>9245</v>
      </c>
      <c r="C2276" s="7" t="s">
        <v>9246</v>
      </c>
      <c r="D2276" s="7" t="s">
        <v>9247</v>
      </c>
      <c r="E2276" s="7" t="s">
        <v>9245</v>
      </c>
      <c r="F2276" s="7"/>
    </row>
    <row r="2277" spans="1:6" ht="15.75" hidden="1" customHeight="1">
      <c r="A2277" s="6" t="s">
        <v>8556</v>
      </c>
      <c r="B2277" s="7" t="s">
        <v>9248</v>
      </c>
      <c r="C2277" s="7" t="s">
        <v>9249</v>
      </c>
      <c r="D2277" s="7" t="s">
        <v>9250</v>
      </c>
      <c r="E2277" s="7" t="s">
        <v>9248</v>
      </c>
      <c r="F2277" s="7"/>
    </row>
    <row r="2278" spans="1:6" ht="15.75" hidden="1" customHeight="1">
      <c r="A2278" s="6" t="s">
        <v>8558</v>
      </c>
      <c r="B2278" s="7" t="s">
        <v>9251</v>
      </c>
      <c r="C2278" s="7" t="s">
        <v>9252</v>
      </c>
      <c r="D2278" s="7" t="s">
        <v>9253</v>
      </c>
      <c r="E2278" s="7" t="s">
        <v>9251</v>
      </c>
      <c r="F2278" s="7"/>
    </row>
    <row r="2279" spans="1:6" ht="15.75" hidden="1" customHeight="1">
      <c r="A2279" s="6" t="s">
        <v>8560</v>
      </c>
      <c r="B2279" s="7" t="s">
        <v>9254</v>
      </c>
      <c r="C2279" s="7" t="s">
        <v>9255</v>
      </c>
      <c r="D2279" s="7" t="s">
        <v>9256</v>
      </c>
      <c r="E2279" s="7" t="s">
        <v>9254</v>
      </c>
      <c r="F2279" s="7"/>
    </row>
    <row r="2280" spans="1:6" ht="16.5" hidden="1" customHeight="1">
      <c r="A2280" s="6" t="s">
        <v>8562</v>
      </c>
      <c r="B2280" s="7" t="s">
        <v>9257</v>
      </c>
      <c r="C2280" s="7" t="s">
        <v>9258</v>
      </c>
      <c r="D2280" s="7" t="s">
        <v>9259</v>
      </c>
      <c r="E2280" s="7" t="s">
        <v>9257</v>
      </c>
      <c r="F2280" s="7"/>
    </row>
    <row r="2281" spans="1:6" ht="15.75" hidden="1" customHeight="1">
      <c r="A2281" s="6" t="s">
        <v>8565</v>
      </c>
      <c r="B2281" s="7" t="s">
        <v>9260</v>
      </c>
      <c r="C2281" s="7" t="s">
        <v>9261</v>
      </c>
      <c r="D2281" s="7" t="s">
        <v>9262</v>
      </c>
      <c r="E2281" s="7" t="s">
        <v>9260</v>
      </c>
      <c r="F2281" s="7"/>
    </row>
    <row r="2282" spans="1:6" ht="15.75" hidden="1" customHeight="1">
      <c r="A2282" s="6" t="s">
        <v>8567</v>
      </c>
      <c r="B2282" s="7" t="s">
        <v>9263</v>
      </c>
      <c r="C2282" s="7" t="s">
        <v>9264</v>
      </c>
      <c r="D2282" s="7" t="s">
        <v>9265</v>
      </c>
      <c r="E2282" s="7" t="s">
        <v>9263</v>
      </c>
      <c r="F2282" s="7"/>
    </row>
    <row r="2283" spans="1:6" ht="15.75" hidden="1" customHeight="1">
      <c r="A2283" s="6" t="s">
        <v>8569</v>
      </c>
      <c r="B2283" s="7" t="s">
        <v>9266</v>
      </c>
      <c r="C2283" s="7" t="s">
        <v>9267</v>
      </c>
      <c r="D2283" s="7" t="s">
        <v>9268</v>
      </c>
      <c r="E2283" s="7" t="s">
        <v>9266</v>
      </c>
      <c r="F2283" s="7"/>
    </row>
    <row r="2284" spans="1:6" ht="15.75" hidden="1" customHeight="1">
      <c r="A2284" s="6" t="s">
        <v>8571</v>
      </c>
      <c r="B2284" s="7" t="s">
        <v>9269</v>
      </c>
      <c r="C2284" s="7" t="s">
        <v>9270</v>
      </c>
      <c r="D2284" s="7" t="s">
        <v>760</v>
      </c>
      <c r="E2284" s="7" t="s">
        <v>9269</v>
      </c>
      <c r="F2284" s="7"/>
    </row>
    <row r="2285" spans="1:6" ht="15.75" hidden="1" customHeight="1">
      <c r="A2285" s="6" t="s">
        <v>8574</v>
      </c>
      <c r="B2285" s="7" t="s">
        <v>9271</v>
      </c>
      <c r="C2285" s="7" t="s">
        <v>9272</v>
      </c>
      <c r="D2285" s="7" t="s">
        <v>9273</v>
      </c>
      <c r="E2285" s="7" t="s">
        <v>9271</v>
      </c>
      <c r="F2285" s="7"/>
    </row>
    <row r="2286" spans="1:6" ht="16.5" hidden="1" customHeight="1">
      <c r="A2286" s="6" t="s">
        <v>8576</v>
      </c>
      <c r="B2286" s="7" t="s">
        <v>9274</v>
      </c>
      <c r="C2286" s="7" t="s">
        <v>9275</v>
      </c>
      <c r="D2286" s="7" t="s">
        <v>9276</v>
      </c>
      <c r="E2286" s="7" t="s">
        <v>9274</v>
      </c>
      <c r="F2286" s="7"/>
    </row>
    <row r="2287" spans="1:6" ht="15.75" hidden="1" customHeight="1">
      <c r="A2287" s="6" t="s">
        <v>8578</v>
      </c>
      <c r="B2287" s="7" t="s">
        <v>9277</v>
      </c>
      <c r="C2287" s="7" t="s">
        <v>9278</v>
      </c>
      <c r="D2287" s="7" t="s">
        <v>201</v>
      </c>
      <c r="E2287" s="7" t="s">
        <v>9277</v>
      </c>
      <c r="F2287" s="7"/>
    </row>
    <row r="2288" spans="1:6" ht="15.75" hidden="1" customHeight="1">
      <c r="A2288" s="6" t="s">
        <v>8580</v>
      </c>
      <c r="B2288" s="7" t="s">
        <v>9279</v>
      </c>
      <c r="C2288" s="7" t="s">
        <v>9280</v>
      </c>
      <c r="D2288" s="7" t="s">
        <v>563</v>
      </c>
      <c r="E2288" s="7" t="s">
        <v>9279</v>
      </c>
      <c r="F2288" s="7"/>
    </row>
    <row r="2289" spans="1:6" ht="15.75" hidden="1" customHeight="1">
      <c r="A2289" s="6" t="s">
        <v>8582</v>
      </c>
      <c r="B2289" s="7" t="s">
        <v>9281</v>
      </c>
      <c r="C2289" s="7" t="s">
        <v>9282</v>
      </c>
      <c r="D2289" s="7" t="s">
        <v>4226</v>
      </c>
      <c r="E2289" s="7" t="s">
        <v>9281</v>
      </c>
      <c r="F2289" s="7"/>
    </row>
    <row r="2290" spans="1:6" ht="15.75" hidden="1" customHeight="1">
      <c r="A2290" s="6" t="s">
        <v>8585</v>
      </c>
      <c r="B2290" s="7" t="s">
        <v>9283</v>
      </c>
      <c r="C2290" s="7" t="s">
        <v>9284</v>
      </c>
      <c r="D2290" s="7" t="s">
        <v>4349</v>
      </c>
      <c r="E2290" s="7" t="s">
        <v>9283</v>
      </c>
      <c r="F2290" s="7"/>
    </row>
    <row r="2291" spans="1:6" ht="15.75" hidden="1" customHeight="1">
      <c r="A2291" s="6" t="s">
        <v>8588</v>
      </c>
      <c r="B2291" s="7" t="s">
        <v>9285</v>
      </c>
      <c r="C2291" s="7" t="s">
        <v>9286</v>
      </c>
      <c r="D2291" s="7" t="s">
        <v>4352</v>
      </c>
      <c r="E2291" s="7" t="s">
        <v>9285</v>
      </c>
      <c r="F2291" s="7"/>
    </row>
    <row r="2292" spans="1:6" ht="16.5" hidden="1" customHeight="1">
      <c r="A2292" s="6" t="s">
        <v>8590</v>
      </c>
      <c r="B2292" s="7" t="s">
        <v>9287</v>
      </c>
      <c r="C2292" s="7" t="s">
        <v>9288</v>
      </c>
      <c r="D2292" s="7" t="s">
        <v>4355</v>
      </c>
      <c r="E2292" s="7" t="s">
        <v>9287</v>
      </c>
      <c r="F2292" s="7"/>
    </row>
    <row r="2293" spans="1:6" ht="15.75" hidden="1" customHeight="1">
      <c r="A2293" s="6" t="s">
        <v>8592</v>
      </c>
      <c r="B2293" s="7" t="s">
        <v>9289</v>
      </c>
      <c r="C2293" s="7" t="s">
        <v>9290</v>
      </c>
      <c r="D2293" s="7" t="s">
        <v>9291</v>
      </c>
      <c r="E2293" s="7" t="s">
        <v>9289</v>
      </c>
      <c r="F2293" s="7"/>
    </row>
    <row r="2294" spans="1:6" ht="15.75" hidden="1" customHeight="1">
      <c r="A2294" s="6" t="s">
        <v>8594</v>
      </c>
      <c r="B2294" s="7" t="s">
        <v>9292</v>
      </c>
      <c r="C2294" s="7" t="s">
        <v>9293</v>
      </c>
      <c r="D2294" s="7" t="s">
        <v>4239</v>
      </c>
      <c r="E2294" s="7" t="s">
        <v>9292</v>
      </c>
      <c r="F2294" s="7"/>
    </row>
    <row r="2295" spans="1:6" ht="15.75" hidden="1" customHeight="1">
      <c r="A2295" s="6" t="s">
        <v>8596</v>
      </c>
      <c r="B2295" s="7" t="s">
        <v>9294</v>
      </c>
      <c r="C2295" s="7" t="s">
        <v>9295</v>
      </c>
      <c r="D2295" s="7" t="s">
        <v>9296</v>
      </c>
      <c r="E2295" s="7" t="s">
        <v>9294</v>
      </c>
      <c r="F2295" s="7"/>
    </row>
    <row r="2296" spans="1:6" ht="15.75" hidden="1" customHeight="1">
      <c r="A2296" s="6" t="s">
        <v>8598</v>
      </c>
      <c r="B2296" s="7" t="s">
        <v>9297</v>
      </c>
      <c r="C2296" s="7" t="s">
        <v>9298</v>
      </c>
      <c r="D2296" s="7" t="s">
        <v>772</v>
      </c>
      <c r="E2296" s="7" t="s">
        <v>9297</v>
      </c>
      <c r="F2296" s="7"/>
    </row>
    <row r="2297" spans="1:6" ht="15.75" hidden="1" customHeight="1">
      <c r="A2297" s="6" t="s">
        <v>8600</v>
      </c>
      <c r="B2297" s="7" t="s">
        <v>9299</v>
      </c>
      <c r="C2297" s="7" t="s">
        <v>9300</v>
      </c>
      <c r="D2297" s="7" t="s">
        <v>772</v>
      </c>
      <c r="E2297" s="7" t="s">
        <v>9299</v>
      </c>
      <c r="F2297" s="7"/>
    </row>
    <row r="2298" spans="1:6" ht="16.5" hidden="1" customHeight="1">
      <c r="A2298" s="6" t="s">
        <v>8602</v>
      </c>
      <c r="B2298" s="7" t="s">
        <v>3174</v>
      </c>
      <c r="C2298" s="7" t="s">
        <v>447</v>
      </c>
      <c r="D2298" s="7" t="s">
        <v>448</v>
      </c>
      <c r="E2298" s="7" t="s">
        <v>3174</v>
      </c>
      <c r="F2298" s="7"/>
    </row>
    <row r="2299" spans="1:6" ht="15.75" hidden="1" customHeight="1">
      <c r="A2299" s="6" t="s">
        <v>8604</v>
      </c>
      <c r="B2299" s="7" t="s">
        <v>9301</v>
      </c>
      <c r="C2299" s="7" t="s">
        <v>9302</v>
      </c>
      <c r="D2299" s="7" t="s">
        <v>9303</v>
      </c>
      <c r="E2299" s="7" t="s">
        <v>9301</v>
      </c>
      <c r="F2299" s="7"/>
    </row>
    <row r="2300" spans="1:6" ht="15.75" hidden="1" customHeight="1">
      <c r="A2300" s="6" t="s">
        <v>8606</v>
      </c>
      <c r="B2300" s="7" t="s">
        <v>9304</v>
      </c>
      <c r="C2300" s="7" t="s">
        <v>9305</v>
      </c>
      <c r="D2300" s="7" t="s">
        <v>9306</v>
      </c>
      <c r="E2300" s="7" t="s">
        <v>9304</v>
      </c>
      <c r="F2300" s="7"/>
    </row>
    <row r="2301" spans="1:6" ht="15.75" hidden="1" customHeight="1">
      <c r="A2301" s="6" t="s">
        <v>8608</v>
      </c>
      <c r="B2301" s="7" t="s">
        <v>9307</v>
      </c>
      <c r="C2301" s="7" t="s">
        <v>9308</v>
      </c>
      <c r="D2301" s="7" t="s">
        <v>3714</v>
      </c>
      <c r="E2301" s="7" t="s">
        <v>9307</v>
      </c>
      <c r="F2301" s="7"/>
    </row>
    <row r="2302" spans="1:6" ht="15.75" hidden="1" customHeight="1">
      <c r="A2302" s="6" t="s">
        <v>8610</v>
      </c>
      <c r="B2302" s="7" t="s">
        <v>9309</v>
      </c>
      <c r="C2302" s="7" t="s">
        <v>9310</v>
      </c>
      <c r="D2302" s="7" t="s">
        <v>9311</v>
      </c>
      <c r="E2302" s="7" t="s">
        <v>9309</v>
      </c>
      <c r="F2302" s="7"/>
    </row>
    <row r="2303" spans="1:6" ht="15.75" hidden="1" customHeight="1">
      <c r="A2303" s="6" t="s">
        <v>8612</v>
      </c>
      <c r="B2303" s="7" t="s">
        <v>9312</v>
      </c>
      <c r="C2303" s="7" t="s">
        <v>9313</v>
      </c>
      <c r="D2303" s="7" t="s">
        <v>9314</v>
      </c>
      <c r="E2303" s="7" t="s">
        <v>9312</v>
      </c>
      <c r="F2303" s="7"/>
    </row>
    <row r="2304" spans="1:6" ht="16.5" hidden="1" customHeight="1">
      <c r="A2304" s="6" t="s">
        <v>8615</v>
      </c>
      <c r="B2304" s="7" t="s">
        <v>9315</v>
      </c>
      <c r="C2304" s="7" t="s">
        <v>9316</v>
      </c>
      <c r="D2304" s="7" t="s">
        <v>9317</v>
      </c>
      <c r="E2304" s="7" t="s">
        <v>9315</v>
      </c>
      <c r="F2304" s="7"/>
    </row>
    <row r="2305" spans="1:6" ht="15.75" hidden="1" customHeight="1">
      <c r="A2305" s="6" t="s">
        <v>8617</v>
      </c>
      <c r="B2305" s="7" t="s">
        <v>9318</v>
      </c>
      <c r="C2305" s="7" t="s">
        <v>9319</v>
      </c>
      <c r="D2305" s="7" t="s">
        <v>9320</v>
      </c>
      <c r="E2305" s="7" t="s">
        <v>9318</v>
      </c>
      <c r="F2305" s="7"/>
    </row>
    <row r="2306" spans="1:6" ht="15.75" hidden="1" customHeight="1">
      <c r="A2306" s="6" t="s">
        <v>8619</v>
      </c>
      <c r="B2306" s="7" t="s">
        <v>9321</v>
      </c>
      <c r="C2306" s="7" t="s">
        <v>9322</v>
      </c>
      <c r="D2306" s="7" t="s">
        <v>9323</v>
      </c>
      <c r="E2306" s="7" t="s">
        <v>9321</v>
      </c>
      <c r="F2306" s="7"/>
    </row>
    <row r="2307" spans="1:6" ht="15.75" hidden="1" customHeight="1">
      <c r="A2307" s="6" t="s">
        <v>8622</v>
      </c>
      <c r="B2307" s="7" t="s">
        <v>9324</v>
      </c>
      <c r="C2307" s="7" t="s">
        <v>9325</v>
      </c>
      <c r="D2307" s="7" t="s">
        <v>9326</v>
      </c>
      <c r="E2307" s="7" t="s">
        <v>9324</v>
      </c>
      <c r="F2307" s="7"/>
    </row>
    <row r="2308" spans="1:6" ht="15.75" hidden="1" customHeight="1">
      <c r="A2308" s="6" t="s">
        <v>8625</v>
      </c>
      <c r="B2308" s="7" t="s">
        <v>9327</v>
      </c>
      <c r="C2308" s="7" t="s">
        <v>9328</v>
      </c>
      <c r="D2308" s="7" t="s">
        <v>9329</v>
      </c>
      <c r="E2308" s="7" t="s">
        <v>9327</v>
      </c>
      <c r="F2308" s="7"/>
    </row>
    <row r="2309" spans="1:6" ht="15.75" hidden="1" customHeight="1">
      <c r="A2309" s="6" t="s">
        <v>8628</v>
      </c>
      <c r="B2309" s="7" t="s">
        <v>9330</v>
      </c>
      <c r="C2309" s="7" t="s">
        <v>9331</v>
      </c>
      <c r="D2309" s="7" t="s">
        <v>9332</v>
      </c>
      <c r="E2309" s="7" t="s">
        <v>9330</v>
      </c>
      <c r="F2309" s="7"/>
    </row>
    <row r="2310" spans="1:6" ht="16.5" hidden="1" customHeight="1">
      <c r="A2310" s="6" t="s">
        <v>8631</v>
      </c>
      <c r="B2310" s="7" t="s">
        <v>9333</v>
      </c>
      <c r="C2310" s="7" t="s">
        <v>9334</v>
      </c>
      <c r="D2310" s="7" t="s">
        <v>9335</v>
      </c>
      <c r="E2310" s="7" t="s">
        <v>9333</v>
      </c>
      <c r="F2310" s="7"/>
    </row>
    <row r="2311" spans="1:6" ht="15.75" hidden="1" customHeight="1">
      <c r="A2311" s="6" t="s">
        <v>8633</v>
      </c>
      <c r="B2311" s="7" t="s">
        <v>9336</v>
      </c>
      <c r="C2311" s="7" t="s">
        <v>9337</v>
      </c>
      <c r="D2311" s="7" t="s">
        <v>9338</v>
      </c>
      <c r="E2311" s="7" t="s">
        <v>9336</v>
      </c>
      <c r="F2311" s="7"/>
    </row>
    <row r="2312" spans="1:6" ht="15.75" hidden="1" customHeight="1">
      <c r="A2312" s="6" t="s">
        <v>8636</v>
      </c>
      <c r="B2312" s="7" t="s">
        <v>9339</v>
      </c>
      <c r="C2312" s="7" t="s">
        <v>9340</v>
      </c>
      <c r="D2312" s="7" t="s">
        <v>9341</v>
      </c>
      <c r="E2312" s="7" t="s">
        <v>9339</v>
      </c>
      <c r="F2312" s="7"/>
    </row>
    <row r="2313" spans="1:6" ht="15.75" hidden="1" customHeight="1">
      <c r="A2313" s="6" t="s">
        <v>8638</v>
      </c>
      <c r="B2313" s="7" t="s">
        <v>9342</v>
      </c>
      <c r="C2313" s="7" t="s">
        <v>9343</v>
      </c>
      <c r="D2313" s="7" t="s">
        <v>9344</v>
      </c>
      <c r="E2313" s="7" t="s">
        <v>9342</v>
      </c>
      <c r="F2313" s="7"/>
    </row>
    <row r="2314" spans="1:6" ht="15.75" hidden="1" customHeight="1">
      <c r="A2314" s="6" t="s">
        <v>8642</v>
      </c>
      <c r="B2314" s="7" t="s">
        <v>9345</v>
      </c>
      <c r="C2314" s="7" t="s">
        <v>9346</v>
      </c>
      <c r="D2314" s="7" t="s">
        <v>9347</v>
      </c>
      <c r="E2314" s="7" t="s">
        <v>9345</v>
      </c>
      <c r="F2314" s="7"/>
    </row>
    <row r="2315" spans="1:6" ht="15.75" hidden="1" customHeight="1">
      <c r="A2315" s="6" t="s">
        <v>8645</v>
      </c>
      <c r="B2315" s="7" t="s">
        <v>9348</v>
      </c>
      <c r="C2315" s="7" t="s">
        <v>9349</v>
      </c>
      <c r="D2315" s="7" t="s">
        <v>988</v>
      </c>
      <c r="E2315" s="7" t="s">
        <v>9348</v>
      </c>
      <c r="F2315" s="7"/>
    </row>
    <row r="2316" spans="1:6" ht="16.5" hidden="1" customHeight="1">
      <c r="A2316" s="6" t="s">
        <v>8647</v>
      </c>
      <c r="B2316" s="7" t="s">
        <v>9350</v>
      </c>
      <c r="C2316" s="7" t="s">
        <v>9351</v>
      </c>
      <c r="D2316" s="7" t="s">
        <v>988</v>
      </c>
      <c r="E2316" s="7" t="s">
        <v>9350</v>
      </c>
      <c r="F2316" s="7"/>
    </row>
    <row r="2317" spans="1:6" ht="15.75" hidden="1" customHeight="1">
      <c r="A2317" s="6" t="s">
        <v>8649</v>
      </c>
      <c r="B2317" s="7" t="s">
        <v>9352</v>
      </c>
      <c r="C2317" s="7" t="s">
        <v>9353</v>
      </c>
      <c r="D2317" s="7" t="s">
        <v>9354</v>
      </c>
      <c r="E2317" s="7" t="s">
        <v>9352</v>
      </c>
      <c r="F2317" s="7"/>
    </row>
    <row r="2318" spans="1:6" ht="15.75" hidden="1" customHeight="1">
      <c r="A2318" s="6" t="s">
        <v>8651</v>
      </c>
      <c r="B2318" s="7" t="s">
        <v>9355</v>
      </c>
      <c r="C2318" s="7" t="s">
        <v>9356</v>
      </c>
      <c r="D2318" s="7" t="s">
        <v>9357</v>
      </c>
      <c r="E2318" s="7" t="s">
        <v>9355</v>
      </c>
      <c r="F2318" s="7"/>
    </row>
    <row r="2319" spans="1:6" ht="15.75" hidden="1" customHeight="1">
      <c r="A2319" s="6" t="s">
        <v>8653</v>
      </c>
      <c r="B2319" s="7" t="s">
        <v>9358</v>
      </c>
      <c r="C2319" s="7" t="s">
        <v>9359</v>
      </c>
      <c r="D2319" s="7" t="s">
        <v>9360</v>
      </c>
      <c r="E2319" s="7" t="s">
        <v>9358</v>
      </c>
      <c r="F2319" s="7"/>
    </row>
    <row r="2320" spans="1:6" ht="15.75" hidden="1" customHeight="1">
      <c r="A2320" s="6" t="s">
        <v>8656</v>
      </c>
      <c r="B2320" s="7" t="s">
        <v>9361</v>
      </c>
      <c r="C2320" s="7" t="s">
        <v>9362</v>
      </c>
      <c r="D2320" s="7" t="s">
        <v>988</v>
      </c>
      <c r="E2320" s="7" t="s">
        <v>9361</v>
      </c>
      <c r="F2320" s="7"/>
    </row>
    <row r="2321" spans="1:6" ht="15.75" hidden="1" customHeight="1">
      <c r="A2321" s="6" t="s">
        <v>8659</v>
      </c>
      <c r="B2321" s="7" t="s">
        <v>9363</v>
      </c>
      <c r="C2321" s="7" t="s">
        <v>9364</v>
      </c>
      <c r="D2321" s="7" t="s">
        <v>9365</v>
      </c>
      <c r="E2321" s="7" t="s">
        <v>9363</v>
      </c>
      <c r="F2321" s="7"/>
    </row>
    <row r="2322" spans="1:6" ht="16.5" hidden="1" customHeight="1">
      <c r="A2322" s="6" t="s">
        <v>8661</v>
      </c>
      <c r="B2322" s="7" t="s">
        <v>9366</v>
      </c>
      <c r="C2322" s="7" t="s">
        <v>9367</v>
      </c>
      <c r="D2322" s="7" t="s">
        <v>9368</v>
      </c>
      <c r="E2322" s="7" t="s">
        <v>9366</v>
      </c>
      <c r="F2322" s="7"/>
    </row>
    <row r="2323" spans="1:6" ht="15.75" hidden="1" customHeight="1">
      <c r="A2323" s="6" t="s">
        <v>8663</v>
      </c>
      <c r="B2323" s="7" t="s">
        <v>9369</v>
      </c>
      <c r="C2323" s="7" t="s">
        <v>9370</v>
      </c>
      <c r="D2323" s="7" t="s">
        <v>5036</v>
      </c>
      <c r="E2323" s="7" t="s">
        <v>9369</v>
      </c>
      <c r="F2323" s="7"/>
    </row>
    <row r="2324" spans="1:6" ht="15.75" hidden="1" customHeight="1">
      <c r="A2324" s="6" t="s">
        <v>8665</v>
      </c>
      <c r="B2324" s="7" t="s">
        <v>9371</v>
      </c>
      <c r="C2324" s="7" t="s">
        <v>9372</v>
      </c>
      <c r="D2324" s="7" t="s">
        <v>5015</v>
      </c>
      <c r="E2324" s="7" t="s">
        <v>9371</v>
      </c>
      <c r="F2324" s="7"/>
    </row>
    <row r="2325" spans="1:6" ht="15.75" hidden="1" customHeight="1">
      <c r="A2325" s="6" t="s">
        <v>8667</v>
      </c>
      <c r="B2325" s="7" t="s">
        <v>9373</v>
      </c>
      <c r="C2325" s="7" t="s">
        <v>9374</v>
      </c>
      <c r="D2325" s="7" t="s">
        <v>2782</v>
      </c>
      <c r="E2325" s="7" t="s">
        <v>9373</v>
      </c>
      <c r="F2325" s="7"/>
    </row>
    <row r="2326" spans="1:6" ht="15.75" hidden="1" customHeight="1">
      <c r="A2326" s="6" t="s">
        <v>8669</v>
      </c>
      <c r="B2326" s="7" t="s">
        <v>9375</v>
      </c>
      <c r="C2326" s="7" t="s">
        <v>9376</v>
      </c>
      <c r="D2326" s="7" t="s">
        <v>5041</v>
      </c>
      <c r="E2326" s="7" t="s">
        <v>9375</v>
      </c>
      <c r="F2326" s="7"/>
    </row>
    <row r="2327" spans="1:6" ht="15.75" hidden="1" customHeight="1">
      <c r="A2327" s="6" t="s">
        <v>8671</v>
      </c>
      <c r="B2327" s="7" t="s">
        <v>9377</v>
      </c>
      <c r="C2327" s="7" t="s">
        <v>9378</v>
      </c>
      <c r="D2327" s="7" t="s">
        <v>5045</v>
      </c>
      <c r="E2327" s="7" t="s">
        <v>9377</v>
      </c>
      <c r="F2327" s="7"/>
    </row>
    <row r="2328" spans="1:6" ht="15.75" hidden="1" customHeight="1">
      <c r="A2328" s="6" t="s">
        <v>8673</v>
      </c>
      <c r="B2328" s="7" t="s">
        <v>9379</v>
      </c>
      <c r="C2328" s="7" t="s">
        <v>9380</v>
      </c>
      <c r="D2328" s="7" t="s">
        <v>1839</v>
      </c>
      <c r="E2328" s="7" t="s">
        <v>9379</v>
      </c>
      <c r="F2328" s="7"/>
    </row>
    <row r="2329" spans="1:6" ht="16.5" hidden="1" customHeight="1">
      <c r="A2329" s="6" t="s">
        <v>8675</v>
      </c>
      <c r="B2329" s="7" t="s">
        <v>9381</v>
      </c>
      <c r="C2329" s="7" t="s">
        <v>9382</v>
      </c>
      <c r="D2329" s="7" t="s">
        <v>976</v>
      </c>
      <c r="E2329" s="7" t="s">
        <v>9381</v>
      </c>
      <c r="F2329" s="7"/>
    </row>
    <row r="2330" spans="1:6" ht="15.75" hidden="1" customHeight="1">
      <c r="A2330" s="6" t="s">
        <v>8677</v>
      </c>
      <c r="B2330" s="7" t="s">
        <v>9383</v>
      </c>
      <c r="C2330" s="7" t="s">
        <v>9384</v>
      </c>
      <c r="D2330" s="7" t="s">
        <v>976</v>
      </c>
      <c r="E2330" s="7" t="s">
        <v>9383</v>
      </c>
      <c r="F2330" s="7"/>
    </row>
    <row r="2331" spans="1:6" ht="15.75" hidden="1" customHeight="1">
      <c r="A2331" s="6" t="s">
        <v>8679</v>
      </c>
      <c r="B2331" s="7" t="s">
        <v>9385</v>
      </c>
      <c r="C2331" s="7" t="s">
        <v>9386</v>
      </c>
      <c r="D2331" s="7" t="s">
        <v>343</v>
      </c>
      <c r="E2331" s="7" t="s">
        <v>9385</v>
      </c>
      <c r="F2331" s="7"/>
    </row>
    <row r="2332" spans="1:6" ht="15.75" hidden="1" customHeight="1">
      <c r="A2332" s="6" t="s">
        <v>8681</v>
      </c>
      <c r="B2332" s="7" t="s">
        <v>9387</v>
      </c>
      <c r="C2332" s="7" t="s">
        <v>9388</v>
      </c>
      <c r="D2332" s="7" t="s">
        <v>990</v>
      </c>
      <c r="E2332" s="7" t="s">
        <v>9387</v>
      </c>
      <c r="F2332" s="7"/>
    </row>
    <row r="2333" spans="1:6" ht="15.75" hidden="1" customHeight="1">
      <c r="A2333" s="6" t="s">
        <v>8683</v>
      </c>
      <c r="B2333" s="7" t="s">
        <v>9389</v>
      </c>
      <c r="C2333" s="7" t="s">
        <v>9390</v>
      </c>
      <c r="D2333" s="7" t="s">
        <v>1015</v>
      </c>
      <c r="E2333" s="7" t="s">
        <v>9389</v>
      </c>
      <c r="F2333" s="7"/>
    </row>
    <row r="2334" spans="1:6" ht="15.75" hidden="1" customHeight="1">
      <c r="A2334" s="6" t="s">
        <v>8685</v>
      </c>
      <c r="B2334" s="7" t="s">
        <v>9391</v>
      </c>
      <c r="C2334" s="7" t="s">
        <v>9392</v>
      </c>
      <c r="D2334" s="7" t="s">
        <v>9393</v>
      </c>
      <c r="E2334" s="7" t="s">
        <v>9391</v>
      </c>
      <c r="F2334" s="7"/>
    </row>
    <row r="2335" spans="1:6" ht="16.5" hidden="1" customHeight="1">
      <c r="A2335" s="6" t="s">
        <v>8688</v>
      </c>
      <c r="B2335" s="7" t="s">
        <v>9394</v>
      </c>
      <c r="C2335" s="7" t="s">
        <v>9395</v>
      </c>
      <c r="D2335" s="7" t="s">
        <v>9396</v>
      </c>
      <c r="E2335" s="7" t="s">
        <v>9394</v>
      </c>
      <c r="F2335" s="7"/>
    </row>
    <row r="2336" spans="1:6" ht="15.75" hidden="1" customHeight="1">
      <c r="A2336" s="6" t="s">
        <v>8690</v>
      </c>
      <c r="B2336" s="7" t="s">
        <v>9397</v>
      </c>
      <c r="C2336" s="7" t="s">
        <v>9398</v>
      </c>
      <c r="D2336" s="7" t="s">
        <v>1026</v>
      </c>
      <c r="E2336" s="7" t="s">
        <v>9397</v>
      </c>
      <c r="F2336" s="7"/>
    </row>
    <row r="2337" spans="1:6" ht="15.75" hidden="1" customHeight="1">
      <c r="A2337" s="6" t="s">
        <v>8693</v>
      </c>
      <c r="B2337" s="7" t="s">
        <v>9399</v>
      </c>
      <c r="C2337" s="7" t="s">
        <v>9400</v>
      </c>
      <c r="D2337" s="7" t="s">
        <v>1024</v>
      </c>
      <c r="E2337" s="7" t="s">
        <v>9399</v>
      </c>
      <c r="F2337" s="7"/>
    </row>
    <row r="2338" spans="1:6" ht="15.75" hidden="1" customHeight="1">
      <c r="A2338" s="6" t="s">
        <v>8695</v>
      </c>
      <c r="B2338" s="7" t="s">
        <v>9401</v>
      </c>
      <c r="C2338" s="7" t="s">
        <v>9402</v>
      </c>
      <c r="D2338" s="7" t="s">
        <v>9403</v>
      </c>
      <c r="E2338" s="7" t="s">
        <v>9401</v>
      </c>
      <c r="F2338" s="7"/>
    </row>
    <row r="2339" spans="1:6" ht="15.75" hidden="1" customHeight="1">
      <c r="A2339" s="6" t="s">
        <v>8697</v>
      </c>
      <c r="B2339" s="7" t="s">
        <v>9404</v>
      </c>
      <c r="C2339" s="7" t="s">
        <v>9405</v>
      </c>
      <c r="D2339" s="7" t="s">
        <v>9406</v>
      </c>
      <c r="E2339" s="7" t="s">
        <v>9404</v>
      </c>
      <c r="F2339" s="7"/>
    </row>
    <row r="2340" spans="1:6" ht="15.75" hidden="1" customHeight="1">
      <c r="A2340" s="6" t="s">
        <v>8699</v>
      </c>
      <c r="B2340" s="7" t="s">
        <v>9407</v>
      </c>
      <c r="C2340" s="7" t="s">
        <v>9408</v>
      </c>
      <c r="D2340" s="7" t="s">
        <v>8220</v>
      </c>
      <c r="E2340" s="7" t="s">
        <v>9407</v>
      </c>
      <c r="F2340" s="7"/>
    </row>
    <row r="2341" spans="1:6" ht="16.5" hidden="1" customHeight="1">
      <c r="A2341" s="6" t="s">
        <v>8701</v>
      </c>
      <c r="B2341" s="7" t="s">
        <v>9409</v>
      </c>
      <c r="C2341" s="7" t="s">
        <v>9410</v>
      </c>
      <c r="D2341" s="7" t="s">
        <v>6584</v>
      </c>
      <c r="E2341" s="7" t="s">
        <v>9409</v>
      </c>
      <c r="F2341" s="7"/>
    </row>
    <row r="2342" spans="1:6" ht="15.75" hidden="1" customHeight="1">
      <c r="A2342" s="6" t="s">
        <v>8703</v>
      </c>
      <c r="B2342" s="7" t="s">
        <v>9411</v>
      </c>
      <c r="C2342" s="7" t="s">
        <v>9412</v>
      </c>
      <c r="D2342" s="7" t="s">
        <v>9413</v>
      </c>
      <c r="E2342" s="7" t="s">
        <v>9411</v>
      </c>
      <c r="F2342" s="7"/>
    </row>
    <row r="2343" spans="1:6" ht="15.75" hidden="1" customHeight="1">
      <c r="A2343" s="6" t="s">
        <v>8705</v>
      </c>
      <c r="B2343" s="7" t="s">
        <v>9414</v>
      </c>
      <c r="C2343" s="7" t="s">
        <v>9415</v>
      </c>
      <c r="D2343" s="7" t="s">
        <v>9413</v>
      </c>
      <c r="E2343" s="7" t="s">
        <v>9414</v>
      </c>
      <c r="F2343" s="7"/>
    </row>
    <row r="2344" spans="1:6" ht="15.75" hidden="1" customHeight="1">
      <c r="A2344" s="6" t="s">
        <v>8707</v>
      </c>
      <c r="B2344" s="7" t="s">
        <v>9416</v>
      </c>
      <c r="C2344" s="7" t="s">
        <v>9417</v>
      </c>
      <c r="D2344" s="7" t="s">
        <v>9418</v>
      </c>
      <c r="E2344" s="7" t="s">
        <v>9416</v>
      </c>
      <c r="F2344" s="7"/>
    </row>
    <row r="2345" spans="1:6" ht="15.75" hidden="1" customHeight="1">
      <c r="A2345" s="6" t="s">
        <v>8709</v>
      </c>
      <c r="B2345" s="7" t="s">
        <v>9419</v>
      </c>
      <c r="C2345" s="7" t="s">
        <v>9420</v>
      </c>
      <c r="D2345" s="7" t="s">
        <v>7800</v>
      </c>
      <c r="E2345" s="7" t="s">
        <v>9419</v>
      </c>
      <c r="F2345" s="7"/>
    </row>
    <row r="2346" spans="1:6" ht="15.75" hidden="1" customHeight="1">
      <c r="A2346" s="6" t="s">
        <v>8711</v>
      </c>
      <c r="B2346" s="7" t="s">
        <v>9421</v>
      </c>
      <c r="C2346" s="7" t="s">
        <v>9422</v>
      </c>
      <c r="D2346" s="7" t="s">
        <v>9423</v>
      </c>
      <c r="E2346" s="7" t="s">
        <v>9421</v>
      </c>
      <c r="F2346" s="7"/>
    </row>
    <row r="2347" spans="1:6" ht="16.5" hidden="1" customHeight="1">
      <c r="A2347" s="6" t="s">
        <v>8713</v>
      </c>
      <c r="B2347" s="7" t="s">
        <v>9424</v>
      </c>
      <c r="C2347" s="7" t="s">
        <v>9425</v>
      </c>
      <c r="D2347" s="7" t="s">
        <v>7839</v>
      </c>
      <c r="E2347" s="7" t="s">
        <v>9424</v>
      </c>
      <c r="F2347" s="7"/>
    </row>
    <row r="2348" spans="1:6" ht="15.75" hidden="1" customHeight="1">
      <c r="A2348" s="6" t="s">
        <v>8716</v>
      </c>
      <c r="B2348" s="7" t="s">
        <v>9426</v>
      </c>
      <c r="C2348" s="7" t="s">
        <v>9427</v>
      </c>
      <c r="D2348" s="7" t="s">
        <v>9428</v>
      </c>
      <c r="E2348" s="7" t="s">
        <v>9426</v>
      </c>
      <c r="F2348" s="7"/>
    </row>
    <row r="2349" spans="1:6" ht="15.75" hidden="1" customHeight="1">
      <c r="A2349" s="6" t="s">
        <v>8718</v>
      </c>
      <c r="B2349" s="7" t="s">
        <v>9429</v>
      </c>
      <c r="C2349" s="7" t="s">
        <v>9430</v>
      </c>
      <c r="D2349" s="7" t="s">
        <v>6366</v>
      </c>
      <c r="E2349" s="7" t="s">
        <v>9429</v>
      </c>
      <c r="F2349" s="7"/>
    </row>
    <row r="2350" spans="1:6" ht="15.75" hidden="1" customHeight="1">
      <c r="A2350" s="6" t="s">
        <v>8721</v>
      </c>
      <c r="B2350" s="7" t="s">
        <v>9431</v>
      </c>
      <c r="C2350" s="7" t="s">
        <v>9432</v>
      </c>
      <c r="D2350" s="7" t="s">
        <v>9433</v>
      </c>
      <c r="E2350" s="7" t="s">
        <v>9431</v>
      </c>
      <c r="F2350" s="7"/>
    </row>
    <row r="2351" spans="1:6" ht="15.75" hidden="1" customHeight="1">
      <c r="A2351" s="6" t="s">
        <v>8723</v>
      </c>
      <c r="B2351" s="7" t="s">
        <v>9434</v>
      </c>
      <c r="C2351" s="7" t="s">
        <v>9435</v>
      </c>
      <c r="D2351" s="7" t="s">
        <v>9436</v>
      </c>
      <c r="E2351" s="7" t="s">
        <v>9434</v>
      </c>
      <c r="F2351" s="7"/>
    </row>
    <row r="2352" spans="1:6" ht="15.75" hidden="1" customHeight="1">
      <c r="A2352" s="6" t="s">
        <v>8725</v>
      </c>
      <c r="B2352" s="7" t="s">
        <v>9437</v>
      </c>
      <c r="C2352" s="7" t="s">
        <v>9438</v>
      </c>
      <c r="D2352" s="7" t="s">
        <v>9439</v>
      </c>
      <c r="E2352" s="7" t="s">
        <v>9437</v>
      </c>
      <c r="F2352" s="7"/>
    </row>
    <row r="2353" spans="1:6" ht="16.5" hidden="1" customHeight="1">
      <c r="A2353" s="6" t="s">
        <v>8728</v>
      </c>
      <c r="B2353" s="7" t="s">
        <v>9440</v>
      </c>
      <c r="C2353" s="7" t="s">
        <v>9441</v>
      </c>
      <c r="D2353" s="7" t="s">
        <v>9442</v>
      </c>
      <c r="E2353" s="7" t="s">
        <v>9440</v>
      </c>
      <c r="F2353" s="7"/>
    </row>
    <row r="2354" spans="1:6" ht="15.75" hidden="1" customHeight="1">
      <c r="A2354" s="6" t="s">
        <v>8730</v>
      </c>
      <c r="B2354" s="7" t="s">
        <v>9443</v>
      </c>
      <c r="C2354" s="7" t="s">
        <v>9444</v>
      </c>
      <c r="D2354" s="7" t="s">
        <v>9445</v>
      </c>
      <c r="E2354" s="7" t="s">
        <v>9443</v>
      </c>
      <c r="F2354" s="7"/>
    </row>
    <row r="2355" spans="1:6" ht="15.75" hidden="1" customHeight="1">
      <c r="A2355" s="6" t="s">
        <v>8732</v>
      </c>
      <c r="B2355" s="7" t="s">
        <v>9446</v>
      </c>
      <c r="C2355" s="7" t="s">
        <v>9447</v>
      </c>
      <c r="D2355" s="7" t="s">
        <v>9448</v>
      </c>
      <c r="E2355" s="7" t="s">
        <v>9446</v>
      </c>
      <c r="F2355" s="7"/>
    </row>
    <row r="2356" spans="1:6" ht="15.75" hidden="1" customHeight="1">
      <c r="A2356" s="6" t="s">
        <v>8734</v>
      </c>
      <c r="B2356" s="7" t="s">
        <v>9449</v>
      </c>
      <c r="C2356" s="7" t="s">
        <v>9450</v>
      </c>
      <c r="D2356" s="7" t="s">
        <v>9451</v>
      </c>
      <c r="E2356" s="7" t="s">
        <v>9449</v>
      </c>
      <c r="F2356" s="7"/>
    </row>
    <row r="2357" spans="1:6" ht="15.75" hidden="1" customHeight="1">
      <c r="A2357" s="6" t="s">
        <v>8736</v>
      </c>
      <c r="B2357" s="7" t="s">
        <v>9452</v>
      </c>
      <c r="C2357" s="7" t="s">
        <v>9453</v>
      </c>
      <c r="D2357" s="7" t="s">
        <v>9454</v>
      </c>
      <c r="E2357" s="7" t="s">
        <v>9452</v>
      </c>
      <c r="F2357" s="7"/>
    </row>
    <row r="2358" spans="1:6" ht="15.75" hidden="1" customHeight="1">
      <c r="A2358" s="6" t="s">
        <v>8738</v>
      </c>
      <c r="B2358" s="7" t="s">
        <v>9455</v>
      </c>
      <c r="C2358" s="7" t="s">
        <v>9456</v>
      </c>
      <c r="D2358" s="7" t="s">
        <v>9457</v>
      </c>
      <c r="E2358" s="7" t="s">
        <v>9455</v>
      </c>
      <c r="F2358" s="7"/>
    </row>
    <row r="2359" spans="1:6" ht="16.5" hidden="1" customHeight="1">
      <c r="A2359" s="6" t="s">
        <v>8740</v>
      </c>
      <c r="B2359" s="7" t="s">
        <v>9458</v>
      </c>
      <c r="C2359" s="7" t="s">
        <v>9459</v>
      </c>
      <c r="D2359" s="7" t="s">
        <v>9460</v>
      </c>
      <c r="E2359" s="7" t="s">
        <v>9458</v>
      </c>
      <c r="F2359" s="7"/>
    </row>
    <row r="2360" spans="1:6" ht="15.75" hidden="1" customHeight="1">
      <c r="A2360" s="6" t="s">
        <v>8742</v>
      </c>
      <c r="B2360" s="7" t="s">
        <v>9461</v>
      </c>
      <c r="C2360" s="7" t="s">
        <v>9462</v>
      </c>
      <c r="D2360" s="7" t="s">
        <v>9463</v>
      </c>
      <c r="E2360" s="7" t="s">
        <v>9461</v>
      </c>
      <c r="F2360" s="7"/>
    </row>
    <row r="2361" spans="1:6" ht="15.75" hidden="1" customHeight="1">
      <c r="A2361" s="6" t="s">
        <v>8745</v>
      </c>
      <c r="B2361" s="7" t="s">
        <v>9464</v>
      </c>
      <c r="C2361" s="7" t="s">
        <v>9465</v>
      </c>
      <c r="D2361" s="7" t="s">
        <v>9466</v>
      </c>
      <c r="E2361" s="7" t="s">
        <v>9464</v>
      </c>
      <c r="F2361" s="7"/>
    </row>
    <row r="2362" spans="1:6" ht="15.75" hidden="1" customHeight="1">
      <c r="A2362" s="6" t="s">
        <v>8747</v>
      </c>
      <c r="B2362" s="7" t="s">
        <v>9467</v>
      </c>
      <c r="C2362" s="7" t="s">
        <v>9468</v>
      </c>
      <c r="D2362" s="7" t="s">
        <v>9469</v>
      </c>
      <c r="E2362" s="7" t="s">
        <v>9467</v>
      </c>
      <c r="F2362" s="7"/>
    </row>
    <row r="2363" spans="1:6" ht="15.75" hidden="1" customHeight="1">
      <c r="A2363" s="6" t="s">
        <v>8749</v>
      </c>
      <c r="B2363" s="7" t="s">
        <v>9470</v>
      </c>
      <c r="C2363" s="7" t="s">
        <v>9471</v>
      </c>
      <c r="D2363" s="7" t="s">
        <v>9472</v>
      </c>
      <c r="E2363" s="7" t="s">
        <v>9470</v>
      </c>
      <c r="F2363" s="7"/>
    </row>
    <row r="2364" spans="1:6" ht="15.75" hidden="1" customHeight="1">
      <c r="A2364" s="6" t="s">
        <v>8752</v>
      </c>
      <c r="B2364" s="7" t="s">
        <v>9473</v>
      </c>
      <c r="C2364" s="7" t="s">
        <v>9474</v>
      </c>
      <c r="D2364" s="7" t="s">
        <v>432</v>
      </c>
      <c r="E2364" s="7" t="s">
        <v>9473</v>
      </c>
      <c r="F2364" s="7"/>
    </row>
    <row r="2365" spans="1:6" ht="16.5" hidden="1" customHeight="1">
      <c r="A2365" s="6" t="s">
        <v>8755</v>
      </c>
      <c r="B2365" s="7" t="s">
        <v>9475</v>
      </c>
      <c r="C2365" s="7" t="s">
        <v>9476</v>
      </c>
      <c r="D2365" s="7" t="s">
        <v>9477</v>
      </c>
      <c r="E2365" s="7" t="s">
        <v>9475</v>
      </c>
      <c r="F2365" s="7"/>
    </row>
    <row r="2366" spans="1:6" ht="15.75" hidden="1" customHeight="1">
      <c r="A2366" s="6" t="s">
        <v>8757</v>
      </c>
      <c r="B2366" s="7" t="s">
        <v>9478</v>
      </c>
      <c r="C2366" s="7" t="s">
        <v>9479</v>
      </c>
      <c r="D2366" s="7" t="s">
        <v>3978</v>
      </c>
      <c r="E2366" s="7" t="s">
        <v>9478</v>
      </c>
      <c r="F2366" s="7"/>
    </row>
    <row r="2367" spans="1:6" ht="15.75" hidden="1" customHeight="1">
      <c r="A2367" s="6" t="s">
        <v>8759</v>
      </c>
      <c r="B2367" s="7" t="s">
        <v>9480</v>
      </c>
      <c r="C2367" s="7" t="s">
        <v>9481</v>
      </c>
      <c r="D2367" s="7" t="s">
        <v>9482</v>
      </c>
      <c r="E2367" s="7" t="s">
        <v>9480</v>
      </c>
      <c r="F2367" s="7"/>
    </row>
    <row r="2368" spans="1:6" ht="15.75" hidden="1" customHeight="1">
      <c r="A2368" s="6" t="s">
        <v>8761</v>
      </c>
      <c r="B2368" s="7" t="s">
        <v>9483</v>
      </c>
      <c r="C2368" s="7" t="s">
        <v>9484</v>
      </c>
      <c r="D2368" s="7" t="s">
        <v>9485</v>
      </c>
      <c r="E2368" s="7" t="s">
        <v>9483</v>
      </c>
      <c r="F2368" s="7"/>
    </row>
    <row r="2369" spans="1:6" ht="15.75" hidden="1" customHeight="1">
      <c r="A2369" s="6" t="s">
        <v>8763</v>
      </c>
      <c r="B2369" s="7" t="s">
        <v>9486</v>
      </c>
      <c r="C2369" s="7" t="s">
        <v>9487</v>
      </c>
      <c r="D2369" s="7" t="s">
        <v>9488</v>
      </c>
      <c r="E2369" s="7" t="s">
        <v>9486</v>
      </c>
      <c r="F2369" s="7"/>
    </row>
    <row r="2370" spans="1:6" ht="15.75" hidden="1" customHeight="1">
      <c r="A2370" s="6" t="s">
        <v>8766</v>
      </c>
      <c r="B2370" s="7" t="s">
        <v>9489</v>
      </c>
      <c r="C2370" s="7" t="s">
        <v>9490</v>
      </c>
      <c r="D2370" s="7" t="s">
        <v>9491</v>
      </c>
      <c r="E2370" s="7" t="s">
        <v>9489</v>
      </c>
      <c r="F2370" s="7"/>
    </row>
    <row r="2371" spans="1:6" ht="16.5" hidden="1" customHeight="1">
      <c r="A2371" s="6" t="s">
        <v>8769</v>
      </c>
      <c r="B2371" s="7" t="s">
        <v>9492</v>
      </c>
      <c r="C2371" s="7" t="s">
        <v>9493</v>
      </c>
      <c r="D2371" s="7" t="s">
        <v>9494</v>
      </c>
      <c r="E2371" s="7" t="s">
        <v>9492</v>
      </c>
      <c r="F2371" s="7"/>
    </row>
    <row r="2372" spans="1:6" ht="15.75" hidden="1" customHeight="1">
      <c r="A2372" s="6" t="s">
        <v>8771</v>
      </c>
      <c r="B2372" s="7" t="s">
        <v>9495</v>
      </c>
      <c r="C2372" s="7" t="s">
        <v>9496</v>
      </c>
      <c r="D2372" s="7" t="s">
        <v>9497</v>
      </c>
      <c r="E2372" s="7" t="s">
        <v>9495</v>
      </c>
      <c r="F2372" s="7"/>
    </row>
    <row r="2373" spans="1:6" ht="15.75" hidden="1" customHeight="1">
      <c r="A2373" s="6" t="s">
        <v>8773</v>
      </c>
      <c r="B2373" s="7" t="s">
        <v>9498</v>
      </c>
      <c r="C2373" s="7" t="s">
        <v>9499</v>
      </c>
      <c r="D2373" s="7" t="s">
        <v>9500</v>
      </c>
      <c r="E2373" s="7" t="s">
        <v>9498</v>
      </c>
      <c r="F2373" s="7"/>
    </row>
    <row r="2374" spans="1:6" ht="15.75" hidden="1" customHeight="1">
      <c r="A2374" s="6" t="s">
        <v>8775</v>
      </c>
      <c r="B2374" s="7" t="s">
        <v>9501</v>
      </c>
      <c r="C2374" s="7" t="s">
        <v>9502</v>
      </c>
      <c r="D2374" s="7" t="s">
        <v>9503</v>
      </c>
      <c r="E2374" s="7" t="s">
        <v>9501</v>
      </c>
      <c r="F2374" s="7"/>
    </row>
    <row r="2375" spans="1:6" ht="15.75" hidden="1" customHeight="1">
      <c r="A2375" s="6" t="s">
        <v>8777</v>
      </c>
      <c r="B2375" s="7" t="s">
        <v>9504</v>
      </c>
      <c r="C2375" s="7" t="s">
        <v>9505</v>
      </c>
      <c r="D2375" s="7" t="s">
        <v>9506</v>
      </c>
      <c r="E2375" s="7" t="s">
        <v>9504</v>
      </c>
      <c r="F2375" s="7"/>
    </row>
    <row r="2376" spans="1:6" ht="15.75" hidden="1" customHeight="1">
      <c r="A2376" s="6" t="s">
        <v>8779</v>
      </c>
      <c r="B2376" s="7" t="s">
        <v>9507</v>
      </c>
      <c r="C2376" s="7" t="s">
        <v>9508</v>
      </c>
      <c r="D2376" s="7" t="s">
        <v>7092</v>
      </c>
      <c r="E2376" s="7" t="s">
        <v>9507</v>
      </c>
      <c r="F2376" s="7"/>
    </row>
    <row r="2377" spans="1:6" ht="16.5" hidden="1" customHeight="1">
      <c r="A2377" s="6" t="s">
        <v>8781</v>
      </c>
      <c r="B2377" s="7" t="s">
        <v>9509</v>
      </c>
      <c r="C2377" s="7" t="s">
        <v>9510</v>
      </c>
      <c r="D2377" s="7" t="s">
        <v>1075</v>
      </c>
      <c r="E2377" s="7" t="s">
        <v>9509</v>
      </c>
      <c r="F2377" s="7"/>
    </row>
    <row r="2378" spans="1:6" ht="15.75" hidden="1" customHeight="1">
      <c r="A2378" s="6" t="s">
        <v>8784</v>
      </c>
      <c r="B2378" s="7" t="s">
        <v>9511</v>
      </c>
      <c r="C2378" s="7" t="s">
        <v>9512</v>
      </c>
      <c r="D2378" s="7" t="s">
        <v>363</v>
      </c>
      <c r="E2378" s="7" t="s">
        <v>9511</v>
      </c>
      <c r="F2378" s="7"/>
    </row>
    <row r="2379" spans="1:6" ht="15.75" hidden="1" customHeight="1">
      <c r="A2379" s="6" t="s">
        <v>8787</v>
      </c>
      <c r="B2379" s="7" t="s">
        <v>9513</v>
      </c>
      <c r="C2379" s="7" t="s">
        <v>9514</v>
      </c>
      <c r="D2379" s="7" t="s">
        <v>9515</v>
      </c>
      <c r="E2379" s="7" t="s">
        <v>9513</v>
      </c>
      <c r="F2379" s="7"/>
    </row>
    <row r="2380" spans="1:6" ht="15.75" hidden="1" customHeight="1">
      <c r="A2380" s="6" t="s">
        <v>8789</v>
      </c>
      <c r="B2380" s="7" t="s">
        <v>9516</v>
      </c>
      <c r="C2380" s="7" t="s">
        <v>9517</v>
      </c>
      <c r="D2380" s="7" t="s">
        <v>6926</v>
      </c>
      <c r="E2380" s="7" t="s">
        <v>9516</v>
      </c>
      <c r="F2380" s="7"/>
    </row>
    <row r="2381" spans="1:6" ht="15.75" hidden="1" customHeight="1">
      <c r="A2381" s="6" t="s">
        <v>8792</v>
      </c>
      <c r="B2381" s="7" t="s">
        <v>9518</v>
      </c>
      <c r="C2381" s="7" t="s">
        <v>9519</v>
      </c>
      <c r="D2381" s="7" t="s">
        <v>9520</v>
      </c>
      <c r="E2381" s="7" t="s">
        <v>9518</v>
      </c>
      <c r="F2381" s="7"/>
    </row>
    <row r="2382" spans="1:6" ht="15.75" hidden="1" customHeight="1">
      <c r="A2382" s="6" t="s">
        <v>8795</v>
      </c>
      <c r="B2382" s="7" t="s">
        <v>9521</v>
      </c>
      <c r="C2382" s="7" t="s">
        <v>9522</v>
      </c>
      <c r="D2382" s="7" t="s">
        <v>1266</v>
      </c>
      <c r="E2382" s="7" t="s">
        <v>9521</v>
      </c>
      <c r="F2382" s="7"/>
    </row>
    <row r="2383" spans="1:6" ht="16.5" hidden="1" customHeight="1">
      <c r="A2383" s="6" t="s">
        <v>8797</v>
      </c>
      <c r="B2383" s="7" t="s">
        <v>9523</v>
      </c>
      <c r="C2383" s="7" t="s">
        <v>9524</v>
      </c>
      <c r="D2383" s="7" t="s">
        <v>9525</v>
      </c>
      <c r="E2383" s="7" t="s">
        <v>9523</v>
      </c>
      <c r="F2383" s="7"/>
    </row>
    <row r="2384" spans="1:6" ht="15.75" hidden="1" customHeight="1">
      <c r="A2384" s="6" t="s">
        <v>8800</v>
      </c>
      <c r="B2384" s="7" t="s">
        <v>9526</v>
      </c>
      <c r="C2384" s="7" t="s">
        <v>9527</v>
      </c>
      <c r="D2384" s="7" t="s">
        <v>9528</v>
      </c>
      <c r="E2384" s="7" t="s">
        <v>9526</v>
      </c>
      <c r="F2384" s="7"/>
    </row>
    <row r="2385" spans="1:6" ht="15.75" hidden="1" customHeight="1">
      <c r="A2385" s="6" t="s">
        <v>8802</v>
      </c>
      <c r="B2385" s="7" t="s">
        <v>9529</v>
      </c>
      <c r="C2385" s="7" t="s">
        <v>9530</v>
      </c>
      <c r="D2385" s="7" t="s">
        <v>9531</v>
      </c>
      <c r="E2385" s="7" t="s">
        <v>9529</v>
      </c>
      <c r="F2385" s="7"/>
    </row>
    <row r="2386" spans="1:6" ht="15.75" hidden="1" customHeight="1">
      <c r="A2386" s="6" t="s">
        <v>8804</v>
      </c>
      <c r="B2386" s="7" t="s">
        <v>9532</v>
      </c>
      <c r="C2386" s="7" t="s">
        <v>9533</v>
      </c>
      <c r="D2386" s="7" t="s">
        <v>1839</v>
      </c>
      <c r="E2386" s="7" t="s">
        <v>9532</v>
      </c>
      <c r="F2386" s="7"/>
    </row>
    <row r="2387" spans="1:6" ht="15.75" hidden="1" customHeight="1">
      <c r="A2387" s="6" t="s">
        <v>8806</v>
      </c>
      <c r="B2387" s="7" t="s">
        <v>9534</v>
      </c>
      <c r="C2387" s="7" t="s">
        <v>9535</v>
      </c>
      <c r="D2387" s="7" t="s">
        <v>243</v>
      </c>
      <c r="E2387" s="7" t="s">
        <v>9534</v>
      </c>
      <c r="F2387" s="7"/>
    </row>
    <row r="2388" spans="1:6" ht="15.75" hidden="1" customHeight="1">
      <c r="A2388" s="6" t="s">
        <v>8808</v>
      </c>
      <c r="B2388" s="7" t="s">
        <v>9536</v>
      </c>
      <c r="C2388" s="7" t="s">
        <v>9537</v>
      </c>
      <c r="D2388" s="7" t="s">
        <v>532</v>
      </c>
      <c r="E2388" s="7" t="s">
        <v>9536</v>
      </c>
      <c r="F2388" s="7"/>
    </row>
    <row r="2389" spans="1:6" ht="16.5" hidden="1" customHeight="1">
      <c r="A2389" s="6" t="s">
        <v>8810</v>
      </c>
      <c r="B2389" s="7" t="s">
        <v>9538</v>
      </c>
      <c r="C2389" s="7" t="s">
        <v>9539</v>
      </c>
      <c r="D2389" s="7" t="s">
        <v>656</v>
      </c>
      <c r="E2389" s="7" t="s">
        <v>9538</v>
      </c>
      <c r="F2389" s="7"/>
    </row>
    <row r="2390" spans="1:6" ht="15.75" hidden="1" customHeight="1">
      <c r="A2390" s="6" t="s">
        <v>8812</v>
      </c>
      <c r="B2390" s="7" t="s">
        <v>9540</v>
      </c>
      <c r="C2390" s="7" t="s">
        <v>9541</v>
      </c>
      <c r="D2390" s="7" t="s">
        <v>9041</v>
      </c>
      <c r="E2390" s="7" t="s">
        <v>9540</v>
      </c>
      <c r="F2390" s="7"/>
    </row>
    <row r="2391" spans="1:6" ht="15.75" hidden="1" customHeight="1">
      <c r="A2391" s="6" t="s">
        <v>8814</v>
      </c>
      <c r="B2391" s="7" t="s">
        <v>9542</v>
      </c>
      <c r="C2391" s="7" t="s">
        <v>9543</v>
      </c>
      <c r="D2391" s="7" t="s">
        <v>9046</v>
      </c>
      <c r="E2391" s="7" t="s">
        <v>9542</v>
      </c>
      <c r="F2391" s="7"/>
    </row>
    <row r="2392" spans="1:6" ht="15.75" hidden="1" customHeight="1">
      <c r="A2392" s="6" t="s">
        <v>8816</v>
      </c>
      <c r="B2392" s="7" t="s">
        <v>9544</v>
      </c>
      <c r="C2392" s="7" t="s">
        <v>9545</v>
      </c>
      <c r="D2392" s="7" t="s">
        <v>666</v>
      </c>
      <c r="E2392" s="7" t="s">
        <v>9544</v>
      </c>
      <c r="F2392" s="7"/>
    </row>
    <row r="2393" spans="1:6" ht="15.75" hidden="1" customHeight="1">
      <c r="A2393" s="6" t="s">
        <v>8818</v>
      </c>
      <c r="B2393" s="7" t="s">
        <v>9546</v>
      </c>
      <c r="C2393" s="7" t="s">
        <v>9547</v>
      </c>
      <c r="D2393" s="7" t="s">
        <v>8959</v>
      </c>
      <c r="E2393" s="7" t="s">
        <v>9546</v>
      </c>
      <c r="F2393" s="7"/>
    </row>
    <row r="2394" spans="1:6" ht="15.75" hidden="1" customHeight="1">
      <c r="A2394" s="6" t="s">
        <v>8820</v>
      </c>
      <c r="B2394" s="7" t="s">
        <v>9548</v>
      </c>
      <c r="C2394" s="7" t="s">
        <v>9549</v>
      </c>
      <c r="D2394" s="7" t="s">
        <v>662</v>
      </c>
      <c r="E2394" s="7" t="s">
        <v>9548</v>
      </c>
      <c r="F2394" s="7"/>
    </row>
    <row r="2395" spans="1:6" ht="16.5" hidden="1" customHeight="1">
      <c r="A2395" s="6" t="s">
        <v>8822</v>
      </c>
      <c r="B2395" s="7" t="s">
        <v>9550</v>
      </c>
      <c r="C2395" s="7" t="s">
        <v>9551</v>
      </c>
      <c r="D2395" s="7" t="s">
        <v>9552</v>
      </c>
      <c r="E2395" s="7" t="s">
        <v>9550</v>
      </c>
      <c r="F2395" s="7"/>
    </row>
    <row r="2396" spans="1:6" ht="15.75" hidden="1" customHeight="1">
      <c r="A2396" s="6" t="s">
        <v>8824</v>
      </c>
      <c r="B2396" s="7" t="s">
        <v>9553</v>
      </c>
      <c r="C2396" s="7" t="s">
        <v>9554</v>
      </c>
      <c r="D2396" s="7" t="s">
        <v>9555</v>
      </c>
      <c r="E2396" s="7" t="s">
        <v>9553</v>
      </c>
      <c r="F2396" s="7"/>
    </row>
    <row r="2397" spans="1:6" ht="15.75" hidden="1" customHeight="1">
      <c r="A2397" s="6" t="s">
        <v>8826</v>
      </c>
      <c r="B2397" s="7" t="s">
        <v>9556</v>
      </c>
      <c r="C2397" s="7" t="s">
        <v>9557</v>
      </c>
      <c r="D2397" s="7" t="s">
        <v>9558</v>
      </c>
      <c r="E2397" s="7" t="s">
        <v>9556</v>
      </c>
      <c r="F2397" s="7"/>
    </row>
    <row r="2398" spans="1:6" ht="15.75" hidden="1" customHeight="1">
      <c r="A2398" s="6" t="s">
        <v>8828</v>
      </c>
      <c r="B2398" s="7" t="s">
        <v>9559</v>
      </c>
      <c r="C2398" s="7" t="s">
        <v>9560</v>
      </c>
      <c r="D2398" s="7" t="s">
        <v>963</v>
      </c>
      <c r="E2398" s="7" t="s">
        <v>9559</v>
      </c>
      <c r="F2398" s="7"/>
    </row>
    <row r="2399" spans="1:6" ht="15.75" hidden="1" customHeight="1">
      <c r="A2399" s="6" t="s">
        <v>8830</v>
      </c>
      <c r="B2399" s="7" t="s">
        <v>9561</v>
      </c>
      <c r="C2399" s="7" t="s">
        <v>9562</v>
      </c>
      <c r="D2399" s="7" t="s">
        <v>3724</v>
      </c>
      <c r="E2399" s="7" t="s">
        <v>9561</v>
      </c>
      <c r="F2399" s="7"/>
    </row>
    <row r="2400" spans="1:6" ht="15.75" hidden="1" customHeight="1">
      <c r="A2400" s="6" t="s">
        <v>8833</v>
      </c>
      <c r="B2400" s="7" t="s">
        <v>9563</v>
      </c>
      <c r="C2400" s="7" t="s">
        <v>9564</v>
      </c>
      <c r="D2400" s="7" t="s">
        <v>9565</v>
      </c>
      <c r="E2400" s="7" t="s">
        <v>9563</v>
      </c>
      <c r="F2400" s="7"/>
    </row>
    <row r="2401" spans="1:6" ht="16.5" hidden="1" customHeight="1">
      <c r="A2401" s="6" t="s">
        <v>8835</v>
      </c>
      <c r="B2401" s="7" t="s">
        <v>9566</v>
      </c>
      <c r="C2401" s="7" t="s">
        <v>7045</v>
      </c>
      <c r="D2401" s="7" t="s">
        <v>9567</v>
      </c>
      <c r="E2401" s="7" t="s">
        <v>9566</v>
      </c>
      <c r="F2401" s="7"/>
    </row>
    <row r="2402" spans="1:6" ht="15.75" hidden="1" customHeight="1">
      <c r="A2402" s="6" t="s">
        <v>8837</v>
      </c>
      <c r="B2402" s="7" t="s">
        <v>9568</v>
      </c>
      <c r="C2402" s="7" t="s">
        <v>9569</v>
      </c>
      <c r="D2402" s="7" t="s">
        <v>6205</v>
      </c>
      <c r="E2402" s="7" t="s">
        <v>9568</v>
      </c>
      <c r="F2402" s="7"/>
    </row>
    <row r="2403" spans="1:6" ht="15.75" hidden="1" customHeight="1">
      <c r="A2403" s="6" t="s">
        <v>8839</v>
      </c>
      <c r="B2403" s="7" t="s">
        <v>9570</v>
      </c>
      <c r="C2403" s="7" t="s">
        <v>431</v>
      </c>
      <c r="D2403" s="7" t="s">
        <v>432</v>
      </c>
      <c r="E2403" s="7" t="s">
        <v>9570</v>
      </c>
      <c r="F2403" s="7"/>
    </row>
    <row r="2404" spans="1:6" ht="15.75" hidden="1" customHeight="1">
      <c r="A2404" s="6" t="s">
        <v>8842</v>
      </c>
      <c r="B2404" s="7" t="s">
        <v>9571</v>
      </c>
      <c r="C2404" s="7" t="s">
        <v>9572</v>
      </c>
      <c r="D2404" s="7" t="s">
        <v>236</v>
      </c>
      <c r="E2404" s="7" t="s">
        <v>9571</v>
      </c>
      <c r="F2404" s="7"/>
    </row>
    <row r="2405" spans="1:6" ht="15.75" hidden="1" customHeight="1">
      <c r="A2405" s="6" t="s">
        <v>8844</v>
      </c>
      <c r="B2405" s="7" t="s">
        <v>9573</v>
      </c>
      <c r="C2405" s="7" t="s">
        <v>9574</v>
      </c>
      <c r="D2405" s="7" t="s">
        <v>109</v>
      </c>
      <c r="E2405" s="7" t="s">
        <v>9573</v>
      </c>
      <c r="F2405" s="7"/>
    </row>
    <row r="2406" spans="1:6" ht="15.75" hidden="1" customHeight="1">
      <c r="A2406" s="6" t="s">
        <v>8846</v>
      </c>
      <c r="B2406" s="7" t="s">
        <v>9575</v>
      </c>
      <c r="C2406" s="7" t="s">
        <v>851</v>
      </c>
      <c r="D2406" s="7" t="s">
        <v>852</v>
      </c>
      <c r="E2406" s="7" t="s">
        <v>9575</v>
      </c>
      <c r="F2406" s="7"/>
    </row>
    <row r="2407" spans="1:6" ht="16.5" hidden="1" customHeight="1">
      <c r="A2407" s="6" t="s">
        <v>8848</v>
      </c>
      <c r="B2407" s="7" t="s">
        <v>9576</v>
      </c>
      <c r="C2407" s="7" t="s">
        <v>9577</v>
      </c>
      <c r="D2407" s="7" t="s">
        <v>85</v>
      </c>
      <c r="E2407" s="7" t="s">
        <v>9576</v>
      </c>
      <c r="F2407" s="7"/>
    </row>
    <row r="2408" spans="1:6" ht="15.75" hidden="1" customHeight="1">
      <c r="A2408" s="6" t="s">
        <v>8850</v>
      </c>
      <c r="B2408" s="7" t="s">
        <v>9578</v>
      </c>
      <c r="C2408" s="7" t="s">
        <v>9579</v>
      </c>
      <c r="D2408" s="7" t="s">
        <v>137</v>
      </c>
      <c r="E2408" s="7" t="s">
        <v>9578</v>
      </c>
      <c r="F2408" s="7"/>
    </row>
    <row r="2409" spans="1:6" ht="15.75" hidden="1" customHeight="1">
      <c r="A2409" s="6" t="s">
        <v>8852</v>
      </c>
      <c r="B2409" s="7" t="s">
        <v>9580</v>
      </c>
      <c r="C2409" s="7" t="s">
        <v>9581</v>
      </c>
      <c r="D2409" s="7" t="s">
        <v>471</v>
      </c>
      <c r="E2409" s="7" t="s">
        <v>9580</v>
      </c>
      <c r="F2409" s="7"/>
    </row>
    <row r="2410" spans="1:6" ht="15.75" hidden="1" customHeight="1">
      <c r="A2410" s="6" t="s">
        <v>9582</v>
      </c>
      <c r="B2410" s="7" t="s">
        <v>9583</v>
      </c>
      <c r="C2410" s="7" t="s">
        <v>524</v>
      </c>
      <c r="D2410" s="7" t="s">
        <v>525</v>
      </c>
      <c r="E2410" s="7" t="s">
        <v>9583</v>
      </c>
      <c r="F2410" s="7"/>
    </row>
    <row r="2411" spans="1:6" ht="15.75" hidden="1" customHeight="1">
      <c r="A2411" s="6" t="s">
        <v>9584</v>
      </c>
      <c r="B2411" s="7" t="s">
        <v>9585</v>
      </c>
      <c r="C2411" s="7" t="s">
        <v>860</v>
      </c>
      <c r="D2411" s="7" t="s">
        <v>935</v>
      </c>
      <c r="E2411" s="7" t="s">
        <v>9585</v>
      </c>
      <c r="F2411" s="7"/>
    </row>
    <row r="2412" spans="1:6" ht="15.75" hidden="1" customHeight="1">
      <c r="A2412" s="6" t="s">
        <v>9586</v>
      </c>
      <c r="B2412" s="7" t="s">
        <v>9587</v>
      </c>
      <c r="C2412" s="7" t="s">
        <v>843</v>
      </c>
      <c r="D2412" s="7" t="s">
        <v>844</v>
      </c>
      <c r="E2412" s="7" t="s">
        <v>9587</v>
      </c>
      <c r="F2412" s="7"/>
    </row>
    <row r="2413" spans="1:6" ht="16.5" hidden="1" customHeight="1">
      <c r="A2413" s="6" t="s">
        <v>9588</v>
      </c>
      <c r="B2413" s="7" t="s">
        <v>9589</v>
      </c>
      <c r="C2413" s="7" t="s">
        <v>845</v>
      </c>
      <c r="D2413" s="7" t="s">
        <v>846</v>
      </c>
      <c r="E2413" s="7" t="s">
        <v>9589</v>
      </c>
      <c r="F2413" s="7"/>
    </row>
    <row r="2414" spans="1:6" ht="15.75" hidden="1" customHeight="1">
      <c r="A2414" s="6" t="s">
        <v>9590</v>
      </c>
      <c r="B2414" s="7" t="s">
        <v>9591</v>
      </c>
      <c r="C2414" s="7" t="s">
        <v>9592</v>
      </c>
      <c r="D2414" s="7" t="s">
        <v>9593</v>
      </c>
      <c r="E2414" s="7" t="s">
        <v>9591</v>
      </c>
      <c r="F2414" s="7"/>
    </row>
    <row r="2415" spans="1:6" ht="15.75" hidden="1" customHeight="1">
      <c r="A2415" s="6" t="s">
        <v>9594</v>
      </c>
      <c r="B2415" s="7" t="s">
        <v>9595</v>
      </c>
      <c r="C2415" s="7" t="s">
        <v>9596</v>
      </c>
      <c r="D2415" s="7" t="s">
        <v>75</v>
      </c>
      <c r="E2415" s="7" t="s">
        <v>9595</v>
      </c>
      <c r="F2415" s="7"/>
    </row>
    <row r="2416" spans="1:6" ht="15.75" hidden="1" customHeight="1">
      <c r="A2416" s="6" t="s">
        <v>9597</v>
      </c>
      <c r="B2416" s="7" t="s">
        <v>9598</v>
      </c>
      <c r="C2416" s="7" t="s">
        <v>9599</v>
      </c>
      <c r="D2416" s="7" t="s">
        <v>4665</v>
      </c>
      <c r="E2416" s="7" t="s">
        <v>9598</v>
      </c>
      <c r="F2416" s="7"/>
    </row>
    <row r="2417" spans="1:6" ht="15.75" hidden="1" customHeight="1">
      <c r="A2417" s="6" t="s">
        <v>8854</v>
      </c>
      <c r="B2417" s="7" t="s">
        <v>9600</v>
      </c>
      <c r="C2417" s="7" t="s">
        <v>854</v>
      </c>
      <c r="D2417" s="7" t="s">
        <v>855</v>
      </c>
      <c r="E2417" s="7" t="s">
        <v>9600</v>
      </c>
      <c r="F2417" s="7"/>
    </row>
    <row r="2418" spans="1:6" ht="15.75" hidden="1" customHeight="1">
      <c r="A2418" s="6" t="s">
        <v>9601</v>
      </c>
      <c r="B2418" s="7" t="s">
        <v>9602</v>
      </c>
      <c r="C2418" s="7" t="s">
        <v>9603</v>
      </c>
      <c r="D2418" s="7" t="s">
        <v>9604</v>
      </c>
      <c r="E2418" s="7" t="s">
        <v>9602</v>
      </c>
      <c r="F2418" s="7"/>
    </row>
    <row r="2419" spans="1:6" ht="16.5" hidden="1" customHeight="1">
      <c r="A2419" s="6" t="s">
        <v>9605</v>
      </c>
      <c r="B2419" s="7" t="s">
        <v>9606</v>
      </c>
      <c r="C2419" s="7" t="s">
        <v>9607</v>
      </c>
      <c r="D2419" s="7" t="s">
        <v>9608</v>
      </c>
      <c r="E2419" s="7" t="s">
        <v>9606</v>
      </c>
      <c r="F2419" s="7"/>
    </row>
    <row r="2420" spans="1:6" ht="15.75" hidden="1" customHeight="1">
      <c r="A2420" s="6" t="s">
        <v>9609</v>
      </c>
      <c r="B2420" s="7" t="s">
        <v>9610</v>
      </c>
      <c r="C2420" s="7" t="s">
        <v>9611</v>
      </c>
      <c r="D2420" s="7" t="s">
        <v>6251</v>
      </c>
      <c r="E2420" s="7" t="s">
        <v>9610</v>
      </c>
      <c r="F2420" s="7"/>
    </row>
    <row r="2421" spans="1:6" ht="15.75" hidden="1" customHeight="1">
      <c r="A2421" s="6" t="s">
        <v>8857</v>
      </c>
      <c r="B2421" s="7" t="s">
        <v>9612</v>
      </c>
      <c r="C2421" s="7" t="s">
        <v>9613</v>
      </c>
      <c r="D2421" s="7" t="s">
        <v>4671</v>
      </c>
      <c r="E2421" s="7" t="s">
        <v>9612</v>
      </c>
      <c r="F2421" s="7"/>
    </row>
    <row r="2422" spans="1:6" ht="15.75" hidden="1" customHeight="1">
      <c r="A2422" s="6" t="s">
        <v>8860</v>
      </c>
      <c r="B2422" s="7" t="s">
        <v>9614</v>
      </c>
      <c r="C2422" s="7" t="s">
        <v>9615</v>
      </c>
      <c r="D2422" s="7" t="s">
        <v>9616</v>
      </c>
      <c r="E2422" s="7" t="s">
        <v>9614</v>
      </c>
      <c r="F2422" s="7"/>
    </row>
    <row r="2423" spans="1:6" ht="15.75" hidden="1" customHeight="1">
      <c r="A2423" s="6" t="s">
        <v>8863</v>
      </c>
      <c r="B2423" s="7" t="s">
        <v>9617</v>
      </c>
      <c r="C2423" s="7" t="s">
        <v>9618</v>
      </c>
      <c r="D2423" s="7" t="s">
        <v>902</v>
      </c>
      <c r="E2423" s="7" t="s">
        <v>9617</v>
      </c>
      <c r="F2423" s="7"/>
    </row>
    <row r="2424" spans="1:6" ht="15.75" hidden="1" customHeight="1">
      <c r="A2424" s="6" t="s">
        <v>8866</v>
      </c>
      <c r="B2424" s="7" t="s">
        <v>9619</v>
      </c>
      <c r="C2424" s="7" t="s">
        <v>9620</v>
      </c>
      <c r="D2424" s="7" t="s">
        <v>9621</v>
      </c>
      <c r="E2424" s="7" t="s">
        <v>9619</v>
      </c>
      <c r="F2424" s="7"/>
    </row>
    <row r="2425" spans="1:6" ht="16.5" hidden="1" customHeight="1">
      <c r="A2425" s="6" t="s">
        <v>9622</v>
      </c>
      <c r="B2425" s="7" t="s">
        <v>9623</v>
      </c>
      <c r="C2425" s="7" t="s">
        <v>9624</v>
      </c>
      <c r="D2425" s="7" t="s">
        <v>9625</v>
      </c>
      <c r="E2425" s="7" t="s">
        <v>9623</v>
      </c>
      <c r="F2425" s="7"/>
    </row>
    <row r="2426" spans="1:6" ht="15.75" hidden="1" customHeight="1">
      <c r="A2426" s="6" t="s">
        <v>9626</v>
      </c>
      <c r="B2426" s="7" t="s">
        <v>9627</v>
      </c>
      <c r="C2426" s="7" t="s">
        <v>9628</v>
      </c>
      <c r="D2426" s="7" t="s">
        <v>4694</v>
      </c>
      <c r="E2426" s="7" t="s">
        <v>9627</v>
      </c>
      <c r="F2426" s="7"/>
    </row>
    <row r="2427" spans="1:6" ht="15.75" hidden="1" customHeight="1">
      <c r="A2427" s="6" t="s">
        <v>9629</v>
      </c>
      <c r="B2427" s="7" t="s">
        <v>9630</v>
      </c>
      <c r="C2427" s="7" t="s">
        <v>9631</v>
      </c>
      <c r="D2427" s="7" t="s">
        <v>9632</v>
      </c>
      <c r="E2427" s="7" t="s">
        <v>9630</v>
      </c>
      <c r="F2427" s="7"/>
    </row>
    <row r="2428" spans="1:6" ht="15.75" hidden="1" customHeight="1">
      <c r="A2428" s="6" t="s">
        <v>9633</v>
      </c>
      <c r="B2428" s="7" t="s">
        <v>9634</v>
      </c>
      <c r="C2428" s="7" t="s">
        <v>9635</v>
      </c>
      <c r="D2428" s="7" t="s">
        <v>911</v>
      </c>
      <c r="E2428" s="7" t="s">
        <v>9634</v>
      </c>
      <c r="F2428" s="7"/>
    </row>
    <row r="2429" spans="1:6" ht="15.75" hidden="1" customHeight="1">
      <c r="A2429" s="6" t="s">
        <v>8869</v>
      </c>
      <c r="B2429" s="7" t="s">
        <v>9636</v>
      </c>
      <c r="C2429" s="7" t="s">
        <v>9637</v>
      </c>
      <c r="D2429" s="7" t="s">
        <v>9638</v>
      </c>
      <c r="E2429" s="7" t="s">
        <v>9636</v>
      </c>
      <c r="F2429" s="7"/>
    </row>
    <row r="2430" spans="1:6" ht="15.75" hidden="1" customHeight="1">
      <c r="A2430" s="6" t="s">
        <v>8871</v>
      </c>
      <c r="B2430" s="7" t="s">
        <v>9639</v>
      </c>
      <c r="C2430" s="7" t="s">
        <v>9640</v>
      </c>
      <c r="D2430" s="7" t="s">
        <v>4313</v>
      </c>
      <c r="E2430" s="7" t="s">
        <v>9639</v>
      </c>
      <c r="F2430" s="7"/>
    </row>
    <row r="2431" spans="1:6" ht="16.5" hidden="1" customHeight="1">
      <c r="A2431" s="6" t="s">
        <v>9641</v>
      </c>
      <c r="B2431" s="7" t="s">
        <v>9642</v>
      </c>
      <c r="C2431" s="7" t="s">
        <v>9643</v>
      </c>
      <c r="D2431" s="7" t="s">
        <v>222</v>
      </c>
      <c r="E2431" s="7" t="s">
        <v>9642</v>
      </c>
      <c r="F2431" s="7"/>
    </row>
    <row r="2432" spans="1:6" ht="15.75" hidden="1" customHeight="1">
      <c r="A2432" s="6" t="s">
        <v>8874</v>
      </c>
      <c r="B2432" s="7" t="s">
        <v>9644</v>
      </c>
      <c r="C2432" s="7" t="s">
        <v>9645</v>
      </c>
      <c r="D2432" s="7" t="s">
        <v>4860</v>
      </c>
      <c r="E2432" s="7" t="s">
        <v>9644</v>
      </c>
      <c r="F2432" s="7"/>
    </row>
    <row r="2433" spans="1:6" ht="15.75" hidden="1" customHeight="1">
      <c r="A2433" s="6" t="s">
        <v>8877</v>
      </c>
      <c r="B2433" s="7" t="s">
        <v>9646</v>
      </c>
      <c r="C2433" s="7" t="s">
        <v>9647</v>
      </c>
      <c r="D2433" s="7" t="s">
        <v>9648</v>
      </c>
      <c r="E2433" s="7" t="s">
        <v>9646</v>
      </c>
      <c r="F2433" s="7"/>
    </row>
    <row r="2434" spans="1:6" ht="15.75" hidden="1" customHeight="1">
      <c r="A2434" s="6" t="s">
        <v>8879</v>
      </c>
      <c r="B2434" s="7" t="s">
        <v>9649</v>
      </c>
      <c r="C2434" s="7" t="s">
        <v>841</v>
      </c>
      <c r="D2434" s="7" t="s">
        <v>9650</v>
      </c>
      <c r="E2434" s="7" t="s">
        <v>9649</v>
      </c>
      <c r="F2434" s="7"/>
    </row>
    <row r="2435" spans="1:6" ht="15.75" hidden="1" customHeight="1">
      <c r="A2435" s="6" t="s">
        <v>8882</v>
      </c>
      <c r="B2435" s="7" t="s">
        <v>9651</v>
      </c>
      <c r="C2435" s="7" t="s">
        <v>9652</v>
      </c>
      <c r="D2435" s="7" t="s">
        <v>9604</v>
      </c>
      <c r="E2435" s="7" t="s">
        <v>9651</v>
      </c>
      <c r="F2435" s="7"/>
    </row>
    <row r="2436" spans="1:6" ht="15.75" hidden="1" customHeight="1">
      <c r="A2436" s="6" t="s">
        <v>8885</v>
      </c>
      <c r="B2436" s="7" t="s">
        <v>9653</v>
      </c>
      <c r="C2436" s="7" t="s">
        <v>9654</v>
      </c>
      <c r="D2436" s="7" t="s">
        <v>923</v>
      </c>
      <c r="E2436" s="7" t="s">
        <v>9653</v>
      </c>
      <c r="F2436" s="7"/>
    </row>
    <row r="2437" spans="1:6" ht="16.5" hidden="1" customHeight="1">
      <c r="A2437" s="6" t="s">
        <v>8888</v>
      </c>
      <c r="B2437" s="7" t="s">
        <v>9655</v>
      </c>
      <c r="C2437" s="7" t="s">
        <v>9656</v>
      </c>
      <c r="D2437" s="7" t="s">
        <v>914</v>
      </c>
      <c r="E2437" s="7" t="s">
        <v>9655</v>
      </c>
      <c r="F2437" s="7"/>
    </row>
    <row r="2438" spans="1:6" ht="15.75" hidden="1" customHeight="1">
      <c r="A2438" s="6" t="s">
        <v>8891</v>
      </c>
      <c r="B2438" s="7" t="s">
        <v>9657</v>
      </c>
      <c r="C2438" s="7" t="s">
        <v>9658</v>
      </c>
      <c r="D2438" s="7" t="s">
        <v>7207</v>
      </c>
      <c r="E2438" s="7" t="s">
        <v>9657</v>
      </c>
      <c r="F2438" s="7"/>
    </row>
    <row r="2439" spans="1:6" ht="15.75" hidden="1" customHeight="1">
      <c r="A2439" s="6" t="s">
        <v>8894</v>
      </c>
      <c r="B2439" s="7" t="s">
        <v>9659</v>
      </c>
      <c r="C2439" s="7" t="s">
        <v>9660</v>
      </c>
      <c r="D2439" s="7" t="s">
        <v>9661</v>
      </c>
      <c r="E2439" s="7" t="s">
        <v>9659</v>
      </c>
      <c r="F2439" s="7"/>
    </row>
    <row r="2440" spans="1:6" ht="15.75" hidden="1" customHeight="1">
      <c r="A2440" s="6" t="s">
        <v>8897</v>
      </c>
      <c r="B2440" s="7" t="s">
        <v>9662</v>
      </c>
      <c r="C2440" s="7" t="s">
        <v>9663</v>
      </c>
      <c r="D2440" s="7" t="s">
        <v>988</v>
      </c>
      <c r="E2440" s="7" t="s">
        <v>9662</v>
      </c>
      <c r="F2440" s="7"/>
    </row>
    <row r="2441" spans="1:6" ht="15.75" hidden="1" customHeight="1">
      <c r="A2441" s="6" t="s">
        <v>8900</v>
      </c>
      <c r="B2441" s="7" t="s">
        <v>9664</v>
      </c>
      <c r="C2441" s="7" t="s">
        <v>9665</v>
      </c>
      <c r="D2441" s="7" t="s">
        <v>5045</v>
      </c>
      <c r="E2441" s="7" t="s">
        <v>9664</v>
      </c>
      <c r="F2441" s="7"/>
    </row>
    <row r="2442" spans="1:6" ht="15.75" hidden="1" customHeight="1">
      <c r="A2442" s="6" t="s">
        <v>8903</v>
      </c>
      <c r="B2442" s="7" t="s">
        <v>9666</v>
      </c>
      <c r="C2442" s="7" t="s">
        <v>9667</v>
      </c>
      <c r="D2442" s="7" t="s">
        <v>1839</v>
      </c>
      <c r="E2442" s="7" t="s">
        <v>9666</v>
      </c>
      <c r="F2442" s="7"/>
    </row>
    <row r="2443" spans="1:6" ht="16.5" hidden="1" customHeight="1">
      <c r="A2443" s="6" t="s">
        <v>8905</v>
      </c>
      <c r="B2443" s="7" t="s">
        <v>9668</v>
      </c>
      <c r="C2443" s="7" t="s">
        <v>9669</v>
      </c>
      <c r="D2443" s="7" t="s">
        <v>1839</v>
      </c>
      <c r="E2443" s="7" t="s">
        <v>9668</v>
      </c>
      <c r="F2443" s="7"/>
    </row>
    <row r="2444" spans="1:6" ht="15.75" hidden="1" customHeight="1">
      <c r="A2444" s="6" t="s">
        <v>8907</v>
      </c>
      <c r="B2444" s="7" t="s">
        <v>9670</v>
      </c>
      <c r="C2444" s="7" t="s">
        <v>9671</v>
      </c>
      <c r="D2444" s="7" t="s">
        <v>9672</v>
      </c>
      <c r="E2444" s="7" t="s">
        <v>9670</v>
      </c>
      <c r="F2444" s="7"/>
    </row>
    <row r="2445" spans="1:6" ht="15.75" hidden="1" customHeight="1">
      <c r="A2445" s="6" t="s">
        <v>8909</v>
      </c>
      <c r="B2445" s="7" t="s">
        <v>9673</v>
      </c>
      <c r="C2445" s="7" t="s">
        <v>9674</v>
      </c>
      <c r="D2445" s="7" t="s">
        <v>9675</v>
      </c>
      <c r="E2445" s="7" t="s">
        <v>9673</v>
      </c>
      <c r="F2445" s="7"/>
    </row>
    <row r="2446" spans="1:6" ht="15.75" hidden="1" customHeight="1">
      <c r="A2446" s="6" t="s">
        <v>8911</v>
      </c>
      <c r="B2446" s="7" t="s">
        <v>3275</v>
      </c>
      <c r="C2446" s="7" t="s">
        <v>541</v>
      </c>
      <c r="D2446" s="7" t="s">
        <v>542</v>
      </c>
      <c r="E2446" s="7" t="s">
        <v>3275</v>
      </c>
      <c r="F2446" s="7"/>
    </row>
    <row r="2447" spans="1:6" ht="15.75" hidden="1" customHeight="1">
      <c r="A2447" s="6" t="s">
        <v>8913</v>
      </c>
      <c r="B2447" s="7" t="s">
        <v>9676</v>
      </c>
      <c r="C2447" s="7" t="s">
        <v>9677</v>
      </c>
      <c r="D2447" s="7" t="s">
        <v>3836</v>
      </c>
      <c r="E2447" s="7" t="s">
        <v>9676</v>
      </c>
      <c r="F2447" s="7"/>
    </row>
    <row r="2448" spans="1:6" ht="15.75" hidden="1" customHeight="1">
      <c r="A2448" s="6" t="s">
        <v>8915</v>
      </c>
      <c r="B2448" s="7" t="s">
        <v>3147</v>
      </c>
      <c r="C2448" s="7" t="s">
        <v>63</v>
      </c>
      <c r="D2448" s="7" t="s">
        <v>64</v>
      </c>
      <c r="E2448" s="7" t="s">
        <v>3147</v>
      </c>
      <c r="F2448" s="7"/>
    </row>
    <row r="2449" spans="1:6" ht="16.5" hidden="1" customHeight="1">
      <c r="A2449" s="6" t="s">
        <v>8917</v>
      </c>
      <c r="B2449" s="7" t="s">
        <v>9678</v>
      </c>
      <c r="C2449" s="7" t="s">
        <v>9679</v>
      </c>
      <c r="D2449" s="7" t="s">
        <v>9680</v>
      </c>
      <c r="E2449" s="7" t="s">
        <v>9678</v>
      </c>
      <c r="F2449" s="7"/>
    </row>
    <row r="2450" spans="1:6" ht="15.75" hidden="1" customHeight="1">
      <c r="A2450" s="6" t="s">
        <v>8919</v>
      </c>
      <c r="B2450" s="7" t="s">
        <v>9681</v>
      </c>
      <c r="C2450" s="7" t="s">
        <v>9682</v>
      </c>
      <c r="D2450" s="7" t="s">
        <v>7041</v>
      </c>
      <c r="E2450" s="7" t="s">
        <v>9681</v>
      </c>
      <c r="F2450" s="7"/>
    </row>
    <row r="2451" spans="1:6" ht="15.75" hidden="1" customHeight="1">
      <c r="A2451" s="6" t="s">
        <v>8922</v>
      </c>
      <c r="B2451" s="7" t="s">
        <v>9683</v>
      </c>
      <c r="C2451" s="7" t="s">
        <v>9684</v>
      </c>
      <c r="D2451" s="7" t="s">
        <v>9685</v>
      </c>
      <c r="E2451" s="7" t="s">
        <v>9683</v>
      </c>
      <c r="F2451" s="7"/>
    </row>
    <row r="2452" spans="1:6" ht="15.75" hidden="1" customHeight="1">
      <c r="A2452" s="6" t="s">
        <v>8925</v>
      </c>
      <c r="B2452" s="7" t="s">
        <v>9686</v>
      </c>
      <c r="C2452" s="7" t="s">
        <v>9687</v>
      </c>
      <c r="D2452" s="7" t="s">
        <v>869</v>
      </c>
      <c r="E2452" s="7" t="s">
        <v>9686</v>
      </c>
      <c r="F2452" s="7"/>
    </row>
    <row r="2453" spans="1:6" ht="15.75" hidden="1" customHeight="1">
      <c r="A2453" s="6" t="s">
        <v>8928</v>
      </c>
      <c r="B2453" s="7" t="s">
        <v>9688</v>
      </c>
      <c r="C2453" s="7" t="s">
        <v>9689</v>
      </c>
      <c r="D2453" s="7" t="s">
        <v>9690</v>
      </c>
      <c r="E2453" s="7" t="s">
        <v>9688</v>
      </c>
      <c r="F2453" s="7"/>
    </row>
    <row r="2454" spans="1:6" ht="15.75" hidden="1" customHeight="1">
      <c r="A2454" s="6" t="s">
        <v>8931</v>
      </c>
      <c r="B2454" s="7" t="s">
        <v>9691</v>
      </c>
      <c r="C2454" s="7" t="s">
        <v>9692</v>
      </c>
      <c r="D2454" s="7" t="s">
        <v>772</v>
      </c>
      <c r="E2454" s="7" t="s">
        <v>9691</v>
      </c>
      <c r="F2454" s="7"/>
    </row>
    <row r="2455" spans="1:6" ht="15.75" hidden="1" customHeight="1">
      <c r="A2455" s="6" t="s">
        <v>9693</v>
      </c>
      <c r="B2455" s="7" t="s">
        <v>9694</v>
      </c>
      <c r="C2455" s="7" t="s">
        <v>9695</v>
      </c>
      <c r="D2455" s="7" t="s">
        <v>5932</v>
      </c>
      <c r="E2455" s="7" t="s">
        <v>9694</v>
      </c>
      <c r="F2455" s="7"/>
    </row>
    <row r="2456" spans="1:6" ht="16.5" hidden="1" customHeight="1">
      <c r="A2456" s="6" t="s">
        <v>8934</v>
      </c>
      <c r="B2456" s="7" t="s">
        <v>9696</v>
      </c>
      <c r="C2456" s="7" t="s">
        <v>9697</v>
      </c>
      <c r="D2456" s="7" t="s">
        <v>9698</v>
      </c>
      <c r="E2456" s="7" t="s">
        <v>9696</v>
      </c>
      <c r="F2456" s="7"/>
    </row>
    <row r="2457" spans="1:6" ht="15.75" hidden="1" customHeight="1">
      <c r="A2457" s="6" t="s">
        <v>8937</v>
      </c>
      <c r="B2457" s="7" t="s">
        <v>9699</v>
      </c>
      <c r="C2457" s="7" t="s">
        <v>9700</v>
      </c>
      <c r="D2457" s="7" t="s">
        <v>9057</v>
      </c>
      <c r="E2457" s="7" t="s">
        <v>9699</v>
      </c>
      <c r="F2457" s="7"/>
    </row>
    <row r="2458" spans="1:6" ht="15.75" hidden="1" customHeight="1">
      <c r="A2458" s="6" t="s">
        <v>8940</v>
      </c>
      <c r="B2458" s="7" t="s">
        <v>9701</v>
      </c>
      <c r="C2458" s="7" t="s">
        <v>9702</v>
      </c>
      <c r="D2458" s="7" t="s">
        <v>9703</v>
      </c>
      <c r="E2458" s="7" t="s">
        <v>9701</v>
      </c>
      <c r="F2458" s="7"/>
    </row>
    <row r="2459" spans="1:6" ht="15.75" hidden="1" customHeight="1">
      <c r="A2459" s="6" t="s">
        <v>8943</v>
      </c>
      <c r="B2459" s="7" t="s">
        <v>9704</v>
      </c>
      <c r="C2459" s="7" t="s">
        <v>9705</v>
      </c>
      <c r="D2459" s="7" t="s">
        <v>855</v>
      </c>
      <c r="E2459" s="7" t="s">
        <v>9704</v>
      </c>
      <c r="F2459" s="7"/>
    </row>
    <row r="2460" spans="1:6" ht="15.75" hidden="1" customHeight="1">
      <c r="A2460" s="6" t="s">
        <v>8945</v>
      </c>
      <c r="B2460" s="7" t="s">
        <v>9706</v>
      </c>
      <c r="C2460" s="7" t="s">
        <v>9707</v>
      </c>
      <c r="D2460" s="7" t="s">
        <v>9708</v>
      </c>
      <c r="E2460" s="7" t="s">
        <v>9706</v>
      </c>
      <c r="F2460" s="7"/>
    </row>
    <row r="2461" spans="1:6" ht="15.75" hidden="1" customHeight="1">
      <c r="A2461" s="6" t="s">
        <v>8948</v>
      </c>
      <c r="B2461" s="7" t="s">
        <v>9709</v>
      </c>
      <c r="C2461" s="7" t="s">
        <v>9710</v>
      </c>
      <c r="D2461" s="7" t="s">
        <v>6433</v>
      </c>
      <c r="E2461" s="7" t="s">
        <v>9709</v>
      </c>
      <c r="F2461" s="7"/>
    </row>
    <row r="2462" spans="1:6" ht="16.5" hidden="1" customHeight="1">
      <c r="A2462" s="6" t="s">
        <v>8950</v>
      </c>
      <c r="B2462" s="7" t="s">
        <v>9711</v>
      </c>
      <c r="C2462" s="7" t="s">
        <v>9712</v>
      </c>
      <c r="D2462" s="7" t="s">
        <v>9713</v>
      </c>
      <c r="E2462" s="7" t="s">
        <v>9711</v>
      </c>
      <c r="F2462" s="7"/>
    </row>
    <row r="2463" spans="1:6" ht="15.75" hidden="1" customHeight="1">
      <c r="A2463" s="6" t="s">
        <v>8953</v>
      </c>
      <c r="B2463" s="7" t="s">
        <v>9714</v>
      </c>
      <c r="C2463" s="7" t="s">
        <v>9715</v>
      </c>
      <c r="D2463" s="7" t="s">
        <v>9716</v>
      </c>
      <c r="E2463" s="7" t="s">
        <v>9714</v>
      </c>
      <c r="F2463" s="7"/>
    </row>
    <row r="2464" spans="1:6" ht="15.75" hidden="1" customHeight="1">
      <c r="A2464" s="6" t="s">
        <v>8955</v>
      </c>
      <c r="B2464" s="7" t="s">
        <v>9717</v>
      </c>
      <c r="C2464" s="7" t="s">
        <v>9718</v>
      </c>
      <c r="D2464" s="7" t="s">
        <v>9719</v>
      </c>
      <c r="E2464" s="7" t="s">
        <v>9717</v>
      </c>
      <c r="F2464" s="7"/>
    </row>
    <row r="2465" spans="1:6" ht="15.75" hidden="1" customHeight="1">
      <c r="A2465" s="6" t="s">
        <v>8957</v>
      </c>
      <c r="B2465" s="7" t="s">
        <v>9720</v>
      </c>
      <c r="C2465" s="7" t="s">
        <v>9721</v>
      </c>
      <c r="D2465" s="7" t="s">
        <v>9722</v>
      </c>
      <c r="E2465" s="7" t="s">
        <v>9720</v>
      </c>
      <c r="F2465" s="7"/>
    </row>
    <row r="2466" spans="1:6" ht="15.75" hidden="1" customHeight="1">
      <c r="A2466" s="6" t="s">
        <v>8960</v>
      </c>
      <c r="B2466" s="7" t="s">
        <v>9723</v>
      </c>
      <c r="C2466" s="7" t="s">
        <v>9724</v>
      </c>
      <c r="D2466" s="7" t="s">
        <v>5985</v>
      </c>
      <c r="E2466" s="7" t="s">
        <v>9723</v>
      </c>
      <c r="F2466" s="7"/>
    </row>
    <row r="2467" spans="1:6" ht="15.75" hidden="1" customHeight="1">
      <c r="A2467" s="6" t="s">
        <v>8963</v>
      </c>
      <c r="B2467" s="7" t="s">
        <v>9725</v>
      </c>
      <c r="C2467" s="7" t="s">
        <v>9726</v>
      </c>
      <c r="D2467" s="7" t="s">
        <v>9727</v>
      </c>
      <c r="E2467" s="7" t="s">
        <v>9725</v>
      </c>
      <c r="F2467" s="7"/>
    </row>
    <row r="2468" spans="1:6" ht="16.5" hidden="1" customHeight="1">
      <c r="A2468" s="6" t="s">
        <v>8966</v>
      </c>
      <c r="B2468" s="7" t="s">
        <v>9728</v>
      </c>
      <c r="C2468" s="7" t="s">
        <v>9729</v>
      </c>
      <c r="D2468" s="7" t="s">
        <v>9730</v>
      </c>
      <c r="E2468" s="7" t="s">
        <v>9728</v>
      </c>
      <c r="F2468" s="7"/>
    </row>
    <row r="2469" spans="1:6" ht="15.75" hidden="1" customHeight="1">
      <c r="A2469" s="6" t="s">
        <v>8968</v>
      </c>
      <c r="B2469" s="7" t="s">
        <v>9731</v>
      </c>
      <c r="C2469" s="7" t="s">
        <v>9732</v>
      </c>
      <c r="D2469" s="7" t="s">
        <v>9733</v>
      </c>
      <c r="E2469" s="7" t="s">
        <v>9731</v>
      </c>
      <c r="F2469" s="7"/>
    </row>
    <row r="2470" spans="1:6" ht="15.75" hidden="1" customHeight="1">
      <c r="A2470" s="6" t="s">
        <v>8970</v>
      </c>
      <c r="B2470" s="7" t="s">
        <v>9734</v>
      </c>
      <c r="C2470" s="7" t="s">
        <v>9735</v>
      </c>
      <c r="D2470" s="7" t="s">
        <v>9736</v>
      </c>
      <c r="E2470" s="7" t="s">
        <v>9734</v>
      </c>
      <c r="F2470" s="7"/>
    </row>
    <row r="2471" spans="1:6" ht="23.25" hidden="1" customHeight="1">
      <c r="A2471" s="6" t="s">
        <v>8972</v>
      </c>
      <c r="B2471" s="7" t="s">
        <v>9737</v>
      </c>
      <c r="C2471" s="7" t="s">
        <v>9738</v>
      </c>
      <c r="D2471" s="7" t="s">
        <v>9739</v>
      </c>
      <c r="E2471" s="7" t="s">
        <v>9737</v>
      </c>
      <c r="F2471" s="7"/>
    </row>
    <row r="2472" spans="1:6" ht="15.75" hidden="1" customHeight="1">
      <c r="A2472" s="6" t="s">
        <v>8973</v>
      </c>
      <c r="B2472" s="7" t="s">
        <v>9740</v>
      </c>
      <c r="C2472" s="7" t="s">
        <v>9741</v>
      </c>
      <c r="D2472" s="7" t="s">
        <v>9742</v>
      </c>
      <c r="E2472" s="7" t="s">
        <v>9740</v>
      </c>
      <c r="F2472" s="7"/>
    </row>
    <row r="2473" spans="1:6" ht="15.75" hidden="1" customHeight="1">
      <c r="A2473" s="6" t="s">
        <v>8974</v>
      </c>
      <c r="B2473" s="7" t="s">
        <v>9743</v>
      </c>
      <c r="C2473" s="7" t="s">
        <v>9744</v>
      </c>
      <c r="D2473" s="7" t="s">
        <v>9742</v>
      </c>
      <c r="E2473" s="7" t="s">
        <v>9743</v>
      </c>
      <c r="F2473" s="7"/>
    </row>
    <row r="2474" spans="1:6" ht="15.75" hidden="1" customHeight="1">
      <c r="A2474" s="6" t="s">
        <v>8975</v>
      </c>
      <c r="B2474" s="7" t="s">
        <v>9745</v>
      </c>
      <c r="C2474" s="7" t="s">
        <v>9746</v>
      </c>
      <c r="D2474" s="7" t="s">
        <v>9747</v>
      </c>
      <c r="E2474" s="7" t="s">
        <v>9745</v>
      </c>
      <c r="F2474" s="7"/>
    </row>
    <row r="2475" spans="1:6" ht="16.5" hidden="1" customHeight="1">
      <c r="A2475" s="6" t="s">
        <v>8977</v>
      </c>
      <c r="B2475" s="7" t="s">
        <v>9748</v>
      </c>
      <c r="C2475" s="7" t="s">
        <v>9749</v>
      </c>
      <c r="D2475" s="7" t="s">
        <v>9750</v>
      </c>
      <c r="E2475" s="7" t="s">
        <v>9748</v>
      </c>
      <c r="F2475" s="7"/>
    </row>
    <row r="2476" spans="1:6" ht="15.75" hidden="1" customHeight="1">
      <c r="A2476" s="6" t="s">
        <v>8979</v>
      </c>
      <c r="B2476" s="7" t="s">
        <v>9751</v>
      </c>
      <c r="C2476" s="7" t="s">
        <v>9752</v>
      </c>
      <c r="D2476" s="7" t="s">
        <v>9753</v>
      </c>
      <c r="E2476" s="7" t="s">
        <v>9751</v>
      </c>
      <c r="F2476" s="7"/>
    </row>
    <row r="2477" spans="1:6" ht="15.75" hidden="1" customHeight="1">
      <c r="A2477" s="6" t="s">
        <v>9754</v>
      </c>
      <c r="B2477" s="7" t="s">
        <v>9755</v>
      </c>
      <c r="C2477" s="7" t="s">
        <v>9756</v>
      </c>
      <c r="D2477" s="7" t="s">
        <v>9757</v>
      </c>
      <c r="E2477" s="7" t="s">
        <v>9755</v>
      </c>
      <c r="F2477" s="7"/>
    </row>
    <row r="2478" spans="1:6" ht="15.75" hidden="1" customHeight="1">
      <c r="A2478" s="6" t="s">
        <v>8981</v>
      </c>
      <c r="B2478" s="7" t="s">
        <v>9758</v>
      </c>
      <c r="C2478" s="7" t="s">
        <v>9759</v>
      </c>
      <c r="D2478" s="7" t="s">
        <v>9760</v>
      </c>
      <c r="E2478" s="7" t="s">
        <v>9758</v>
      </c>
      <c r="F2478" s="7"/>
    </row>
    <row r="2479" spans="1:6" ht="15.75" hidden="1" customHeight="1">
      <c r="A2479" s="6" t="s">
        <v>8984</v>
      </c>
      <c r="B2479" s="7" t="s">
        <v>9761</v>
      </c>
      <c r="C2479" s="7" t="s">
        <v>9762</v>
      </c>
      <c r="D2479" s="7" t="s">
        <v>9763</v>
      </c>
      <c r="E2479" s="7" t="s">
        <v>9761</v>
      </c>
      <c r="F2479" s="7"/>
    </row>
    <row r="2480" spans="1:6" ht="15.75" hidden="1" customHeight="1">
      <c r="A2480" s="6" t="s">
        <v>8987</v>
      </c>
      <c r="B2480" s="7" t="s">
        <v>9764</v>
      </c>
      <c r="C2480" s="7" t="s">
        <v>9765</v>
      </c>
      <c r="D2480" s="7" t="s">
        <v>9766</v>
      </c>
      <c r="E2480" s="7" t="s">
        <v>9764</v>
      </c>
      <c r="F2480" s="7"/>
    </row>
    <row r="2481" spans="1:6" ht="16.5" hidden="1" customHeight="1">
      <c r="A2481" s="6" t="s">
        <v>8989</v>
      </c>
      <c r="B2481" s="7" t="s">
        <v>9767</v>
      </c>
      <c r="C2481" s="7" t="s">
        <v>9768</v>
      </c>
      <c r="D2481" s="7" t="s">
        <v>9769</v>
      </c>
      <c r="E2481" s="7" t="s">
        <v>9767</v>
      </c>
      <c r="F2481" s="7"/>
    </row>
    <row r="2482" spans="1:6" ht="15.75" hidden="1" customHeight="1">
      <c r="A2482" s="6" t="s">
        <v>8990</v>
      </c>
      <c r="B2482" s="7" t="s">
        <v>9770</v>
      </c>
      <c r="C2482" s="7" t="s">
        <v>9771</v>
      </c>
      <c r="D2482" s="7" t="s">
        <v>9772</v>
      </c>
      <c r="E2482" s="7" t="s">
        <v>9770</v>
      </c>
      <c r="F2482" s="7"/>
    </row>
    <row r="2483" spans="1:6" ht="15.75" hidden="1" customHeight="1">
      <c r="A2483" s="6" t="s">
        <v>9773</v>
      </c>
      <c r="B2483" s="7" t="s">
        <v>9774</v>
      </c>
      <c r="C2483" s="7" t="s">
        <v>9775</v>
      </c>
      <c r="D2483" s="7" t="s">
        <v>9776</v>
      </c>
      <c r="E2483" s="7" t="s">
        <v>9774</v>
      </c>
      <c r="F2483" s="7"/>
    </row>
    <row r="2484" spans="1:6" ht="15.75" hidden="1" customHeight="1">
      <c r="A2484" s="6" t="s">
        <v>9777</v>
      </c>
      <c r="B2484" s="7" t="s">
        <v>9778</v>
      </c>
      <c r="C2484" s="7" t="s">
        <v>9779</v>
      </c>
      <c r="D2484" s="7" t="s">
        <v>310</v>
      </c>
      <c r="E2484" s="7" t="s">
        <v>9778</v>
      </c>
      <c r="F2484" s="7"/>
    </row>
    <row r="2485" spans="1:6" ht="15.75" hidden="1" customHeight="1">
      <c r="A2485" s="6" t="s">
        <v>8993</v>
      </c>
      <c r="B2485" s="7" t="s">
        <v>9780</v>
      </c>
      <c r="C2485" s="7" t="s">
        <v>9781</v>
      </c>
      <c r="D2485" s="7" t="s">
        <v>9782</v>
      </c>
      <c r="E2485" s="7" t="s">
        <v>9780</v>
      </c>
      <c r="F2485" s="7"/>
    </row>
    <row r="2486" spans="1:6" ht="15.75" hidden="1" customHeight="1">
      <c r="A2486" s="6" t="s">
        <v>8995</v>
      </c>
      <c r="B2486" s="7" t="s">
        <v>9783</v>
      </c>
      <c r="C2486" s="7" t="s">
        <v>9784</v>
      </c>
      <c r="D2486" s="7" t="s">
        <v>9785</v>
      </c>
      <c r="E2486" s="7" t="s">
        <v>9783</v>
      </c>
      <c r="F2486" s="7"/>
    </row>
    <row r="2487" spans="1:6" ht="16.5" hidden="1" customHeight="1">
      <c r="A2487" s="6" t="s">
        <v>8997</v>
      </c>
      <c r="B2487" s="7" t="s">
        <v>9786</v>
      </c>
      <c r="C2487" s="7" t="s">
        <v>9787</v>
      </c>
      <c r="D2487" s="7" t="s">
        <v>9788</v>
      </c>
      <c r="E2487" s="7" t="s">
        <v>9786</v>
      </c>
      <c r="F2487" s="7"/>
    </row>
    <row r="2488" spans="1:6" ht="15.75" hidden="1" customHeight="1">
      <c r="A2488" s="6" t="s">
        <v>8999</v>
      </c>
      <c r="B2488" s="7" t="s">
        <v>9789</v>
      </c>
      <c r="C2488" s="7" t="s">
        <v>9790</v>
      </c>
      <c r="D2488" s="7" t="s">
        <v>9791</v>
      </c>
      <c r="E2488" s="7" t="s">
        <v>9789</v>
      </c>
      <c r="F2488" s="7"/>
    </row>
    <row r="2489" spans="1:6" ht="15.75" hidden="1" customHeight="1">
      <c r="A2489" s="6" t="s">
        <v>9001</v>
      </c>
      <c r="B2489" s="7" t="s">
        <v>9792</v>
      </c>
      <c r="C2489" s="7" t="s">
        <v>9793</v>
      </c>
      <c r="D2489" s="7" t="s">
        <v>9794</v>
      </c>
      <c r="E2489" s="7" t="s">
        <v>9792</v>
      </c>
      <c r="F2489" s="7"/>
    </row>
    <row r="2490" spans="1:6" ht="15.75" hidden="1" customHeight="1">
      <c r="A2490" s="6" t="s">
        <v>9004</v>
      </c>
      <c r="B2490" s="7" t="s">
        <v>9795</v>
      </c>
      <c r="C2490" s="7" t="s">
        <v>9796</v>
      </c>
      <c r="D2490" s="7" t="s">
        <v>9797</v>
      </c>
      <c r="E2490" s="7" t="s">
        <v>9795</v>
      </c>
      <c r="F2490" s="7"/>
    </row>
    <row r="2491" spans="1:6" ht="15.75" hidden="1" customHeight="1">
      <c r="A2491" s="6" t="s">
        <v>9007</v>
      </c>
      <c r="B2491" s="7" t="s">
        <v>9798</v>
      </c>
      <c r="C2491" s="7" t="s">
        <v>9799</v>
      </c>
      <c r="D2491" s="7" t="s">
        <v>9800</v>
      </c>
      <c r="E2491" s="7" t="s">
        <v>9798</v>
      </c>
      <c r="F2491" s="7"/>
    </row>
    <row r="2492" spans="1:6" ht="15.75" hidden="1" customHeight="1">
      <c r="A2492" s="6" t="s">
        <v>9009</v>
      </c>
      <c r="B2492" s="7" t="s">
        <v>9801</v>
      </c>
      <c r="C2492" s="7" t="s">
        <v>9802</v>
      </c>
      <c r="D2492" s="7" t="s">
        <v>9803</v>
      </c>
      <c r="E2492" s="7" t="s">
        <v>9801</v>
      </c>
      <c r="F2492" s="7"/>
    </row>
    <row r="2493" spans="1:6" ht="16.5" hidden="1" customHeight="1">
      <c r="A2493" s="6" t="s">
        <v>9011</v>
      </c>
      <c r="B2493" s="7" t="s">
        <v>9804</v>
      </c>
      <c r="C2493" s="7" t="s">
        <v>9805</v>
      </c>
      <c r="D2493" s="7" t="s">
        <v>9806</v>
      </c>
      <c r="E2493" s="7" t="s">
        <v>9804</v>
      </c>
      <c r="F2493" s="7"/>
    </row>
    <row r="2494" spans="1:6" ht="15.75" hidden="1" customHeight="1">
      <c r="A2494" s="6" t="s">
        <v>9014</v>
      </c>
      <c r="B2494" s="7" t="s">
        <v>9807</v>
      </c>
      <c r="C2494" s="7" t="s">
        <v>9808</v>
      </c>
      <c r="D2494" s="7" t="s">
        <v>9809</v>
      </c>
      <c r="E2494" s="7" t="s">
        <v>9807</v>
      </c>
      <c r="F2494" s="7"/>
    </row>
    <row r="2495" spans="1:6" ht="15.75" hidden="1" customHeight="1">
      <c r="A2495" s="6" t="s">
        <v>9016</v>
      </c>
      <c r="B2495" s="7" t="s">
        <v>9810</v>
      </c>
      <c r="C2495" s="7" t="s">
        <v>9811</v>
      </c>
      <c r="D2495" s="7" t="s">
        <v>9812</v>
      </c>
      <c r="E2495" s="7" t="s">
        <v>9810</v>
      </c>
      <c r="F2495" s="7"/>
    </row>
    <row r="2496" spans="1:6" ht="15.75" hidden="1" customHeight="1">
      <c r="A2496" s="6" t="s">
        <v>9813</v>
      </c>
      <c r="B2496" s="7" t="s">
        <v>9814</v>
      </c>
      <c r="C2496" s="7" t="s">
        <v>9815</v>
      </c>
      <c r="D2496" s="7" t="s">
        <v>9816</v>
      </c>
      <c r="E2496" s="7" t="s">
        <v>9814</v>
      </c>
      <c r="F2496" s="7"/>
    </row>
    <row r="2497" spans="1:6" ht="15.75" hidden="1" customHeight="1">
      <c r="A2497" s="6" t="s">
        <v>9018</v>
      </c>
      <c r="B2497" s="7" t="s">
        <v>9817</v>
      </c>
      <c r="C2497" s="7" t="s">
        <v>9818</v>
      </c>
      <c r="D2497" s="7" t="s">
        <v>9819</v>
      </c>
      <c r="E2497" s="7" t="s">
        <v>9817</v>
      </c>
      <c r="F2497" s="7"/>
    </row>
    <row r="2498" spans="1:6" ht="15.75" hidden="1" customHeight="1">
      <c r="A2498" s="6" t="s">
        <v>9820</v>
      </c>
      <c r="B2498" s="7" t="s">
        <v>9821</v>
      </c>
      <c r="C2498" s="7" t="s">
        <v>9822</v>
      </c>
      <c r="D2498" s="7" t="s">
        <v>9823</v>
      </c>
      <c r="E2498" s="7" t="s">
        <v>9821</v>
      </c>
      <c r="F2498" s="7"/>
    </row>
    <row r="2499" spans="1:6" ht="16.5" hidden="1" customHeight="1">
      <c r="A2499" s="6" t="s">
        <v>9020</v>
      </c>
      <c r="B2499" s="7" t="s">
        <v>9824</v>
      </c>
      <c r="C2499" s="7" t="s">
        <v>9825</v>
      </c>
      <c r="D2499" s="7" t="s">
        <v>9826</v>
      </c>
      <c r="E2499" s="7" t="s">
        <v>9824</v>
      </c>
      <c r="F2499" s="7"/>
    </row>
    <row r="2500" spans="1:6" ht="15.75" hidden="1" customHeight="1">
      <c r="A2500" s="6" t="s">
        <v>9022</v>
      </c>
      <c r="B2500" s="7" t="s">
        <v>9827</v>
      </c>
      <c r="C2500" s="7" t="s">
        <v>9828</v>
      </c>
      <c r="D2500" s="7" t="s">
        <v>9829</v>
      </c>
      <c r="E2500" s="7" t="s">
        <v>9827</v>
      </c>
      <c r="F2500" s="7"/>
    </row>
    <row r="2501" spans="1:6" ht="15.75" hidden="1" customHeight="1">
      <c r="A2501" s="6" t="s">
        <v>9025</v>
      </c>
      <c r="B2501" s="7" t="s">
        <v>9830</v>
      </c>
      <c r="C2501" s="7" t="s">
        <v>9831</v>
      </c>
      <c r="D2501" s="7" t="s">
        <v>9832</v>
      </c>
      <c r="E2501" s="7" t="s">
        <v>9830</v>
      </c>
      <c r="F2501" s="7"/>
    </row>
    <row r="2502" spans="1:6" ht="15.75" hidden="1" customHeight="1">
      <c r="A2502" s="6" t="s">
        <v>9027</v>
      </c>
      <c r="B2502" s="7" t="s">
        <v>9833</v>
      </c>
      <c r="C2502" s="7" t="s">
        <v>9834</v>
      </c>
      <c r="D2502" s="7" t="s">
        <v>9835</v>
      </c>
      <c r="E2502" s="7" t="s">
        <v>9833</v>
      </c>
      <c r="F2502" s="7"/>
    </row>
    <row r="2503" spans="1:6" ht="15.75" hidden="1" customHeight="1">
      <c r="A2503" s="6" t="s">
        <v>9030</v>
      </c>
      <c r="B2503" s="7" t="s">
        <v>9836</v>
      </c>
      <c r="C2503" s="7" t="s">
        <v>9837</v>
      </c>
      <c r="D2503" s="7" t="s">
        <v>9838</v>
      </c>
      <c r="E2503" s="7" t="s">
        <v>9836</v>
      </c>
      <c r="F2503" s="7"/>
    </row>
    <row r="2504" spans="1:6" ht="15.75" hidden="1" customHeight="1">
      <c r="A2504" s="6" t="s">
        <v>9032</v>
      </c>
      <c r="B2504" s="7" t="s">
        <v>9839</v>
      </c>
      <c r="C2504" s="7" t="s">
        <v>9840</v>
      </c>
      <c r="D2504" s="7" t="s">
        <v>9841</v>
      </c>
      <c r="E2504" s="7" t="s">
        <v>9839</v>
      </c>
      <c r="F2504" s="7"/>
    </row>
    <row r="2505" spans="1:6" ht="16.5" hidden="1" customHeight="1">
      <c r="A2505" s="6" t="s">
        <v>9034</v>
      </c>
      <c r="B2505" s="7" t="s">
        <v>9842</v>
      </c>
      <c r="C2505" s="7" t="s">
        <v>9843</v>
      </c>
      <c r="D2505" s="7" t="s">
        <v>9844</v>
      </c>
      <c r="E2505" s="7" t="s">
        <v>9842</v>
      </c>
      <c r="F2505" s="7"/>
    </row>
    <row r="2506" spans="1:6" ht="15.75" hidden="1" customHeight="1">
      <c r="A2506" s="6" t="s">
        <v>9036</v>
      </c>
      <c r="B2506" s="7" t="s">
        <v>9845</v>
      </c>
      <c r="C2506" s="7" t="s">
        <v>9846</v>
      </c>
      <c r="D2506" s="7" t="s">
        <v>8099</v>
      </c>
      <c r="E2506" s="7" t="s">
        <v>9845</v>
      </c>
      <c r="F2506" s="7"/>
    </row>
    <row r="2507" spans="1:6" ht="15.75" hidden="1" customHeight="1">
      <c r="A2507" s="6" t="s">
        <v>9847</v>
      </c>
      <c r="B2507" s="7" t="s">
        <v>9848</v>
      </c>
      <c r="C2507" s="7" t="s">
        <v>9849</v>
      </c>
      <c r="D2507" s="7" t="s">
        <v>9850</v>
      </c>
      <c r="E2507" s="7" t="s">
        <v>9848</v>
      </c>
      <c r="F2507" s="7"/>
    </row>
    <row r="2508" spans="1:6" ht="15.75" hidden="1" customHeight="1">
      <c r="A2508" s="6" t="s">
        <v>9039</v>
      </c>
      <c r="B2508" s="7" t="s">
        <v>9851</v>
      </c>
      <c r="C2508" s="7" t="s">
        <v>9852</v>
      </c>
      <c r="D2508" s="7" t="s">
        <v>8105</v>
      </c>
      <c r="E2508" s="7" t="s">
        <v>9851</v>
      </c>
      <c r="F2508" s="7"/>
    </row>
    <row r="2509" spans="1:6" ht="15.75" hidden="1" customHeight="1">
      <c r="A2509" s="6" t="s">
        <v>9042</v>
      </c>
      <c r="B2509" s="7" t="s">
        <v>9853</v>
      </c>
      <c r="C2509" s="7" t="s">
        <v>9854</v>
      </c>
      <c r="D2509" s="7" t="s">
        <v>246</v>
      </c>
      <c r="E2509" s="7" t="s">
        <v>9853</v>
      </c>
      <c r="F2509" s="7"/>
    </row>
    <row r="2510" spans="1:6" ht="15.75" hidden="1" customHeight="1">
      <c r="A2510" s="6" t="s">
        <v>9044</v>
      </c>
      <c r="B2510" s="7" t="s">
        <v>9855</v>
      </c>
      <c r="C2510" s="7" t="s">
        <v>9856</v>
      </c>
      <c r="D2510" s="7" t="s">
        <v>8111</v>
      </c>
      <c r="E2510" s="7" t="s">
        <v>9855</v>
      </c>
      <c r="F2510" s="7"/>
    </row>
    <row r="2511" spans="1:6" ht="16.5" hidden="1" customHeight="1">
      <c r="A2511" s="6" t="s">
        <v>9047</v>
      </c>
      <c r="B2511" s="7" t="s">
        <v>9857</v>
      </c>
      <c r="C2511" s="7" t="s">
        <v>9858</v>
      </c>
      <c r="D2511" s="7" t="s">
        <v>9859</v>
      </c>
      <c r="E2511" s="7" t="s">
        <v>9857</v>
      </c>
      <c r="F2511" s="7"/>
    </row>
    <row r="2512" spans="1:6" ht="15.75" hidden="1" customHeight="1">
      <c r="A2512" s="6" t="s">
        <v>9049</v>
      </c>
      <c r="B2512" s="7" t="s">
        <v>9860</v>
      </c>
      <c r="C2512" s="7" t="s">
        <v>9861</v>
      </c>
      <c r="D2512" s="7" t="s">
        <v>9862</v>
      </c>
      <c r="E2512" s="7" t="s">
        <v>9860</v>
      </c>
      <c r="F2512" s="7"/>
    </row>
    <row r="2513" spans="1:6" ht="15.75" hidden="1" customHeight="1">
      <c r="A2513" s="6" t="s">
        <v>9051</v>
      </c>
      <c r="B2513" s="7" t="s">
        <v>9863</v>
      </c>
      <c r="C2513" s="7" t="s">
        <v>9864</v>
      </c>
      <c r="D2513" s="7" t="s">
        <v>9862</v>
      </c>
      <c r="E2513" s="7" t="s">
        <v>9863</v>
      </c>
      <c r="F2513" s="7"/>
    </row>
    <row r="2514" spans="1:6" ht="15.75" hidden="1" customHeight="1">
      <c r="A2514" s="6" t="s">
        <v>9053</v>
      </c>
      <c r="B2514" s="7" t="s">
        <v>9865</v>
      </c>
      <c r="C2514" s="7" t="s">
        <v>9866</v>
      </c>
      <c r="D2514" s="7" t="s">
        <v>9867</v>
      </c>
      <c r="E2514" s="7" t="s">
        <v>9865</v>
      </c>
      <c r="F2514" s="7"/>
    </row>
    <row r="2515" spans="1:6" ht="15.75" hidden="1" customHeight="1">
      <c r="A2515" s="6" t="s">
        <v>9055</v>
      </c>
      <c r="B2515" s="7" t="s">
        <v>9868</v>
      </c>
      <c r="C2515" s="7" t="s">
        <v>9869</v>
      </c>
      <c r="D2515" s="7" t="s">
        <v>9870</v>
      </c>
      <c r="E2515" s="7" t="s">
        <v>9868</v>
      </c>
      <c r="F2515" s="7"/>
    </row>
    <row r="2516" spans="1:6" ht="15.75" hidden="1" customHeight="1">
      <c r="A2516" s="6" t="s">
        <v>9058</v>
      </c>
      <c r="B2516" s="7" t="s">
        <v>9871</v>
      </c>
      <c r="C2516" s="7" t="s">
        <v>9872</v>
      </c>
      <c r="D2516" s="7" t="s">
        <v>9870</v>
      </c>
      <c r="E2516" s="7" t="s">
        <v>9871</v>
      </c>
      <c r="F2516" s="7"/>
    </row>
    <row r="2517" spans="1:6" ht="16.5" hidden="1" customHeight="1">
      <c r="A2517" s="6" t="s">
        <v>9061</v>
      </c>
      <c r="B2517" s="7" t="s">
        <v>9873</v>
      </c>
      <c r="C2517" s="7" t="s">
        <v>9874</v>
      </c>
      <c r="D2517" s="7" t="s">
        <v>9875</v>
      </c>
      <c r="E2517" s="7" t="s">
        <v>9873</v>
      </c>
      <c r="F2517" s="7"/>
    </row>
    <row r="2518" spans="1:6" ht="15.75" hidden="1" customHeight="1">
      <c r="A2518" s="6" t="s">
        <v>9063</v>
      </c>
      <c r="B2518" s="7" t="s">
        <v>9876</v>
      </c>
      <c r="C2518" s="7" t="s">
        <v>9877</v>
      </c>
      <c r="D2518" s="7" t="s">
        <v>79</v>
      </c>
      <c r="E2518" s="7" t="s">
        <v>9876</v>
      </c>
      <c r="F2518" s="7"/>
    </row>
    <row r="2519" spans="1:6" ht="15.75" hidden="1" customHeight="1">
      <c r="A2519" s="6" t="s">
        <v>9066</v>
      </c>
      <c r="B2519" s="7" t="s">
        <v>9878</v>
      </c>
      <c r="C2519" s="7" t="s">
        <v>9879</v>
      </c>
      <c r="D2519" s="7" t="s">
        <v>455</v>
      </c>
      <c r="E2519" s="7" t="s">
        <v>9878</v>
      </c>
      <c r="F2519" s="7"/>
    </row>
    <row r="2520" spans="1:6" ht="15.75" hidden="1" customHeight="1">
      <c r="A2520" s="6" t="s">
        <v>9068</v>
      </c>
      <c r="B2520" s="7" t="s">
        <v>9880</v>
      </c>
      <c r="C2520" s="7" t="s">
        <v>9881</v>
      </c>
      <c r="D2520" s="7" t="s">
        <v>9882</v>
      </c>
      <c r="E2520" s="7" t="s">
        <v>9880</v>
      </c>
      <c r="F2520" s="7"/>
    </row>
    <row r="2521" spans="1:6" ht="15.75" hidden="1" customHeight="1">
      <c r="A2521" s="6" t="s">
        <v>9070</v>
      </c>
      <c r="B2521" s="7" t="s">
        <v>9883</v>
      </c>
      <c r="C2521" s="7" t="s">
        <v>9884</v>
      </c>
      <c r="D2521" s="7" t="s">
        <v>9885</v>
      </c>
      <c r="E2521" s="7" t="s">
        <v>9883</v>
      </c>
      <c r="F2521" s="7"/>
    </row>
    <row r="2522" spans="1:6" ht="15.75" hidden="1" customHeight="1">
      <c r="A2522" s="6" t="s">
        <v>9886</v>
      </c>
      <c r="B2522" s="7" t="s">
        <v>9887</v>
      </c>
      <c r="C2522" s="7" t="s">
        <v>9888</v>
      </c>
      <c r="D2522" s="7" t="s">
        <v>9889</v>
      </c>
      <c r="E2522" s="7" t="s">
        <v>9887</v>
      </c>
      <c r="F2522" s="7"/>
    </row>
    <row r="2523" spans="1:6" ht="16.5" hidden="1" customHeight="1">
      <c r="A2523" s="6" t="s">
        <v>9072</v>
      </c>
      <c r="B2523" s="7" t="s">
        <v>9890</v>
      </c>
      <c r="C2523" s="7" t="s">
        <v>9891</v>
      </c>
      <c r="D2523" s="7" t="s">
        <v>9892</v>
      </c>
      <c r="E2523" s="7" t="s">
        <v>9890</v>
      </c>
      <c r="F2523" s="7"/>
    </row>
    <row r="2524" spans="1:6" ht="15.75" hidden="1" customHeight="1">
      <c r="A2524" s="6" t="s">
        <v>9074</v>
      </c>
      <c r="B2524" s="7" t="s">
        <v>9893</v>
      </c>
      <c r="C2524" s="7" t="s">
        <v>9894</v>
      </c>
      <c r="D2524" s="7" t="s">
        <v>9895</v>
      </c>
      <c r="E2524" s="7" t="s">
        <v>9893</v>
      </c>
      <c r="F2524" s="7"/>
    </row>
    <row r="2525" spans="1:6" ht="15.75" hidden="1" customHeight="1">
      <c r="A2525" s="6" t="s">
        <v>9077</v>
      </c>
      <c r="B2525" s="7" t="s">
        <v>9896</v>
      </c>
      <c r="C2525" s="7" t="s">
        <v>9897</v>
      </c>
      <c r="D2525" s="7" t="s">
        <v>9898</v>
      </c>
      <c r="E2525" s="7" t="s">
        <v>9896</v>
      </c>
      <c r="F2525" s="7"/>
    </row>
    <row r="2526" spans="1:6" ht="15.75" hidden="1" customHeight="1">
      <c r="A2526" s="6" t="s">
        <v>9080</v>
      </c>
      <c r="B2526" s="7" t="s">
        <v>9899</v>
      </c>
      <c r="C2526" s="7" t="s">
        <v>9900</v>
      </c>
      <c r="D2526" s="7" t="s">
        <v>9901</v>
      </c>
      <c r="E2526" s="7" t="s">
        <v>9899</v>
      </c>
      <c r="F2526" s="7"/>
    </row>
    <row r="2527" spans="1:6" ht="15.75" hidden="1" customHeight="1">
      <c r="A2527" s="6" t="s">
        <v>9083</v>
      </c>
      <c r="B2527" s="7" t="s">
        <v>9902</v>
      </c>
      <c r="C2527" s="7" t="s">
        <v>9903</v>
      </c>
      <c r="D2527" s="7" t="s">
        <v>9904</v>
      </c>
      <c r="E2527" s="7" t="s">
        <v>9902</v>
      </c>
      <c r="F2527" s="7"/>
    </row>
    <row r="2528" spans="1:6" ht="15.75" hidden="1" customHeight="1">
      <c r="A2528" s="6" t="s">
        <v>9086</v>
      </c>
      <c r="B2528" s="7" t="s">
        <v>9905</v>
      </c>
      <c r="C2528" s="7" t="s">
        <v>9906</v>
      </c>
      <c r="D2528" s="7" t="s">
        <v>9907</v>
      </c>
      <c r="E2528" s="7" t="s">
        <v>9905</v>
      </c>
      <c r="F2528" s="7"/>
    </row>
    <row r="2529" spans="1:6" ht="16.5" hidden="1" customHeight="1">
      <c r="A2529" s="6" t="s">
        <v>9088</v>
      </c>
      <c r="B2529" s="7" t="s">
        <v>9908</v>
      </c>
      <c r="C2529" s="7" t="s">
        <v>9909</v>
      </c>
      <c r="D2529" s="7" t="s">
        <v>9910</v>
      </c>
      <c r="E2529" s="7" t="s">
        <v>9908</v>
      </c>
      <c r="F2529" s="7"/>
    </row>
    <row r="2530" spans="1:6" ht="15.75" hidden="1" customHeight="1">
      <c r="A2530" s="6" t="s">
        <v>9091</v>
      </c>
      <c r="B2530" s="7" t="s">
        <v>9911</v>
      </c>
      <c r="C2530" s="7" t="s">
        <v>9912</v>
      </c>
      <c r="D2530" s="7" t="s">
        <v>9913</v>
      </c>
      <c r="E2530" s="7" t="s">
        <v>9911</v>
      </c>
      <c r="F2530" s="7"/>
    </row>
    <row r="2531" spans="1:6" ht="15.75" hidden="1" customHeight="1">
      <c r="A2531" s="6" t="s">
        <v>9094</v>
      </c>
      <c r="B2531" s="7" t="s">
        <v>9914</v>
      </c>
      <c r="C2531" s="7" t="s">
        <v>9915</v>
      </c>
      <c r="D2531" s="7" t="s">
        <v>9916</v>
      </c>
      <c r="E2531" s="7" t="s">
        <v>9914</v>
      </c>
      <c r="F2531" s="7"/>
    </row>
    <row r="2532" spans="1:6" ht="15.75" hidden="1" customHeight="1">
      <c r="A2532" s="6" t="s">
        <v>9097</v>
      </c>
      <c r="B2532" s="7" t="s">
        <v>9917</v>
      </c>
      <c r="C2532" s="7" t="s">
        <v>9918</v>
      </c>
      <c r="D2532" s="7" t="s">
        <v>9919</v>
      </c>
      <c r="E2532" s="7" t="s">
        <v>9917</v>
      </c>
      <c r="F2532" s="7"/>
    </row>
    <row r="2533" spans="1:6" ht="15.75" hidden="1" customHeight="1">
      <c r="A2533" s="6" t="s">
        <v>9100</v>
      </c>
      <c r="B2533" s="7" t="s">
        <v>9920</v>
      </c>
      <c r="C2533" s="7" t="s">
        <v>9921</v>
      </c>
      <c r="D2533" s="7" t="s">
        <v>9922</v>
      </c>
      <c r="E2533" s="7" t="s">
        <v>9920</v>
      </c>
      <c r="F2533" s="7"/>
    </row>
    <row r="2534" spans="1:6" ht="15.75" hidden="1" customHeight="1">
      <c r="A2534" s="6" t="s">
        <v>9102</v>
      </c>
      <c r="B2534" s="7" t="s">
        <v>9923</v>
      </c>
      <c r="C2534" s="7" t="s">
        <v>9924</v>
      </c>
      <c r="D2534" s="7" t="s">
        <v>9925</v>
      </c>
      <c r="E2534" s="7" t="s">
        <v>9923</v>
      </c>
      <c r="F2534" s="7"/>
    </row>
    <row r="2535" spans="1:6" ht="16.5" hidden="1" customHeight="1">
      <c r="A2535" s="6" t="s">
        <v>9104</v>
      </c>
      <c r="B2535" s="7" t="s">
        <v>9926</v>
      </c>
      <c r="C2535" s="7" t="s">
        <v>9927</v>
      </c>
      <c r="D2535" s="7" t="s">
        <v>9928</v>
      </c>
      <c r="E2535" s="7" t="s">
        <v>9926</v>
      </c>
      <c r="F2535" s="7"/>
    </row>
    <row r="2536" spans="1:6" ht="15.75" hidden="1" customHeight="1">
      <c r="A2536" s="6" t="s">
        <v>9107</v>
      </c>
      <c r="B2536" s="7" t="s">
        <v>9929</v>
      </c>
      <c r="C2536" s="7" t="s">
        <v>9930</v>
      </c>
      <c r="D2536" s="7" t="s">
        <v>9931</v>
      </c>
      <c r="E2536" s="7" t="s">
        <v>9929</v>
      </c>
      <c r="F2536" s="7"/>
    </row>
    <row r="2537" spans="1:6" ht="15.75" hidden="1" customHeight="1">
      <c r="A2537" s="6" t="s">
        <v>9110</v>
      </c>
      <c r="B2537" s="7" t="s">
        <v>9932</v>
      </c>
      <c r="C2537" s="7" t="s">
        <v>9933</v>
      </c>
      <c r="D2537" s="7" t="s">
        <v>9934</v>
      </c>
      <c r="E2537" s="7" t="s">
        <v>9932</v>
      </c>
      <c r="F2537" s="7"/>
    </row>
    <row r="2538" spans="1:6" ht="15.75" hidden="1" customHeight="1">
      <c r="A2538" s="6" t="s">
        <v>9113</v>
      </c>
      <c r="B2538" s="7" t="s">
        <v>9935</v>
      </c>
      <c r="C2538" s="7" t="s">
        <v>9936</v>
      </c>
      <c r="D2538" s="7" t="s">
        <v>9928</v>
      </c>
      <c r="E2538" s="7" t="s">
        <v>9935</v>
      </c>
      <c r="F2538" s="7"/>
    </row>
    <row r="2539" spans="1:6" ht="15.75" hidden="1" customHeight="1">
      <c r="A2539" s="6" t="s">
        <v>9116</v>
      </c>
      <c r="B2539" s="7" t="s">
        <v>9937</v>
      </c>
      <c r="C2539" s="7" t="s">
        <v>9938</v>
      </c>
      <c r="D2539" s="7" t="s">
        <v>9939</v>
      </c>
      <c r="E2539" s="7" t="s">
        <v>9937</v>
      </c>
      <c r="F2539" s="7"/>
    </row>
    <row r="2540" spans="1:6" ht="15.75" hidden="1" customHeight="1">
      <c r="A2540" s="6" t="s">
        <v>9119</v>
      </c>
      <c r="B2540" s="7" t="s">
        <v>9940</v>
      </c>
      <c r="C2540" s="7" t="s">
        <v>9941</v>
      </c>
      <c r="D2540" s="7" t="s">
        <v>9942</v>
      </c>
      <c r="E2540" s="7" t="s">
        <v>9940</v>
      </c>
      <c r="F2540" s="7"/>
    </row>
    <row r="2541" spans="1:6" ht="15.75" hidden="1" customHeight="1">
      <c r="A2541" s="6" t="s">
        <v>9121</v>
      </c>
      <c r="B2541" s="7" t="s">
        <v>9943</v>
      </c>
      <c r="C2541" s="7" t="s">
        <v>9944</v>
      </c>
      <c r="D2541" s="7" t="s">
        <v>9945</v>
      </c>
      <c r="E2541" s="7" t="s">
        <v>9943</v>
      </c>
      <c r="F2541" s="7"/>
    </row>
    <row r="2542" spans="1:6" ht="16.5" hidden="1" customHeight="1">
      <c r="A2542" s="6" t="s">
        <v>9124</v>
      </c>
      <c r="B2542" s="7" t="s">
        <v>9946</v>
      </c>
      <c r="C2542" s="7" t="s">
        <v>9947</v>
      </c>
      <c r="D2542" s="7" t="s">
        <v>9948</v>
      </c>
      <c r="E2542" s="7" t="s">
        <v>9946</v>
      </c>
      <c r="F2542" s="7"/>
    </row>
    <row r="2543" spans="1:6" ht="15.75" hidden="1" customHeight="1">
      <c r="A2543" s="6" t="s">
        <v>9126</v>
      </c>
      <c r="B2543" s="7" t="s">
        <v>9949</v>
      </c>
      <c r="C2543" s="7" t="s">
        <v>9950</v>
      </c>
      <c r="D2543" s="7" t="s">
        <v>9951</v>
      </c>
      <c r="E2543" s="7" t="s">
        <v>9949</v>
      </c>
      <c r="F2543" s="7"/>
    </row>
    <row r="2544" spans="1:6" ht="15.75" hidden="1" customHeight="1">
      <c r="A2544" s="6" t="s">
        <v>9129</v>
      </c>
      <c r="B2544" s="7" t="s">
        <v>9952</v>
      </c>
      <c r="C2544" s="7" t="s">
        <v>9953</v>
      </c>
      <c r="D2544" s="7" t="s">
        <v>9954</v>
      </c>
      <c r="E2544" s="7" t="s">
        <v>9952</v>
      </c>
      <c r="F2544" s="7"/>
    </row>
    <row r="2545" spans="1:6" ht="15.75" hidden="1" customHeight="1">
      <c r="A2545" s="6" t="s">
        <v>9132</v>
      </c>
      <c r="B2545" s="7" t="s">
        <v>9955</v>
      </c>
      <c r="C2545" s="7" t="s">
        <v>9956</v>
      </c>
      <c r="D2545" s="7" t="s">
        <v>9957</v>
      </c>
      <c r="E2545" s="7" t="s">
        <v>9955</v>
      </c>
      <c r="F2545" s="7"/>
    </row>
    <row r="2546" spans="1:6" ht="15.75" hidden="1" customHeight="1">
      <c r="A2546" s="6" t="s">
        <v>9134</v>
      </c>
      <c r="B2546" s="7" t="s">
        <v>9958</v>
      </c>
      <c r="C2546" s="7" t="s">
        <v>9959</v>
      </c>
      <c r="D2546" s="7" t="s">
        <v>9960</v>
      </c>
      <c r="E2546" s="7" t="s">
        <v>9958</v>
      </c>
      <c r="F2546" s="7"/>
    </row>
    <row r="2547" spans="1:6" ht="15.75" hidden="1" customHeight="1">
      <c r="A2547" s="6" t="s">
        <v>9137</v>
      </c>
      <c r="B2547" s="7" t="s">
        <v>9961</v>
      </c>
      <c r="C2547" s="7" t="s">
        <v>9962</v>
      </c>
      <c r="D2547" s="7" t="s">
        <v>9963</v>
      </c>
      <c r="E2547" s="7" t="s">
        <v>9961</v>
      </c>
      <c r="F2547" s="7"/>
    </row>
    <row r="2548" spans="1:6" ht="16.5" hidden="1" customHeight="1">
      <c r="A2548" s="6" t="s">
        <v>9139</v>
      </c>
      <c r="B2548" s="7" t="s">
        <v>9964</v>
      </c>
      <c r="C2548" s="7" t="s">
        <v>9965</v>
      </c>
      <c r="D2548" s="7" t="s">
        <v>9966</v>
      </c>
      <c r="E2548" s="7" t="s">
        <v>9964</v>
      </c>
      <c r="F2548" s="7"/>
    </row>
    <row r="2549" spans="1:6" ht="15.75" hidden="1" customHeight="1">
      <c r="A2549" s="6" t="s">
        <v>9142</v>
      </c>
      <c r="B2549" s="7" t="s">
        <v>9967</v>
      </c>
      <c r="C2549" s="7" t="s">
        <v>9968</v>
      </c>
      <c r="D2549" s="7" t="s">
        <v>8253</v>
      </c>
      <c r="E2549" s="7" t="s">
        <v>9967</v>
      </c>
      <c r="F2549" s="7"/>
    </row>
    <row r="2550" spans="1:6" ht="15.75" hidden="1" customHeight="1">
      <c r="A2550" s="6" t="s">
        <v>9145</v>
      </c>
      <c r="B2550" s="7" t="s">
        <v>9969</v>
      </c>
      <c r="C2550" s="7" t="s">
        <v>9970</v>
      </c>
      <c r="D2550" s="7" t="s">
        <v>9971</v>
      </c>
      <c r="E2550" s="7" t="s">
        <v>9969</v>
      </c>
      <c r="F2550" s="7"/>
    </row>
    <row r="2551" spans="1:6" ht="15.75" hidden="1" customHeight="1">
      <c r="A2551" s="6" t="s">
        <v>9147</v>
      </c>
      <c r="B2551" s="7" t="s">
        <v>9972</v>
      </c>
      <c r="C2551" s="7" t="s">
        <v>9973</v>
      </c>
      <c r="D2551" s="7" t="s">
        <v>9974</v>
      </c>
      <c r="E2551" s="7" t="s">
        <v>9972</v>
      </c>
      <c r="F2551" s="7"/>
    </row>
    <row r="2552" spans="1:6" ht="15.75" hidden="1" customHeight="1">
      <c r="A2552" s="6" t="s">
        <v>9150</v>
      </c>
      <c r="B2552" s="7" t="s">
        <v>9975</v>
      </c>
      <c r="C2552" s="7" t="s">
        <v>9976</v>
      </c>
      <c r="D2552" s="7" t="s">
        <v>683</v>
      </c>
      <c r="E2552" s="7" t="s">
        <v>9975</v>
      </c>
      <c r="F2552" s="7"/>
    </row>
    <row r="2553" spans="1:6" ht="15.75" hidden="1" customHeight="1">
      <c r="A2553" s="6" t="s">
        <v>9153</v>
      </c>
      <c r="B2553" s="7" t="s">
        <v>9977</v>
      </c>
      <c r="C2553" s="7" t="s">
        <v>9978</v>
      </c>
      <c r="D2553" s="7" t="s">
        <v>9979</v>
      </c>
      <c r="E2553" s="7" t="s">
        <v>9977</v>
      </c>
      <c r="F2553" s="7"/>
    </row>
    <row r="2554" spans="1:6" ht="16.5" hidden="1" customHeight="1">
      <c r="A2554" s="6" t="s">
        <v>9156</v>
      </c>
      <c r="B2554" s="7" t="s">
        <v>9980</v>
      </c>
      <c r="C2554" s="7" t="s">
        <v>9981</v>
      </c>
      <c r="D2554" s="7" t="s">
        <v>9982</v>
      </c>
      <c r="E2554" s="7" t="s">
        <v>9980</v>
      </c>
      <c r="F2554" s="7"/>
    </row>
    <row r="2555" spans="1:6" ht="15.75" hidden="1" customHeight="1">
      <c r="A2555" s="6" t="s">
        <v>9159</v>
      </c>
      <c r="B2555" s="7" t="s">
        <v>9983</v>
      </c>
      <c r="C2555" s="7" t="s">
        <v>9984</v>
      </c>
      <c r="D2555" s="7" t="s">
        <v>9985</v>
      </c>
      <c r="E2555" s="7" t="s">
        <v>9983</v>
      </c>
      <c r="F2555" s="7"/>
    </row>
    <row r="2556" spans="1:6" ht="15.75" hidden="1" customHeight="1">
      <c r="A2556" s="6" t="s">
        <v>9162</v>
      </c>
      <c r="B2556" s="7" t="s">
        <v>9986</v>
      </c>
      <c r="C2556" s="7" t="s">
        <v>9987</v>
      </c>
      <c r="D2556" s="7" t="s">
        <v>9988</v>
      </c>
      <c r="E2556" s="7" t="s">
        <v>9986</v>
      </c>
      <c r="F2556" s="7"/>
    </row>
    <row r="2557" spans="1:6" ht="15.75" hidden="1" customHeight="1">
      <c r="A2557" s="6" t="s">
        <v>9989</v>
      </c>
      <c r="B2557" s="7" t="s">
        <v>9990</v>
      </c>
      <c r="C2557" s="7" t="s">
        <v>9991</v>
      </c>
      <c r="D2557" s="7" t="s">
        <v>8262</v>
      </c>
      <c r="E2557" s="7" t="s">
        <v>9990</v>
      </c>
      <c r="F2557" s="7"/>
    </row>
    <row r="2558" spans="1:6" ht="15.75" hidden="1" customHeight="1">
      <c r="A2558" s="6" t="s">
        <v>9165</v>
      </c>
      <c r="B2558" s="7" t="s">
        <v>9992</v>
      </c>
      <c r="C2558" s="7" t="s">
        <v>9993</v>
      </c>
      <c r="D2558" s="7" t="s">
        <v>8259</v>
      </c>
      <c r="E2558" s="7" t="s">
        <v>9992</v>
      </c>
      <c r="F2558" s="7"/>
    </row>
    <row r="2559" spans="1:6" ht="15.75" hidden="1" customHeight="1">
      <c r="A2559" s="6" t="s">
        <v>9167</v>
      </c>
      <c r="B2559" s="7" t="s">
        <v>9994</v>
      </c>
      <c r="C2559" s="7" t="s">
        <v>9995</v>
      </c>
      <c r="D2559" s="7" t="s">
        <v>9996</v>
      </c>
      <c r="E2559" s="7" t="s">
        <v>9994</v>
      </c>
      <c r="F2559" s="7"/>
    </row>
    <row r="2560" spans="1:6" ht="16.5" hidden="1" customHeight="1">
      <c r="A2560" s="6" t="s">
        <v>9169</v>
      </c>
      <c r="B2560" s="7" t="s">
        <v>9997</v>
      </c>
      <c r="C2560" s="7" t="s">
        <v>9998</v>
      </c>
      <c r="D2560" s="7" t="s">
        <v>9999</v>
      </c>
      <c r="E2560" s="7" t="s">
        <v>9997</v>
      </c>
      <c r="F2560" s="7"/>
    </row>
    <row r="2561" spans="1:6" ht="15.75" hidden="1" customHeight="1">
      <c r="A2561" s="6" t="s">
        <v>9171</v>
      </c>
      <c r="B2561" s="7" t="s">
        <v>10000</v>
      </c>
      <c r="C2561" s="7" t="s">
        <v>10001</v>
      </c>
      <c r="D2561" s="7" t="s">
        <v>10002</v>
      </c>
      <c r="E2561" s="7" t="s">
        <v>10000</v>
      </c>
      <c r="F2561" s="7"/>
    </row>
    <row r="2562" spans="1:6" ht="15.75" hidden="1" customHeight="1">
      <c r="A2562" s="6" t="s">
        <v>9174</v>
      </c>
      <c r="B2562" s="7" t="s">
        <v>10003</v>
      </c>
      <c r="C2562" s="7" t="s">
        <v>10004</v>
      </c>
      <c r="D2562" s="7" t="s">
        <v>10005</v>
      </c>
      <c r="E2562" s="7" t="s">
        <v>10003</v>
      </c>
      <c r="F2562" s="7"/>
    </row>
    <row r="2563" spans="1:6" ht="15.75" hidden="1" customHeight="1">
      <c r="A2563" s="6" t="s">
        <v>9176</v>
      </c>
      <c r="B2563" s="7" t="s">
        <v>10006</v>
      </c>
      <c r="C2563" s="7" t="s">
        <v>10007</v>
      </c>
      <c r="D2563" s="7" t="s">
        <v>10008</v>
      </c>
      <c r="E2563" s="7" t="s">
        <v>10006</v>
      </c>
      <c r="F2563" s="7"/>
    </row>
    <row r="2564" spans="1:6" ht="15.75" hidden="1" customHeight="1">
      <c r="A2564" s="6" t="s">
        <v>9178</v>
      </c>
      <c r="B2564" s="7" t="s">
        <v>10009</v>
      </c>
      <c r="C2564" s="7" t="s">
        <v>10010</v>
      </c>
      <c r="D2564" s="7" t="s">
        <v>10011</v>
      </c>
      <c r="E2564" s="7" t="s">
        <v>10009</v>
      </c>
      <c r="F2564" s="7"/>
    </row>
    <row r="2565" spans="1:6" ht="15.75" hidden="1" customHeight="1">
      <c r="A2565" s="6" t="s">
        <v>9181</v>
      </c>
      <c r="B2565" s="7" t="s">
        <v>10012</v>
      </c>
      <c r="C2565" s="7" t="s">
        <v>10013</v>
      </c>
      <c r="D2565" s="7" t="s">
        <v>10014</v>
      </c>
      <c r="E2565" s="7" t="s">
        <v>10012</v>
      </c>
      <c r="F2565" s="7"/>
    </row>
    <row r="2566" spans="1:6" ht="16.5" hidden="1" customHeight="1">
      <c r="A2566" s="6" t="s">
        <v>9184</v>
      </c>
      <c r="B2566" s="7" t="s">
        <v>10015</v>
      </c>
      <c r="C2566" s="7" t="s">
        <v>10016</v>
      </c>
      <c r="D2566" s="7" t="s">
        <v>10017</v>
      </c>
      <c r="E2566" s="7" t="s">
        <v>10015</v>
      </c>
      <c r="F2566" s="7"/>
    </row>
    <row r="2567" spans="1:6" ht="15.75" hidden="1" customHeight="1">
      <c r="A2567" s="6" t="s">
        <v>9186</v>
      </c>
      <c r="B2567" s="7" t="s">
        <v>10018</v>
      </c>
      <c r="C2567" s="7" t="s">
        <v>10019</v>
      </c>
      <c r="D2567" s="7" t="s">
        <v>10020</v>
      </c>
      <c r="E2567" s="7" t="s">
        <v>10018</v>
      </c>
      <c r="F2567" s="7"/>
    </row>
    <row r="2568" spans="1:6" ht="15.75" hidden="1" customHeight="1">
      <c r="A2568" s="6" t="s">
        <v>9189</v>
      </c>
      <c r="B2568" s="7" t="s">
        <v>10021</v>
      </c>
      <c r="C2568" s="7" t="s">
        <v>10022</v>
      </c>
      <c r="D2568" s="7" t="s">
        <v>10023</v>
      </c>
      <c r="E2568" s="7" t="s">
        <v>10021</v>
      </c>
      <c r="F2568" s="7"/>
    </row>
    <row r="2569" spans="1:6" ht="15.75" hidden="1" customHeight="1">
      <c r="A2569" s="6" t="s">
        <v>9191</v>
      </c>
      <c r="B2569" s="7" t="s">
        <v>10024</v>
      </c>
      <c r="C2569" s="7" t="s">
        <v>10025</v>
      </c>
      <c r="D2569" s="7" t="s">
        <v>10026</v>
      </c>
      <c r="E2569" s="7" t="s">
        <v>10024</v>
      </c>
      <c r="F2569" s="7"/>
    </row>
    <row r="2570" spans="1:6" ht="15.75" hidden="1" customHeight="1">
      <c r="A2570" s="6" t="s">
        <v>9193</v>
      </c>
      <c r="B2570" s="7" t="s">
        <v>10027</v>
      </c>
      <c r="C2570" s="7" t="s">
        <v>10028</v>
      </c>
      <c r="D2570" s="7" t="s">
        <v>10029</v>
      </c>
      <c r="E2570" s="7" t="s">
        <v>10027</v>
      </c>
      <c r="F2570" s="7"/>
    </row>
    <row r="2571" spans="1:6" ht="15.75" hidden="1" customHeight="1">
      <c r="A2571" s="6" t="s">
        <v>9195</v>
      </c>
      <c r="B2571" s="7" t="s">
        <v>10030</v>
      </c>
      <c r="C2571" s="7" t="s">
        <v>10031</v>
      </c>
      <c r="D2571" s="7" t="s">
        <v>10032</v>
      </c>
      <c r="E2571" s="7" t="s">
        <v>10030</v>
      </c>
      <c r="F2571" s="7"/>
    </row>
    <row r="2572" spans="1:6" ht="16.5" hidden="1" customHeight="1">
      <c r="A2572" s="6" t="s">
        <v>9198</v>
      </c>
      <c r="B2572" s="7" t="s">
        <v>10033</v>
      </c>
      <c r="C2572" s="7" t="s">
        <v>10034</v>
      </c>
      <c r="D2572" s="7" t="s">
        <v>10035</v>
      </c>
      <c r="E2572" s="7" t="s">
        <v>10033</v>
      </c>
      <c r="F2572" s="7"/>
    </row>
    <row r="2573" spans="1:6" ht="15.75" hidden="1" customHeight="1">
      <c r="A2573" s="6" t="s">
        <v>9200</v>
      </c>
      <c r="B2573" s="7" t="s">
        <v>10036</v>
      </c>
      <c r="C2573" s="7" t="s">
        <v>10037</v>
      </c>
      <c r="D2573" s="7" t="s">
        <v>10038</v>
      </c>
      <c r="E2573" s="7" t="s">
        <v>10036</v>
      </c>
      <c r="F2573" s="7"/>
    </row>
    <row r="2574" spans="1:6" ht="23.25" hidden="1" customHeight="1">
      <c r="A2574" s="6" t="s">
        <v>9203</v>
      </c>
      <c r="B2574" s="7" t="s">
        <v>10039</v>
      </c>
      <c r="C2574" s="7" t="s">
        <v>10040</v>
      </c>
      <c r="D2574" s="7" t="s">
        <v>10041</v>
      </c>
      <c r="E2574" s="7" t="s">
        <v>10039</v>
      </c>
      <c r="F2574" s="7"/>
    </row>
    <row r="2575" spans="1:6" ht="15.75" hidden="1" customHeight="1">
      <c r="A2575" s="6" t="s">
        <v>9206</v>
      </c>
      <c r="B2575" s="7" t="s">
        <v>10042</v>
      </c>
      <c r="C2575" s="7" t="s">
        <v>10043</v>
      </c>
      <c r="D2575" s="7" t="s">
        <v>10044</v>
      </c>
      <c r="E2575" s="7" t="s">
        <v>10042</v>
      </c>
      <c r="F2575" s="7"/>
    </row>
    <row r="2576" spans="1:6" ht="15.75" hidden="1" customHeight="1">
      <c r="A2576" s="6" t="s">
        <v>9209</v>
      </c>
      <c r="B2576" s="7" t="s">
        <v>10045</v>
      </c>
      <c r="C2576" s="7" t="s">
        <v>10046</v>
      </c>
      <c r="D2576" s="7" t="s">
        <v>10047</v>
      </c>
      <c r="E2576" s="7" t="s">
        <v>10045</v>
      </c>
      <c r="F2576" s="7"/>
    </row>
    <row r="2577" spans="1:6" ht="15.75" hidden="1" customHeight="1">
      <c r="A2577" s="6" t="s">
        <v>9212</v>
      </c>
      <c r="B2577" s="7" t="s">
        <v>10048</v>
      </c>
      <c r="C2577" s="7" t="s">
        <v>10049</v>
      </c>
      <c r="D2577" s="7" t="s">
        <v>7026</v>
      </c>
      <c r="E2577" s="7" t="s">
        <v>10048</v>
      </c>
      <c r="F2577" s="7"/>
    </row>
    <row r="2578" spans="1:6" ht="15.75" hidden="1" customHeight="1">
      <c r="A2578" s="6" t="s">
        <v>9215</v>
      </c>
      <c r="B2578" s="7" t="s">
        <v>10050</v>
      </c>
      <c r="C2578" s="7" t="s">
        <v>10051</v>
      </c>
      <c r="D2578" s="7" t="s">
        <v>10052</v>
      </c>
      <c r="E2578" s="7" t="s">
        <v>10050</v>
      </c>
      <c r="F2578" s="7"/>
    </row>
    <row r="2579" spans="1:6" ht="16.5" hidden="1" customHeight="1">
      <c r="A2579" s="6" t="s">
        <v>9218</v>
      </c>
      <c r="B2579" s="7" t="s">
        <v>10053</v>
      </c>
      <c r="C2579" s="7" t="s">
        <v>10054</v>
      </c>
      <c r="D2579" s="7" t="s">
        <v>10055</v>
      </c>
      <c r="E2579" s="7" t="s">
        <v>10053</v>
      </c>
      <c r="F2579" s="7"/>
    </row>
    <row r="2580" spans="1:6" ht="15.75" hidden="1" customHeight="1">
      <c r="A2580" s="6" t="s">
        <v>9221</v>
      </c>
      <c r="B2580" s="7" t="s">
        <v>10056</v>
      </c>
      <c r="C2580" s="7" t="s">
        <v>10057</v>
      </c>
      <c r="D2580" s="7" t="s">
        <v>10058</v>
      </c>
      <c r="E2580" s="7" t="s">
        <v>10056</v>
      </c>
      <c r="F2580" s="7"/>
    </row>
    <row r="2581" spans="1:6" ht="15.75" hidden="1" customHeight="1">
      <c r="A2581" s="6" t="s">
        <v>9223</v>
      </c>
      <c r="B2581" s="7" t="s">
        <v>10059</v>
      </c>
      <c r="C2581" s="7" t="s">
        <v>10060</v>
      </c>
      <c r="D2581" s="7" t="s">
        <v>10061</v>
      </c>
      <c r="E2581" s="7" t="s">
        <v>10059</v>
      </c>
      <c r="F2581" s="7"/>
    </row>
    <row r="2582" spans="1:6" ht="15.75" hidden="1" customHeight="1">
      <c r="A2582" s="6" t="s">
        <v>9226</v>
      </c>
      <c r="B2582" s="7" t="s">
        <v>10062</v>
      </c>
      <c r="C2582" s="7" t="s">
        <v>10063</v>
      </c>
      <c r="D2582" s="7" t="s">
        <v>10064</v>
      </c>
      <c r="E2582" s="7" t="s">
        <v>10062</v>
      </c>
      <c r="F2582" s="7"/>
    </row>
    <row r="2583" spans="1:6" ht="15.75" hidden="1" customHeight="1">
      <c r="A2583" s="6" t="s">
        <v>9228</v>
      </c>
      <c r="B2583" s="7" t="s">
        <v>10065</v>
      </c>
      <c r="C2583" s="7" t="s">
        <v>10066</v>
      </c>
      <c r="D2583" s="7" t="s">
        <v>10067</v>
      </c>
      <c r="E2583" s="7" t="s">
        <v>10065</v>
      </c>
      <c r="F2583" s="7"/>
    </row>
    <row r="2584" spans="1:6" ht="15.75" hidden="1" customHeight="1">
      <c r="A2584" s="6" t="s">
        <v>9231</v>
      </c>
      <c r="B2584" s="7" t="s">
        <v>10068</v>
      </c>
      <c r="C2584" s="7" t="s">
        <v>10069</v>
      </c>
      <c r="D2584" s="7" t="s">
        <v>10070</v>
      </c>
      <c r="E2584" s="7" t="s">
        <v>10068</v>
      </c>
      <c r="F2584" s="7"/>
    </row>
    <row r="2585" spans="1:6" ht="16.5" hidden="1" customHeight="1">
      <c r="A2585" s="6" t="s">
        <v>9233</v>
      </c>
      <c r="B2585" s="7" t="s">
        <v>10071</v>
      </c>
      <c r="C2585" s="7" t="s">
        <v>10072</v>
      </c>
      <c r="D2585" s="7" t="s">
        <v>10073</v>
      </c>
      <c r="E2585" s="7" t="s">
        <v>10071</v>
      </c>
      <c r="F2585" s="7"/>
    </row>
    <row r="2586" spans="1:6" ht="15.75" hidden="1" customHeight="1">
      <c r="A2586" s="6" t="s">
        <v>9236</v>
      </c>
      <c r="B2586" s="7" t="s">
        <v>10074</v>
      </c>
      <c r="C2586" s="7" t="s">
        <v>10075</v>
      </c>
      <c r="D2586" s="7" t="s">
        <v>10076</v>
      </c>
      <c r="E2586" s="7" t="s">
        <v>10074</v>
      </c>
      <c r="F2586" s="7"/>
    </row>
    <row r="2587" spans="1:6" ht="15.75" hidden="1" customHeight="1">
      <c r="A2587" s="6" t="s">
        <v>9239</v>
      </c>
      <c r="B2587" s="7" t="s">
        <v>10077</v>
      </c>
      <c r="C2587" s="7" t="s">
        <v>10078</v>
      </c>
      <c r="D2587" s="7" t="s">
        <v>10079</v>
      </c>
      <c r="E2587" s="7" t="s">
        <v>10077</v>
      </c>
      <c r="F2587" s="7"/>
    </row>
    <row r="2588" spans="1:6" ht="15.75" hidden="1" customHeight="1">
      <c r="A2588" s="6" t="s">
        <v>9242</v>
      </c>
      <c r="B2588" s="7" t="s">
        <v>10080</v>
      </c>
      <c r="C2588" s="7" t="s">
        <v>10081</v>
      </c>
      <c r="D2588" s="7" t="s">
        <v>10082</v>
      </c>
      <c r="E2588" s="7" t="s">
        <v>10080</v>
      </c>
      <c r="F2588" s="7"/>
    </row>
    <row r="2589" spans="1:6" ht="15.75" hidden="1" customHeight="1">
      <c r="A2589" s="6" t="s">
        <v>9245</v>
      </c>
      <c r="B2589" s="7" t="s">
        <v>10083</v>
      </c>
      <c r="C2589" s="7" t="s">
        <v>10084</v>
      </c>
      <c r="D2589" s="7" t="s">
        <v>4352</v>
      </c>
      <c r="E2589" s="7" t="s">
        <v>10083</v>
      </c>
      <c r="F2589" s="7"/>
    </row>
    <row r="2590" spans="1:6" ht="15.75" hidden="1" customHeight="1">
      <c r="A2590" s="6" t="s">
        <v>9248</v>
      </c>
      <c r="B2590" s="7" t="s">
        <v>10085</v>
      </c>
      <c r="C2590" s="7" t="s">
        <v>10086</v>
      </c>
      <c r="D2590" s="7" t="s">
        <v>10087</v>
      </c>
      <c r="E2590" s="7" t="s">
        <v>10085</v>
      </c>
      <c r="F2590" s="7"/>
    </row>
    <row r="2591" spans="1:6" ht="16.5" hidden="1" customHeight="1">
      <c r="A2591" s="6" t="s">
        <v>9251</v>
      </c>
      <c r="B2591" s="7" t="s">
        <v>10088</v>
      </c>
      <c r="C2591" s="7" t="s">
        <v>10089</v>
      </c>
      <c r="D2591" s="7" t="s">
        <v>7907</v>
      </c>
      <c r="E2591" s="7" t="s">
        <v>10088</v>
      </c>
      <c r="F2591" s="7"/>
    </row>
    <row r="2592" spans="1:6" ht="15.75" hidden="1" customHeight="1">
      <c r="A2592" s="6" t="s">
        <v>9254</v>
      </c>
      <c r="B2592" s="7" t="s">
        <v>10090</v>
      </c>
      <c r="C2592" s="7" t="s">
        <v>10091</v>
      </c>
      <c r="D2592" s="7" t="s">
        <v>10092</v>
      </c>
      <c r="E2592" s="7" t="s">
        <v>10090</v>
      </c>
      <c r="F2592" s="7"/>
    </row>
    <row r="2593" spans="1:6" ht="15.75" hidden="1" customHeight="1">
      <c r="A2593" s="6" t="s">
        <v>9257</v>
      </c>
      <c r="B2593" s="7" t="s">
        <v>10093</v>
      </c>
      <c r="C2593" s="7" t="s">
        <v>10094</v>
      </c>
      <c r="D2593" s="7" t="s">
        <v>10095</v>
      </c>
      <c r="E2593" s="7" t="s">
        <v>10093</v>
      </c>
      <c r="F2593" s="7"/>
    </row>
    <row r="2594" spans="1:6" ht="15.75" hidden="1" customHeight="1">
      <c r="A2594" s="6" t="s">
        <v>9260</v>
      </c>
      <c r="B2594" s="7" t="s">
        <v>10096</v>
      </c>
      <c r="C2594" s="7" t="s">
        <v>10097</v>
      </c>
      <c r="D2594" s="7" t="s">
        <v>10098</v>
      </c>
      <c r="E2594" s="7" t="s">
        <v>10096</v>
      </c>
      <c r="F2594" s="7"/>
    </row>
    <row r="2595" spans="1:6" ht="15.75" hidden="1" customHeight="1">
      <c r="A2595" s="6" t="s">
        <v>9263</v>
      </c>
      <c r="B2595" s="7" t="s">
        <v>10099</v>
      </c>
      <c r="C2595" s="7" t="s">
        <v>10100</v>
      </c>
      <c r="D2595" s="7" t="s">
        <v>7880</v>
      </c>
      <c r="E2595" s="7" t="s">
        <v>10099</v>
      </c>
      <c r="F2595" s="7"/>
    </row>
    <row r="2596" spans="1:6" ht="15.75" hidden="1" customHeight="1">
      <c r="A2596" s="6" t="s">
        <v>9266</v>
      </c>
      <c r="B2596" s="7" t="s">
        <v>10101</v>
      </c>
      <c r="C2596" s="7" t="s">
        <v>10102</v>
      </c>
      <c r="D2596" s="7" t="s">
        <v>10103</v>
      </c>
      <c r="E2596" s="7" t="s">
        <v>10101</v>
      </c>
      <c r="F2596" s="7"/>
    </row>
    <row r="2597" spans="1:6" ht="16.5" hidden="1" customHeight="1">
      <c r="A2597" s="6" t="s">
        <v>9269</v>
      </c>
      <c r="B2597" s="7" t="s">
        <v>10104</v>
      </c>
      <c r="C2597" s="7" t="s">
        <v>10105</v>
      </c>
      <c r="D2597" s="7" t="s">
        <v>4349</v>
      </c>
      <c r="E2597" s="7" t="s">
        <v>10104</v>
      </c>
      <c r="F2597" s="7"/>
    </row>
    <row r="2598" spans="1:6" ht="15.75" hidden="1" customHeight="1">
      <c r="A2598" s="6" t="s">
        <v>9271</v>
      </c>
      <c r="B2598" s="7" t="s">
        <v>10106</v>
      </c>
      <c r="C2598" s="7" t="s">
        <v>10107</v>
      </c>
      <c r="D2598" s="7" t="s">
        <v>9838</v>
      </c>
      <c r="E2598" s="7" t="s">
        <v>10106</v>
      </c>
      <c r="F2598" s="7"/>
    </row>
    <row r="2599" spans="1:6" ht="15.75" hidden="1" customHeight="1">
      <c r="A2599" s="6" t="s">
        <v>9274</v>
      </c>
      <c r="B2599" s="7" t="s">
        <v>10108</v>
      </c>
      <c r="C2599" s="7" t="s">
        <v>10109</v>
      </c>
      <c r="D2599" s="7" t="s">
        <v>10110</v>
      </c>
      <c r="E2599" s="7" t="s">
        <v>10108</v>
      </c>
      <c r="F2599" s="7"/>
    </row>
    <row r="2600" spans="1:6" ht="15.75" hidden="1" customHeight="1">
      <c r="A2600" s="6" t="s">
        <v>9277</v>
      </c>
      <c r="B2600" s="7" t="s">
        <v>10111</v>
      </c>
      <c r="C2600" s="7" t="s">
        <v>10112</v>
      </c>
      <c r="D2600" s="7" t="s">
        <v>6317</v>
      </c>
      <c r="E2600" s="7" t="s">
        <v>10111</v>
      </c>
      <c r="F2600" s="7"/>
    </row>
    <row r="2601" spans="1:6" ht="15.75" hidden="1" customHeight="1">
      <c r="A2601" s="6" t="s">
        <v>9279</v>
      </c>
      <c r="B2601" s="7" t="s">
        <v>10113</v>
      </c>
      <c r="C2601" s="7" t="s">
        <v>10114</v>
      </c>
      <c r="D2601" s="7" t="s">
        <v>10115</v>
      </c>
      <c r="E2601" s="7" t="s">
        <v>10113</v>
      </c>
      <c r="F2601" s="7"/>
    </row>
    <row r="2602" spans="1:6" ht="15.75" hidden="1" customHeight="1">
      <c r="A2602" s="6" t="s">
        <v>9281</v>
      </c>
      <c r="B2602" s="7" t="s">
        <v>10116</v>
      </c>
      <c r="C2602" s="7" t="s">
        <v>10117</v>
      </c>
      <c r="D2602" s="7" t="s">
        <v>10118</v>
      </c>
      <c r="E2602" s="7" t="s">
        <v>10116</v>
      </c>
      <c r="F2602" s="7"/>
    </row>
    <row r="2603" spans="1:6" ht="16.5" hidden="1" customHeight="1">
      <c r="A2603" s="6" t="s">
        <v>9283</v>
      </c>
      <c r="B2603" s="7" t="s">
        <v>10119</v>
      </c>
      <c r="C2603" s="7" t="s">
        <v>10120</v>
      </c>
      <c r="D2603" s="7" t="s">
        <v>10121</v>
      </c>
      <c r="E2603" s="7" t="s">
        <v>10119</v>
      </c>
      <c r="F2603" s="7"/>
    </row>
    <row r="2604" spans="1:6" ht="15.75" hidden="1" customHeight="1">
      <c r="A2604" s="6" t="s">
        <v>9285</v>
      </c>
      <c r="B2604" s="7" t="s">
        <v>10122</v>
      </c>
      <c r="C2604" s="7" t="s">
        <v>10123</v>
      </c>
      <c r="D2604" s="7" t="s">
        <v>10124</v>
      </c>
      <c r="E2604" s="7" t="s">
        <v>10122</v>
      </c>
      <c r="F2604" s="7"/>
    </row>
    <row r="2605" spans="1:6" ht="15.75" hidden="1" customHeight="1">
      <c r="A2605" s="6" t="s">
        <v>9287</v>
      </c>
      <c r="B2605" s="7" t="s">
        <v>10125</v>
      </c>
      <c r="C2605" s="7" t="s">
        <v>10126</v>
      </c>
      <c r="D2605" s="7" t="s">
        <v>7944</v>
      </c>
      <c r="E2605" s="7" t="s">
        <v>10125</v>
      </c>
      <c r="F2605" s="7"/>
    </row>
    <row r="2606" spans="1:6" ht="15.75" hidden="1" customHeight="1">
      <c r="A2606" s="6" t="s">
        <v>9289</v>
      </c>
      <c r="B2606" s="7" t="s">
        <v>10127</v>
      </c>
      <c r="C2606" s="7" t="s">
        <v>10128</v>
      </c>
      <c r="D2606" s="7" t="s">
        <v>10129</v>
      </c>
      <c r="E2606" s="7" t="s">
        <v>10127</v>
      </c>
      <c r="F2606" s="7"/>
    </row>
    <row r="2607" spans="1:6" ht="15.75" hidden="1" customHeight="1">
      <c r="A2607" s="6" t="s">
        <v>9292</v>
      </c>
      <c r="B2607" s="7" t="s">
        <v>10130</v>
      </c>
      <c r="C2607" s="7" t="s">
        <v>10131</v>
      </c>
      <c r="D2607" s="7" t="s">
        <v>10132</v>
      </c>
      <c r="E2607" s="7" t="s">
        <v>10130</v>
      </c>
      <c r="F2607" s="7"/>
    </row>
    <row r="2608" spans="1:6" ht="15.75" hidden="1" customHeight="1">
      <c r="A2608" s="6" t="s">
        <v>9294</v>
      </c>
      <c r="B2608" s="7" t="s">
        <v>10133</v>
      </c>
      <c r="C2608" s="7" t="s">
        <v>10134</v>
      </c>
      <c r="D2608" s="7" t="s">
        <v>10135</v>
      </c>
      <c r="E2608" s="7" t="s">
        <v>10133</v>
      </c>
      <c r="F2608" s="7"/>
    </row>
    <row r="2609" spans="1:6" ht="16.5" hidden="1" customHeight="1">
      <c r="A2609" s="6" t="s">
        <v>9297</v>
      </c>
      <c r="B2609" s="7" t="s">
        <v>10136</v>
      </c>
      <c r="C2609" s="7" t="s">
        <v>10137</v>
      </c>
      <c r="D2609" s="7" t="s">
        <v>10138</v>
      </c>
      <c r="E2609" s="7" t="s">
        <v>10136</v>
      </c>
      <c r="F2609" s="7"/>
    </row>
    <row r="2610" spans="1:6" ht="15.75" hidden="1" customHeight="1">
      <c r="A2610" s="6" t="s">
        <v>9299</v>
      </c>
      <c r="B2610" s="7" t="s">
        <v>10139</v>
      </c>
      <c r="C2610" s="7" t="s">
        <v>10140</v>
      </c>
      <c r="D2610" s="7" t="s">
        <v>10141</v>
      </c>
      <c r="E2610" s="7" t="s">
        <v>10139</v>
      </c>
      <c r="F2610" s="7"/>
    </row>
    <row r="2611" spans="1:6" ht="15.75" hidden="1" customHeight="1">
      <c r="A2611" s="6" t="s">
        <v>10142</v>
      </c>
      <c r="B2611" s="7" t="s">
        <v>10143</v>
      </c>
      <c r="C2611" s="7" t="s">
        <v>10144</v>
      </c>
      <c r="D2611" s="7" t="s">
        <v>10145</v>
      </c>
      <c r="E2611" s="7" t="s">
        <v>10143</v>
      </c>
      <c r="F2611" s="7"/>
    </row>
    <row r="2612" spans="1:6" ht="15.75" hidden="1" customHeight="1">
      <c r="A2612" s="6" t="s">
        <v>10146</v>
      </c>
      <c r="B2612" s="7" t="s">
        <v>10147</v>
      </c>
      <c r="C2612" s="7" t="s">
        <v>10148</v>
      </c>
      <c r="D2612" s="7" t="s">
        <v>10149</v>
      </c>
      <c r="E2612" s="7" t="s">
        <v>10147</v>
      </c>
      <c r="F2612" s="7"/>
    </row>
    <row r="2613" spans="1:6" ht="15.75" hidden="1" customHeight="1">
      <c r="A2613" s="6" t="s">
        <v>10150</v>
      </c>
      <c r="B2613" s="7" t="s">
        <v>10151</v>
      </c>
      <c r="C2613" s="7" t="s">
        <v>10152</v>
      </c>
      <c r="D2613" s="7" t="s">
        <v>10153</v>
      </c>
      <c r="E2613" s="7" t="s">
        <v>10151</v>
      </c>
      <c r="F2613" s="7"/>
    </row>
    <row r="2614" spans="1:6" ht="15.75" hidden="1" customHeight="1">
      <c r="A2614" s="6" t="s">
        <v>10154</v>
      </c>
      <c r="B2614" s="7" t="s">
        <v>10155</v>
      </c>
      <c r="C2614" s="7" t="s">
        <v>10156</v>
      </c>
      <c r="D2614" s="7" t="s">
        <v>7207</v>
      </c>
      <c r="E2614" s="7" t="s">
        <v>10155</v>
      </c>
      <c r="F2614" s="7"/>
    </row>
    <row r="2615" spans="1:6" ht="16.5" hidden="1" customHeight="1">
      <c r="A2615" s="6" t="s">
        <v>3174</v>
      </c>
      <c r="B2615" s="7" t="s">
        <v>10157</v>
      </c>
      <c r="C2615" s="7" t="s">
        <v>10158</v>
      </c>
      <c r="D2615" s="7" t="s">
        <v>10159</v>
      </c>
      <c r="E2615" s="7" t="s">
        <v>10157</v>
      </c>
      <c r="F2615" s="7"/>
    </row>
    <row r="2616" spans="1:6" ht="15.75" hidden="1" customHeight="1">
      <c r="A2616" s="6" t="s">
        <v>9301</v>
      </c>
      <c r="B2616" s="7" t="s">
        <v>10160</v>
      </c>
      <c r="C2616" s="7" t="s">
        <v>10161</v>
      </c>
      <c r="D2616" s="7" t="s">
        <v>10162</v>
      </c>
      <c r="E2616" s="7" t="s">
        <v>10160</v>
      </c>
      <c r="F2616" s="7"/>
    </row>
    <row r="2617" spans="1:6" ht="15.75" hidden="1" customHeight="1">
      <c r="A2617" s="6" t="s">
        <v>9304</v>
      </c>
      <c r="B2617" s="7" t="s">
        <v>10163</v>
      </c>
      <c r="C2617" s="7" t="s">
        <v>10164</v>
      </c>
      <c r="D2617" s="7" t="s">
        <v>10165</v>
      </c>
      <c r="E2617" s="7" t="s">
        <v>10163</v>
      </c>
      <c r="F2617" s="7"/>
    </row>
    <row r="2618" spans="1:6" ht="15.75" hidden="1" customHeight="1">
      <c r="A2618" s="6" t="s">
        <v>9307</v>
      </c>
      <c r="B2618" s="7" t="s">
        <v>10166</v>
      </c>
      <c r="C2618" s="7" t="s">
        <v>10167</v>
      </c>
      <c r="D2618" s="7" t="s">
        <v>10168</v>
      </c>
      <c r="E2618" s="7" t="s">
        <v>10166</v>
      </c>
      <c r="F2618" s="7"/>
    </row>
    <row r="2619" spans="1:6" ht="15.75" hidden="1" customHeight="1">
      <c r="A2619" s="6" t="s">
        <v>10169</v>
      </c>
      <c r="B2619" s="7" t="s">
        <v>10170</v>
      </c>
      <c r="C2619" s="7" t="s">
        <v>10171</v>
      </c>
      <c r="D2619" s="7" t="s">
        <v>10172</v>
      </c>
      <c r="E2619" s="7" t="s">
        <v>10170</v>
      </c>
      <c r="F2619" s="7"/>
    </row>
    <row r="2620" spans="1:6" ht="15.75" hidden="1" customHeight="1">
      <c r="A2620" s="6" t="s">
        <v>9309</v>
      </c>
      <c r="B2620" s="7" t="s">
        <v>10173</v>
      </c>
      <c r="C2620" s="7" t="s">
        <v>10174</v>
      </c>
      <c r="D2620" s="7" t="s">
        <v>10175</v>
      </c>
      <c r="E2620" s="7" t="s">
        <v>10173</v>
      </c>
      <c r="F2620" s="7"/>
    </row>
    <row r="2621" spans="1:6" ht="16.5" hidden="1" customHeight="1">
      <c r="A2621" s="6" t="s">
        <v>9312</v>
      </c>
      <c r="B2621" s="7" t="s">
        <v>10176</v>
      </c>
      <c r="C2621" s="7" t="s">
        <v>10177</v>
      </c>
      <c r="D2621" s="7" t="s">
        <v>10178</v>
      </c>
      <c r="E2621" s="7" t="s">
        <v>10176</v>
      </c>
      <c r="F2621" s="7"/>
    </row>
    <row r="2622" spans="1:6" ht="15.75" hidden="1" customHeight="1">
      <c r="A2622" s="6" t="s">
        <v>9315</v>
      </c>
      <c r="B2622" s="7" t="s">
        <v>10179</v>
      </c>
      <c r="C2622" s="7" t="s">
        <v>10180</v>
      </c>
      <c r="D2622" s="7" t="s">
        <v>9314</v>
      </c>
      <c r="E2622" s="7" t="s">
        <v>10179</v>
      </c>
      <c r="F2622" s="7"/>
    </row>
    <row r="2623" spans="1:6" ht="15.75" hidden="1" customHeight="1">
      <c r="A2623" s="6" t="s">
        <v>9318</v>
      </c>
      <c r="B2623" s="7" t="s">
        <v>10181</v>
      </c>
      <c r="C2623" s="7" t="s">
        <v>10182</v>
      </c>
      <c r="D2623" s="7" t="s">
        <v>10183</v>
      </c>
      <c r="E2623" s="7" t="s">
        <v>10181</v>
      </c>
      <c r="F2623" s="7"/>
    </row>
    <row r="2624" spans="1:6" ht="15.75" hidden="1" customHeight="1">
      <c r="A2624" s="6" t="s">
        <v>9321</v>
      </c>
      <c r="B2624" s="7" t="s">
        <v>10184</v>
      </c>
      <c r="C2624" s="7" t="s">
        <v>10185</v>
      </c>
      <c r="D2624" s="7" t="s">
        <v>9306</v>
      </c>
      <c r="E2624" s="7" t="s">
        <v>10184</v>
      </c>
      <c r="F2624" s="7"/>
    </row>
    <row r="2625" spans="1:6" ht="15.75" hidden="1" customHeight="1">
      <c r="A2625" s="6" t="s">
        <v>9324</v>
      </c>
      <c r="B2625" s="7" t="s">
        <v>10186</v>
      </c>
      <c r="C2625" s="7" t="s">
        <v>10187</v>
      </c>
      <c r="D2625" s="7" t="s">
        <v>10188</v>
      </c>
      <c r="E2625" s="7" t="s">
        <v>10186</v>
      </c>
      <c r="F2625" s="7"/>
    </row>
    <row r="2626" spans="1:6" ht="15.75" hidden="1" customHeight="1">
      <c r="A2626" s="6" t="s">
        <v>9327</v>
      </c>
      <c r="B2626" s="7" t="s">
        <v>10189</v>
      </c>
      <c r="C2626" s="7" t="s">
        <v>10190</v>
      </c>
      <c r="D2626" s="7" t="s">
        <v>10191</v>
      </c>
      <c r="E2626" s="7" t="s">
        <v>10189</v>
      </c>
      <c r="F2626" s="7"/>
    </row>
    <row r="2627" spans="1:6" ht="15.75" hidden="1" customHeight="1">
      <c r="A2627" s="6" t="s">
        <v>9330</v>
      </c>
      <c r="B2627" s="7" t="s">
        <v>10192</v>
      </c>
      <c r="C2627" s="7" t="s">
        <v>10193</v>
      </c>
      <c r="D2627" s="7" t="s">
        <v>10194</v>
      </c>
      <c r="E2627" s="7" t="s">
        <v>10192</v>
      </c>
      <c r="F2627" s="7"/>
    </row>
    <row r="2628" spans="1:6" ht="16.5" hidden="1" customHeight="1">
      <c r="A2628" s="6" t="s">
        <v>9333</v>
      </c>
      <c r="B2628" s="7" t="s">
        <v>10195</v>
      </c>
      <c r="C2628" s="7" t="s">
        <v>10196</v>
      </c>
      <c r="D2628" s="7" t="s">
        <v>10197</v>
      </c>
      <c r="E2628" s="7" t="s">
        <v>10195</v>
      </c>
      <c r="F2628" s="7"/>
    </row>
    <row r="2629" spans="1:6" ht="15.75" hidden="1" customHeight="1">
      <c r="A2629" s="6" t="s">
        <v>9336</v>
      </c>
      <c r="B2629" s="7" t="s">
        <v>10198</v>
      </c>
      <c r="C2629" s="7" t="s">
        <v>10199</v>
      </c>
      <c r="D2629" s="7" t="s">
        <v>10200</v>
      </c>
      <c r="E2629" s="7" t="s">
        <v>10198</v>
      </c>
      <c r="F2629" s="7"/>
    </row>
    <row r="2630" spans="1:6" ht="15.75" hidden="1" customHeight="1">
      <c r="A2630" s="6" t="s">
        <v>9339</v>
      </c>
      <c r="B2630" s="7" t="s">
        <v>10201</v>
      </c>
      <c r="C2630" s="7" t="s">
        <v>10202</v>
      </c>
      <c r="D2630" s="7" t="s">
        <v>10203</v>
      </c>
      <c r="E2630" s="7" t="s">
        <v>10201</v>
      </c>
      <c r="F2630" s="7"/>
    </row>
    <row r="2631" spans="1:6" ht="15.75" hidden="1" customHeight="1">
      <c r="A2631" s="6" t="s">
        <v>9342</v>
      </c>
      <c r="B2631" s="7" t="s">
        <v>10204</v>
      </c>
      <c r="C2631" s="7" t="s">
        <v>10205</v>
      </c>
      <c r="D2631" s="7" t="s">
        <v>10206</v>
      </c>
      <c r="E2631" s="7" t="s">
        <v>10204</v>
      </c>
      <c r="F2631" s="7"/>
    </row>
    <row r="2632" spans="1:6" ht="15.75" hidden="1" customHeight="1">
      <c r="A2632" s="6" t="s">
        <v>9345</v>
      </c>
      <c r="B2632" s="7" t="s">
        <v>10207</v>
      </c>
      <c r="C2632" s="7" t="s">
        <v>10208</v>
      </c>
      <c r="D2632" s="7" t="s">
        <v>10209</v>
      </c>
      <c r="E2632" s="7" t="s">
        <v>10207</v>
      </c>
      <c r="F2632" s="7"/>
    </row>
    <row r="2633" spans="1:6" ht="15.75" hidden="1" customHeight="1">
      <c r="A2633" s="6" t="s">
        <v>9348</v>
      </c>
      <c r="B2633" s="7" t="s">
        <v>10210</v>
      </c>
      <c r="C2633" s="7" t="s">
        <v>10211</v>
      </c>
      <c r="D2633" s="7" t="s">
        <v>10212</v>
      </c>
      <c r="E2633" s="7" t="s">
        <v>10210</v>
      </c>
      <c r="F2633" s="7"/>
    </row>
    <row r="2634" spans="1:6" ht="16.5" hidden="1" customHeight="1">
      <c r="A2634" s="6" t="s">
        <v>9350</v>
      </c>
      <c r="B2634" s="7" t="s">
        <v>10213</v>
      </c>
      <c r="C2634" s="7" t="s">
        <v>10214</v>
      </c>
      <c r="D2634" s="7" t="s">
        <v>8010</v>
      </c>
      <c r="E2634" s="7" t="s">
        <v>10213</v>
      </c>
      <c r="F2634" s="7"/>
    </row>
    <row r="2635" spans="1:6" ht="15.75" hidden="1" customHeight="1">
      <c r="A2635" s="6" t="s">
        <v>9352</v>
      </c>
      <c r="B2635" s="7" t="s">
        <v>10215</v>
      </c>
      <c r="C2635" s="7" t="s">
        <v>10216</v>
      </c>
      <c r="D2635" s="7" t="s">
        <v>8048</v>
      </c>
      <c r="E2635" s="7" t="s">
        <v>10215</v>
      </c>
      <c r="F2635" s="7"/>
    </row>
    <row r="2636" spans="1:6" ht="15.75" hidden="1" customHeight="1">
      <c r="A2636" s="6" t="s">
        <v>9355</v>
      </c>
      <c r="B2636" s="7" t="s">
        <v>10217</v>
      </c>
      <c r="C2636" s="7" t="s">
        <v>10218</v>
      </c>
      <c r="D2636" s="7" t="s">
        <v>10219</v>
      </c>
      <c r="E2636" s="7" t="s">
        <v>10217</v>
      </c>
      <c r="F2636" s="7"/>
    </row>
    <row r="2637" spans="1:6" ht="15.75" hidden="1" customHeight="1">
      <c r="A2637" s="6" t="s">
        <v>9358</v>
      </c>
      <c r="B2637" s="7" t="s">
        <v>10220</v>
      </c>
      <c r="C2637" s="7" t="s">
        <v>10221</v>
      </c>
      <c r="D2637" s="7" t="s">
        <v>10222</v>
      </c>
      <c r="E2637" s="7" t="s">
        <v>10220</v>
      </c>
      <c r="F2637" s="7"/>
    </row>
    <row r="2638" spans="1:6" ht="15.75" hidden="1" customHeight="1">
      <c r="A2638" s="6" t="s">
        <v>9361</v>
      </c>
      <c r="B2638" s="7" t="s">
        <v>10223</v>
      </c>
      <c r="C2638" s="7" t="s">
        <v>10224</v>
      </c>
      <c r="D2638" s="7" t="s">
        <v>10225</v>
      </c>
      <c r="E2638" s="7" t="s">
        <v>10223</v>
      </c>
      <c r="F2638" s="7"/>
    </row>
    <row r="2639" spans="1:6" ht="15.75" hidden="1" customHeight="1">
      <c r="A2639" s="6" t="s">
        <v>9363</v>
      </c>
      <c r="B2639" s="7" t="s">
        <v>10226</v>
      </c>
      <c r="C2639" s="7" t="s">
        <v>10227</v>
      </c>
      <c r="D2639" s="7" t="s">
        <v>5275</v>
      </c>
      <c r="E2639" s="7" t="s">
        <v>10226</v>
      </c>
      <c r="F2639" s="7"/>
    </row>
    <row r="2640" spans="1:6" ht="16.5" hidden="1" customHeight="1">
      <c r="A2640" s="6" t="s">
        <v>9366</v>
      </c>
      <c r="B2640" s="7" t="s">
        <v>10228</v>
      </c>
      <c r="C2640" s="7" t="s">
        <v>10229</v>
      </c>
      <c r="D2640" s="7" t="s">
        <v>10230</v>
      </c>
      <c r="E2640" s="7" t="s">
        <v>10228</v>
      </c>
      <c r="F2640" s="7"/>
    </row>
    <row r="2641" spans="1:6" ht="15.75" hidden="1" customHeight="1">
      <c r="A2641" s="6" t="s">
        <v>9369</v>
      </c>
      <c r="B2641" s="7" t="s">
        <v>10231</v>
      </c>
      <c r="C2641" s="7" t="s">
        <v>10232</v>
      </c>
      <c r="D2641" s="7" t="s">
        <v>7803</v>
      </c>
      <c r="E2641" s="7" t="s">
        <v>10231</v>
      </c>
      <c r="F2641" s="7"/>
    </row>
    <row r="2642" spans="1:6" ht="15.75" hidden="1" customHeight="1">
      <c r="A2642" s="6" t="s">
        <v>9371</v>
      </c>
      <c r="B2642" s="7" t="s">
        <v>10233</v>
      </c>
      <c r="C2642" s="7" t="s">
        <v>10234</v>
      </c>
      <c r="D2642" s="7" t="s">
        <v>10235</v>
      </c>
      <c r="E2642" s="7" t="s">
        <v>10233</v>
      </c>
      <c r="F2642" s="7"/>
    </row>
    <row r="2643" spans="1:6" ht="15.75" hidden="1" customHeight="1">
      <c r="A2643" s="6" t="s">
        <v>9373</v>
      </c>
      <c r="B2643" s="7" t="s">
        <v>10236</v>
      </c>
      <c r="C2643" s="7" t="s">
        <v>10237</v>
      </c>
      <c r="D2643" s="7" t="s">
        <v>10238</v>
      </c>
      <c r="E2643" s="7" t="s">
        <v>10236</v>
      </c>
      <c r="F2643" s="7"/>
    </row>
    <row r="2644" spans="1:6" ht="15.75" hidden="1" customHeight="1">
      <c r="A2644" s="6" t="s">
        <v>9375</v>
      </c>
      <c r="B2644" s="7" t="s">
        <v>10239</v>
      </c>
      <c r="C2644" s="7" t="s">
        <v>10240</v>
      </c>
      <c r="D2644" s="7" t="s">
        <v>1875</v>
      </c>
      <c r="E2644" s="7" t="s">
        <v>10239</v>
      </c>
      <c r="F2644" s="7"/>
    </row>
    <row r="2645" spans="1:6" ht="15.75" hidden="1" customHeight="1">
      <c r="A2645" s="6" t="s">
        <v>9377</v>
      </c>
      <c r="B2645" s="7" t="s">
        <v>10241</v>
      </c>
      <c r="C2645" s="7" t="s">
        <v>10242</v>
      </c>
      <c r="D2645" s="7" t="s">
        <v>10243</v>
      </c>
      <c r="E2645" s="7" t="s">
        <v>10241</v>
      </c>
      <c r="F2645" s="7"/>
    </row>
    <row r="2646" spans="1:6" ht="16.5" hidden="1" customHeight="1">
      <c r="A2646" s="6" t="s">
        <v>9379</v>
      </c>
      <c r="B2646" s="7" t="s">
        <v>10244</v>
      </c>
      <c r="C2646" s="7" t="s">
        <v>10245</v>
      </c>
      <c r="D2646" s="7" t="s">
        <v>10246</v>
      </c>
      <c r="E2646" s="7" t="s">
        <v>10244</v>
      </c>
      <c r="F2646" s="7"/>
    </row>
    <row r="2647" spans="1:6" ht="15.75" hidden="1" customHeight="1">
      <c r="A2647" s="6" t="s">
        <v>9381</v>
      </c>
      <c r="B2647" s="7" t="s">
        <v>10247</v>
      </c>
      <c r="C2647" s="7" t="s">
        <v>10248</v>
      </c>
      <c r="D2647" s="7" t="s">
        <v>10249</v>
      </c>
      <c r="E2647" s="7" t="s">
        <v>10247</v>
      </c>
      <c r="F2647" s="7"/>
    </row>
    <row r="2648" spans="1:6" ht="15.75" hidden="1" customHeight="1">
      <c r="A2648" s="6" t="s">
        <v>9383</v>
      </c>
      <c r="B2648" s="7" t="s">
        <v>10250</v>
      </c>
      <c r="C2648" s="7" t="s">
        <v>10251</v>
      </c>
      <c r="D2648" s="7" t="s">
        <v>1922</v>
      </c>
      <c r="E2648" s="7" t="s">
        <v>10250</v>
      </c>
      <c r="F2648" s="7"/>
    </row>
    <row r="2649" spans="1:6" ht="15.75" hidden="1" customHeight="1">
      <c r="A2649" s="6" t="s">
        <v>9385</v>
      </c>
      <c r="B2649" s="7" t="s">
        <v>10252</v>
      </c>
      <c r="C2649" s="7" t="s">
        <v>10253</v>
      </c>
      <c r="D2649" s="7" t="s">
        <v>10254</v>
      </c>
      <c r="E2649" s="7" t="s">
        <v>10252</v>
      </c>
      <c r="F2649" s="7"/>
    </row>
    <row r="2650" spans="1:6" ht="15.75" hidden="1" customHeight="1">
      <c r="A2650" s="6" t="s">
        <v>9387</v>
      </c>
      <c r="B2650" s="7" t="s">
        <v>10255</v>
      </c>
      <c r="C2650" s="7" t="s">
        <v>10256</v>
      </c>
      <c r="D2650" s="7" t="s">
        <v>8220</v>
      </c>
      <c r="E2650" s="7" t="s">
        <v>10255</v>
      </c>
      <c r="F2650" s="7"/>
    </row>
    <row r="2651" spans="1:6" ht="15.75" hidden="1" customHeight="1">
      <c r="A2651" s="6" t="s">
        <v>9389</v>
      </c>
      <c r="B2651" s="7" t="s">
        <v>10257</v>
      </c>
      <c r="C2651" s="7" t="s">
        <v>10258</v>
      </c>
      <c r="D2651" s="7" t="s">
        <v>10259</v>
      </c>
      <c r="E2651" s="7" t="s">
        <v>10257</v>
      </c>
      <c r="F2651" s="7"/>
    </row>
    <row r="2652" spans="1:6" ht="16.5" hidden="1" customHeight="1">
      <c r="A2652" s="6" t="s">
        <v>9391</v>
      </c>
      <c r="B2652" s="7" t="s">
        <v>10260</v>
      </c>
      <c r="C2652" s="7" t="s">
        <v>10261</v>
      </c>
      <c r="D2652" s="7" t="s">
        <v>10262</v>
      </c>
      <c r="E2652" s="7" t="s">
        <v>10260</v>
      </c>
      <c r="F2652" s="7"/>
    </row>
    <row r="2653" spans="1:6" ht="15.75" hidden="1" customHeight="1">
      <c r="A2653" s="6" t="s">
        <v>9394</v>
      </c>
      <c r="B2653" s="7" t="s">
        <v>10263</v>
      </c>
      <c r="C2653" s="7" t="s">
        <v>10264</v>
      </c>
      <c r="D2653" s="7" t="s">
        <v>10265</v>
      </c>
      <c r="E2653" s="7" t="s">
        <v>10263</v>
      </c>
      <c r="F2653" s="7"/>
    </row>
    <row r="2654" spans="1:6" ht="15.75" hidden="1" customHeight="1">
      <c r="A2654" s="6" t="s">
        <v>9397</v>
      </c>
      <c r="B2654" s="7" t="s">
        <v>10266</v>
      </c>
      <c r="C2654" s="7" t="s">
        <v>10267</v>
      </c>
      <c r="D2654" s="7" t="s">
        <v>10268</v>
      </c>
      <c r="E2654" s="7" t="s">
        <v>10266</v>
      </c>
      <c r="F2654" s="7"/>
    </row>
    <row r="2655" spans="1:6" ht="15.75" hidden="1" customHeight="1">
      <c r="A2655" s="6" t="s">
        <v>9399</v>
      </c>
      <c r="B2655" s="7" t="s">
        <v>10269</v>
      </c>
      <c r="C2655" s="7" t="s">
        <v>10270</v>
      </c>
      <c r="D2655" s="7" t="s">
        <v>10271</v>
      </c>
      <c r="E2655" s="7" t="s">
        <v>10269</v>
      </c>
      <c r="F2655" s="7"/>
    </row>
    <row r="2656" spans="1:6" ht="15.75" hidden="1" customHeight="1">
      <c r="A2656" s="6" t="s">
        <v>9401</v>
      </c>
      <c r="B2656" s="7" t="s">
        <v>10272</v>
      </c>
      <c r="C2656" s="7" t="s">
        <v>10273</v>
      </c>
      <c r="D2656" s="7" t="s">
        <v>10274</v>
      </c>
      <c r="E2656" s="7" t="s">
        <v>10272</v>
      </c>
      <c r="F2656" s="7"/>
    </row>
    <row r="2657" spans="1:6" ht="15.75" hidden="1" customHeight="1">
      <c r="A2657" s="6" t="s">
        <v>9404</v>
      </c>
      <c r="B2657" s="7" t="s">
        <v>10275</v>
      </c>
      <c r="C2657" s="7" t="s">
        <v>10276</v>
      </c>
      <c r="D2657" s="7" t="s">
        <v>10277</v>
      </c>
      <c r="E2657" s="7" t="s">
        <v>10275</v>
      </c>
      <c r="F2657" s="7"/>
    </row>
    <row r="2658" spans="1:6" ht="16.5" hidden="1" customHeight="1">
      <c r="A2658" s="6" t="s">
        <v>9407</v>
      </c>
      <c r="B2658" s="7" t="s">
        <v>10278</v>
      </c>
      <c r="C2658" s="7" t="s">
        <v>10279</v>
      </c>
      <c r="D2658" s="7" t="s">
        <v>10280</v>
      </c>
      <c r="E2658" s="7" t="s">
        <v>10278</v>
      </c>
      <c r="F2658" s="7"/>
    </row>
    <row r="2659" spans="1:6" ht="15.75" hidden="1" customHeight="1">
      <c r="A2659" s="6" t="s">
        <v>9409</v>
      </c>
      <c r="B2659" s="7" t="s">
        <v>10281</v>
      </c>
      <c r="C2659" s="7" t="s">
        <v>10282</v>
      </c>
      <c r="D2659" s="7" t="s">
        <v>10283</v>
      </c>
      <c r="E2659" s="7" t="s">
        <v>10281</v>
      </c>
      <c r="F2659" s="7"/>
    </row>
    <row r="2660" spans="1:6" ht="15.75" hidden="1" customHeight="1">
      <c r="A2660" s="6" t="s">
        <v>9411</v>
      </c>
      <c r="B2660" s="7" t="s">
        <v>10284</v>
      </c>
      <c r="C2660" s="7" t="s">
        <v>10285</v>
      </c>
      <c r="D2660" s="7" t="s">
        <v>9769</v>
      </c>
      <c r="E2660" s="7" t="s">
        <v>10284</v>
      </c>
      <c r="F2660" s="7"/>
    </row>
    <row r="2661" spans="1:6" ht="15.75" hidden="1" customHeight="1">
      <c r="A2661" s="6" t="s">
        <v>9414</v>
      </c>
      <c r="B2661" s="7" t="s">
        <v>10286</v>
      </c>
      <c r="C2661" s="7" t="s">
        <v>10287</v>
      </c>
      <c r="D2661" s="7" t="s">
        <v>9766</v>
      </c>
      <c r="E2661" s="7" t="s">
        <v>10286</v>
      </c>
      <c r="F2661" s="7"/>
    </row>
    <row r="2662" spans="1:6" ht="15.75" hidden="1" customHeight="1">
      <c r="A2662" s="6" t="s">
        <v>9416</v>
      </c>
      <c r="B2662" s="7" t="s">
        <v>10288</v>
      </c>
      <c r="C2662" s="7" t="s">
        <v>10289</v>
      </c>
      <c r="D2662" s="7" t="s">
        <v>10290</v>
      </c>
      <c r="E2662" s="7" t="s">
        <v>10288</v>
      </c>
      <c r="F2662" s="7"/>
    </row>
    <row r="2663" spans="1:6" ht="15.75" hidden="1" customHeight="1">
      <c r="A2663" s="6" t="s">
        <v>9419</v>
      </c>
      <c r="B2663" s="7" t="s">
        <v>10291</v>
      </c>
      <c r="C2663" s="7" t="s">
        <v>10292</v>
      </c>
      <c r="D2663" s="7" t="s">
        <v>9772</v>
      </c>
      <c r="E2663" s="7" t="s">
        <v>10291</v>
      </c>
      <c r="F2663" s="7"/>
    </row>
    <row r="2664" spans="1:6" ht="16.5" hidden="1" customHeight="1">
      <c r="A2664" s="6" t="s">
        <v>9421</v>
      </c>
      <c r="B2664" s="7" t="s">
        <v>10293</v>
      </c>
      <c r="C2664" s="7" t="s">
        <v>10294</v>
      </c>
      <c r="D2664" s="7" t="s">
        <v>10295</v>
      </c>
      <c r="E2664" s="7" t="s">
        <v>10293</v>
      </c>
      <c r="F2664" s="7"/>
    </row>
    <row r="2665" spans="1:6" ht="15.75" hidden="1" customHeight="1">
      <c r="A2665" s="6" t="s">
        <v>9424</v>
      </c>
      <c r="B2665" s="7" t="s">
        <v>10296</v>
      </c>
      <c r="C2665" s="7" t="s">
        <v>10297</v>
      </c>
      <c r="D2665" s="7" t="s">
        <v>9713</v>
      </c>
      <c r="E2665" s="7" t="s">
        <v>10296</v>
      </c>
      <c r="F2665" s="7"/>
    </row>
    <row r="2666" spans="1:6" ht="15.75" hidden="1" customHeight="1">
      <c r="A2666" s="6" t="s">
        <v>9426</v>
      </c>
      <c r="B2666" s="7" t="s">
        <v>10298</v>
      </c>
      <c r="C2666" s="7" t="s">
        <v>10299</v>
      </c>
      <c r="D2666" s="7" t="s">
        <v>9716</v>
      </c>
      <c r="E2666" s="7" t="s">
        <v>10298</v>
      </c>
      <c r="F2666" s="7"/>
    </row>
    <row r="2667" spans="1:6" ht="15.75" hidden="1" customHeight="1">
      <c r="A2667" s="6" t="s">
        <v>9429</v>
      </c>
      <c r="B2667" s="7" t="s">
        <v>10300</v>
      </c>
      <c r="C2667" s="7" t="s">
        <v>10301</v>
      </c>
      <c r="D2667" s="7" t="s">
        <v>9719</v>
      </c>
      <c r="E2667" s="7" t="s">
        <v>10300</v>
      </c>
      <c r="F2667" s="7"/>
    </row>
    <row r="2668" spans="1:6" ht="15.75" hidden="1" customHeight="1">
      <c r="A2668" s="6" t="s">
        <v>9431</v>
      </c>
      <c r="B2668" s="7" t="s">
        <v>10302</v>
      </c>
      <c r="C2668" s="7" t="s">
        <v>10303</v>
      </c>
      <c r="D2668" s="7" t="s">
        <v>1507</v>
      </c>
      <c r="E2668" s="7" t="s">
        <v>10302</v>
      </c>
      <c r="F2668" s="7"/>
    </row>
    <row r="2669" spans="1:6" ht="15.75" hidden="1" customHeight="1">
      <c r="A2669" s="6" t="s">
        <v>9434</v>
      </c>
      <c r="B2669" s="7" t="s">
        <v>10304</v>
      </c>
      <c r="C2669" s="7" t="s">
        <v>178</v>
      </c>
      <c r="D2669" s="7" t="s">
        <v>10305</v>
      </c>
      <c r="E2669" s="7" t="s">
        <v>10304</v>
      </c>
      <c r="F2669" s="7"/>
    </row>
    <row r="2670" spans="1:6" ht="16.5" hidden="1" customHeight="1">
      <c r="A2670" s="6" t="s">
        <v>9437</v>
      </c>
      <c r="B2670" s="7" t="s">
        <v>10306</v>
      </c>
      <c r="C2670" s="7" t="s">
        <v>181</v>
      </c>
      <c r="D2670" s="7" t="s">
        <v>182</v>
      </c>
      <c r="E2670" s="7" t="s">
        <v>10306</v>
      </c>
      <c r="F2670" s="7"/>
    </row>
    <row r="2671" spans="1:6" ht="15.75" hidden="1" customHeight="1">
      <c r="A2671" s="6" t="s">
        <v>9440</v>
      </c>
      <c r="B2671" s="7" t="s">
        <v>10307</v>
      </c>
      <c r="C2671" s="7" t="s">
        <v>184</v>
      </c>
      <c r="D2671" s="7" t="s">
        <v>185</v>
      </c>
      <c r="E2671" s="7" t="s">
        <v>10307</v>
      </c>
      <c r="F2671" s="7"/>
    </row>
    <row r="2672" spans="1:6" ht="15.75" hidden="1" customHeight="1">
      <c r="A2672" s="6" t="s">
        <v>9443</v>
      </c>
      <c r="B2672" s="7" t="s">
        <v>10308</v>
      </c>
      <c r="C2672" s="7" t="s">
        <v>187</v>
      </c>
      <c r="D2672" s="7" t="s">
        <v>188</v>
      </c>
      <c r="E2672" s="7" t="s">
        <v>10308</v>
      </c>
      <c r="F2672" s="7"/>
    </row>
    <row r="2673" spans="1:6" ht="15.75" hidden="1" customHeight="1">
      <c r="A2673" s="6" t="s">
        <v>9446</v>
      </c>
      <c r="B2673" s="7" t="s">
        <v>10309</v>
      </c>
      <c r="C2673" s="7" t="s">
        <v>10310</v>
      </c>
      <c r="D2673" s="7" t="s">
        <v>10311</v>
      </c>
      <c r="E2673" s="7" t="s">
        <v>10309</v>
      </c>
      <c r="F2673" s="7"/>
    </row>
    <row r="2674" spans="1:6" ht="15.75" hidden="1" customHeight="1">
      <c r="A2674" s="6" t="s">
        <v>9449</v>
      </c>
      <c r="B2674" s="7" t="s">
        <v>10312</v>
      </c>
      <c r="C2674" s="7" t="s">
        <v>10313</v>
      </c>
      <c r="D2674" s="7" t="s">
        <v>4220</v>
      </c>
      <c r="E2674" s="7" t="s">
        <v>10312</v>
      </c>
      <c r="F2674" s="7"/>
    </row>
    <row r="2675" spans="1:6" ht="15.75" hidden="1" customHeight="1">
      <c r="A2675" s="6" t="s">
        <v>9452</v>
      </c>
      <c r="B2675" s="7" t="s">
        <v>10314</v>
      </c>
      <c r="C2675" s="7" t="s">
        <v>10315</v>
      </c>
      <c r="D2675" s="7" t="s">
        <v>10316</v>
      </c>
      <c r="E2675" s="7" t="s">
        <v>10314</v>
      </c>
      <c r="F2675" s="7"/>
    </row>
    <row r="2676" spans="1:6" ht="16.5" hidden="1" customHeight="1">
      <c r="A2676" s="6" t="s">
        <v>9455</v>
      </c>
      <c r="B2676" s="7" t="s">
        <v>10317</v>
      </c>
      <c r="C2676" s="7" t="s">
        <v>10318</v>
      </c>
      <c r="D2676" s="7" t="s">
        <v>10319</v>
      </c>
      <c r="E2676" s="7" t="s">
        <v>10317</v>
      </c>
      <c r="F2676" s="7"/>
    </row>
    <row r="2677" spans="1:6" ht="15.75" hidden="1" customHeight="1">
      <c r="A2677" s="6" t="s">
        <v>9458</v>
      </c>
      <c r="B2677" s="7" t="s">
        <v>10320</v>
      </c>
      <c r="C2677" s="7" t="s">
        <v>10321</v>
      </c>
      <c r="D2677" s="7" t="s">
        <v>16</v>
      </c>
      <c r="E2677" s="7" t="s">
        <v>10320</v>
      </c>
      <c r="F2677" s="7"/>
    </row>
    <row r="2678" spans="1:6" ht="15.75" hidden="1" customHeight="1">
      <c r="A2678" s="6" t="s">
        <v>9461</v>
      </c>
      <c r="B2678" s="7" t="s">
        <v>10322</v>
      </c>
      <c r="C2678" s="7" t="s">
        <v>10323</v>
      </c>
      <c r="D2678" s="7" t="s">
        <v>12</v>
      </c>
      <c r="E2678" s="7" t="s">
        <v>10322</v>
      </c>
      <c r="F2678" s="7"/>
    </row>
    <row r="2679" spans="1:6" ht="15.75" hidden="1" customHeight="1">
      <c r="A2679" s="6" t="s">
        <v>9464</v>
      </c>
      <c r="B2679" s="7" t="s">
        <v>10324</v>
      </c>
      <c r="C2679" s="7" t="s">
        <v>10325</v>
      </c>
      <c r="D2679" s="7" t="s">
        <v>10326</v>
      </c>
      <c r="E2679" s="7" t="s">
        <v>10324</v>
      </c>
      <c r="F2679" s="7"/>
    </row>
    <row r="2680" spans="1:6" ht="15.75" hidden="1" customHeight="1">
      <c r="A2680" s="6" t="s">
        <v>9467</v>
      </c>
      <c r="B2680" s="7" t="s">
        <v>10327</v>
      </c>
      <c r="C2680" s="7" t="s">
        <v>10328</v>
      </c>
      <c r="D2680" s="7" t="s">
        <v>103</v>
      </c>
      <c r="E2680" s="7" t="s">
        <v>10327</v>
      </c>
      <c r="F2680" s="7"/>
    </row>
    <row r="2681" spans="1:6" ht="15.75" hidden="1" customHeight="1">
      <c r="A2681" s="6" t="s">
        <v>9470</v>
      </c>
      <c r="B2681" s="7" t="s">
        <v>10329</v>
      </c>
      <c r="C2681" s="7" t="s">
        <v>10330</v>
      </c>
      <c r="D2681" s="7" t="s">
        <v>165</v>
      </c>
      <c r="E2681" s="7" t="s">
        <v>10329</v>
      </c>
      <c r="F2681" s="7"/>
    </row>
    <row r="2682" spans="1:6" ht="16.5" hidden="1" customHeight="1">
      <c r="A2682" s="6" t="s">
        <v>9473</v>
      </c>
      <c r="B2682" s="7" t="s">
        <v>10331</v>
      </c>
      <c r="C2682" s="7" t="s">
        <v>10332</v>
      </c>
      <c r="D2682" s="7" t="s">
        <v>4251</v>
      </c>
      <c r="E2682" s="7" t="s">
        <v>10331</v>
      </c>
      <c r="F2682" s="7"/>
    </row>
    <row r="2683" spans="1:6" ht="15.75" hidden="1" customHeight="1">
      <c r="A2683" s="6" t="s">
        <v>9475</v>
      </c>
      <c r="B2683" s="7" t="s">
        <v>10333</v>
      </c>
      <c r="C2683" s="7" t="s">
        <v>10334</v>
      </c>
      <c r="D2683" s="7" t="s">
        <v>448</v>
      </c>
      <c r="E2683" s="7" t="s">
        <v>10333</v>
      </c>
      <c r="F2683" s="7"/>
    </row>
    <row r="2684" spans="1:6" ht="15.75" hidden="1" customHeight="1">
      <c r="A2684" s="6" t="s">
        <v>9478</v>
      </c>
      <c r="B2684" s="7" t="s">
        <v>10335</v>
      </c>
      <c r="C2684" s="7" t="s">
        <v>10336</v>
      </c>
      <c r="D2684" s="7" t="s">
        <v>4242</v>
      </c>
      <c r="E2684" s="7" t="s">
        <v>10335</v>
      </c>
      <c r="F2684" s="7"/>
    </row>
    <row r="2685" spans="1:6" ht="15.75" hidden="1" customHeight="1">
      <c r="A2685" s="6" t="s">
        <v>9480</v>
      </c>
      <c r="B2685" s="7" t="s">
        <v>10337</v>
      </c>
      <c r="C2685" s="7" t="s">
        <v>10338</v>
      </c>
      <c r="D2685" s="7" t="s">
        <v>4245</v>
      </c>
      <c r="E2685" s="7" t="s">
        <v>10337</v>
      </c>
      <c r="F2685" s="7"/>
    </row>
    <row r="2686" spans="1:6" ht="15.75" hidden="1" customHeight="1">
      <c r="A2686" s="6" t="s">
        <v>9483</v>
      </c>
      <c r="B2686" s="7" t="s">
        <v>10339</v>
      </c>
      <c r="C2686" s="7" t="s">
        <v>10340</v>
      </c>
      <c r="D2686" s="7" t="s">
        <v>4248</v>
      </c>
      <c r="E2686" s="7" t="s">
        <v>10339</v>
      </c>
      <c r="F2686" s="7"/>
    </row>
    <row r="2687" spans="1:6" ht="15.75" hidden="1" customHeight="1">
      <c r="A2687" s="6" t="s">
        <v>9486</v>
      </c>
      <c r="B2687" s="7" t="s">
        <v>10341</v>
      </c>
      <c r="C2687" s="7" t="s">
        <v>10342</v>
      </c>
      <c r="D2687" s="7" t="s">
        <v>8550</v>
      </c>
      <c r="E2687" s="7" t="s">
        <v>10341</v>
      </c>
      <c r="F2687" s="7"/>
    </row>
    <row r="2688" spans="1:6" ht="16.5" hidden="1" customHeight="1">
      <c r="A2688" s="6" t="s">
        <v>9489</v>
      </c>
      <c r="B2688" s="7" t="s">
        <v>10343</v>
      </c>
      <c r="C2688" s="7" t="s">
        <v>10344</v>
      </c>
      <c r="D2688" s="7" t="s">
        <v>5853</v>
      </c>
      <c r="E2688" s="7" t="s">
        <v>10343</v>
      </c>
      <c r="F2688" s="7"/>
    </row>
    <row r="2689" spans="1:6" ht="15.75" hidden="1" customHeight="1">
      <c r="A2689" s="6" t="s">
        <v>9492</v>
      </c>
      <c r="B2689" s="7" t="s">
        <v>10345</v>
      </c>
      <c r="C2689" s="7" t="s">
        <v>10346</v>
      </c>
      <c r="D2689" s="7" t="s">
        <v>673</v>
      </c>
      <c r="E2689" s="7" t="s">
        <v>10345</v>
      </c>
      <c r="F2689" s="7"/>
    </row>
    <row r="2690" spans="1:6" ht="15.75" hidden="1" customHeight="1">
      <c r="A2690" s="6" t="s">
        <v>9495</v>
      </c>
      <c r="B2690" s="7" t="s">
        <v>10347</v>
      </c>
      <c r="C2690" s="7" t="s">
        <v>10348</v>
      </c>
      <c r="D2690" s="7" t="s">
        <v>87</v>
      </c>
      <c r="E2690" s="7" t="s">
        <v>10347</v>
      </c>
      <c r="F2690" s="7"/>
    </row>
    <row r="2691" spans="1:6" ht="15.75" hidden="1" customHeight="1">
      <c r="A2691" s="6" t="s">
        <v>9498</v>
      </c>
      <c r="B2691" s="7" t="s">
        <v>10349</v>
      </c>
      <c r="C2691" s="7" t="s">
        <v>10350</v>
      </c>
      <c r="D2691" s="7" t="s">
        <v>662</v>
      </c>
      <c r="E2691" s="7" t="s">
        <v>10349</v>
      </c>
      <c r="F2691" s="7"/>
    </row>
    <row r="2692" spans="1:6" ht="15.75" hidden="1" customHeight="1">
      <c r="A2692" s="6" t="s">
        <v>9501</v>
      </c>
      <c r="B2692" s="7" t="s">
        <v>10351</v>
      </c>
      <c r="C2692" s="7" t="s">
        <v>10352</v>
      </c>
      <c r="D2692" s="7" t="s">
        <v>10353</v>
      </c>
      <c r="E2692" s="7" t="s">
        <v>10351</v>
      </c>
      <c r="F2692" s="7"/>
    </row>
    <row r="2693" spans="1:6" ht="15.75" hidden="1" customHeight="1">
      <c r="A2693" s="6" t="s">
        <v>9504</v>
      </c>
      <c r="B2693" s="7" t="s">
        <v>10354</v>
      </c>
      <c r="C2693" s="7" t="s">
        <v>10355</v>
      </c>
      <c r="D2693" s="7" t="s">
        <v>6923</v>
      </c>
      <c r="E2693" s="7" t="s">
        <v>10354</v>
      </c>
      <c r="F2693" s="7"/>
    </row>
    <row r="2694" spans="1:6" ht="16.5" hidden="1" customHeight="1">
      <c r="A2694" s="6" t="s">
        <v>10356</v>
      </c>
      <c r="B2694" s="7" t="s">
        <v>10357</v>
      </c>
      <c r="C2694" s="7" t="s">
        <v>10358</v>
      </c>
      <c r="D2694" s="7" t="s">
        <v>10359</v>
      </c>
      <c r="E2694" s="7" t="s">
        <v>10357</v>
      </c>
      <c r="F2694" s="7"/>
    </row>
    <row r="2695" spans="1:6" ht="15.75" hidden="1" customHeight="1">
      <c r="A2695" s="6" t="s">
        <v>9507</v>
      </c>
      <c r="B2695" s="7" t="s">
        <v>10360</v>
      </c>
      <c r="C2695" s="7" t="s">
        <v>10361</v>
      </c>
      <c r="D2695" s="7" t="s">
        <v>675</v>
      </c>
      <c r="E2695" s="7" t="s">
        <v>10360</v>
      </c>
      <c r="F2695" s="7"/>
    </row>
    <row r="2696" spans="1:6" ht="15.75" hidden="1" customHeight="1">
      <c r="A2696" s="6" t="s">
        <v>9509</v>
      </c>
      <c r="B2696" s="7" t="s">
        <v>10362</v>
      </c>
      <c r="C2696" s="7" t="s">
        <v>10363</v>
      </c>
      <c r="D2696" s="7" t="s">
        <v>5869</v>
      </c>
      <c r="E2696" s="7" t="s">
        <v>10362</v>
      </c>
      <c r="F2696" s="7"/>
    </row>
    <row r="2697" spans="1:6" ht="15.75" hidden="1" customHeight="1">
      <c r="A2697" s="6" t="s">
        <v>9511</v>
      </c>
      <c r="B2697" s="7" t="s">
        <v>10364</v>
      </c>
      <c r="C2697" s="7" t="s">
        <v>10365</v>
      </c>
      <c r="D2697" s="7" t="s">
        <v>10366</v>
      </c>
      <c r="E2697" s="7" t="s">
        <v>10364</v>
      </c>
      <c r="F2697" s="7"/>
    </row>
    <row r="2698" spans="1:6" ht="15.75" hidden="1" customHeight="1">
      <c r="A2698" s="6" t="s">
        <v>9513</v>
      </c>
      <c r="B2698" s="7" t="s">
        <v>10367</v>
      </c>
      <c r="C2698" s="7" t="s">
        <v>10368</v>
      </c>
      <c r="D2698" s="7" t="s">
        <v>718</v>
      </c>
      <c r="E2698" s="7" t="s">
        <v>10367</v>
      </c>
      <c r="F2698" s="7"/>
    </row>
    <row r="2699" spans="1:6" ht="15.75" hidden="1" customHeight="1">
      <c r="A2699" s="6" t="s">
        <v>9516</v>
      </c>
      <c r="B2699" s="7" t="s">
        <v>10369</v>
      </c>
      <c r="C2699" s="7" t="s">
        <v>10370</v>
      </c>
      <c r="D2699" s="7" t="s">
        <v>4231</v>
      </c>
      <c r="E2699" s="7" t="s">
        <v>10369</v>
      </c>
      <c r="F2699" s="7"/>
    </row>
    <row r="2700" spans="1:6" ht="16.5" hidden="1" customHeight="1">
      <c r="A2700" s="6" t="s">
        <v>9518</v>
      </c>
      <c r="B2700" s="7" t="s">
        <v>10371</v>
      </c>
      <c r="C2700" s="7" t="s">
        <v>10372</v>
      </c>
      <c r="D2700" s="7" t="s">
        <v>10373</v>
      </c>
      <c r="E2700" s="7" t="s">
        <v>10371</v>
      </c>
      <c r="F2700" s="7"/>
    </row>
    <row r="2701" spans="1:6" ht="15.75" hidden="1" customHeight="1">
      <c r="A2701" s="6" t="s">
        <v>9521</v>
      </c>
      <c r="B2701" s="7" t="s">
        <v>10374</v>
      </c>
      <c r="C2701" s="7" t="s">
        <v>10375</v>
      </c>
      <c r="D2701" s="7" t="s">
        <v>91</v>
      </c>
      <c r="E2701" s="7" t="s">
        <v>10374</v>
      </c>
      <c r="F2701" s="7"/>
    </row>
    <row r="2702" spans="1:6" ht="15.75" hidden="1" customHeight="1">
      <c r="A2702" s="6" t="s">
        <v>9523</v>
      </c>
      <c r="B2702" s="7" t="s">
        <v>10376</v>
      </c>
      <c r="C2702" s="7" t="s">
        <v>10377</v>
      </c>
      <c r="D2702" s="7" t="s">
        <v>4574</v>
      </c>
      <c r="E2702" s="7" t="s">
        <v>10376</v>
      </c>
      <c r="F2702" s="7"/>
    </row>
    <row r="2703" spans="1:6" ht="15.75" hidden="1" customHeight="1">
      <c r="A2703" s="6" t="s">
        <v>9526</v>
      </c>
      <c r="B2703" s="7" t="s">
        <v>10378</v>
      </c>
      <c r="C2703" s="7" t="s">
        <v>10379</v>
      </c>
      <c r="D2703" s="7" t="s">
        <v>109</v>
      </c>
      <c r="E2703" s="7" t="s">
        <v>10378</v>
      </c>
      <c r="F2703" s="7"/>
    </row>
    <row r="2704" spans="1:6" ht="15.75" hidden="1" customHeight="1">
      <c r="A2704" s="6" t="s">
        <v>9529</v>
      </c>
      <c r="B2704" s="7" t="s">
        <v>10380</v>
      </c>
      <c r="C2704" s="7" t="s">
        <v>10381</v>
      </c>
      <c r="D2704" s="7" t="s">
        <v>572</v>
      </c>
      <c r="E2704" s="7" t="s">
        <v>10380</v>
      </c>
      <c r="F2704" s="7"/>
    </row>
    <row r="2705" spans="1:6" ht="15.75" hidden="1" customHeight="1">
      <c r="A2705" s="6" t="s">
        <v>9532</v>
      </c>
      <c r="B2705" s="7" t="s">
        <v>10382</v>
      </c>
      <c r="C2705" s="7" t="s">
        <v>10383</v>
      </c>
      <c r="D2705" s="7" t="s">
        <v>299</v>
      </c>
      <c r="E2705" s="7" t="s">
        <v>10382</v>
      </c>
      <c r="F2705" s="7"/>
    </row>
    <row r="2706" spans="1:6" ht="16.5" hidden="1" customHeight="1">
      <c r="A2706" s="6" t="s">
        <v>9534</v>
      </c>
      <c r="B2706" s="7" t="s">
        <v>10384</v>
      </c>
      <c r="C2706" s="7" t="s">
        <v>10385</v>
      </c>
      <c r="D2706" s="7" t="s">
        <v>10386</v>
      </c>
      <c r="E2706" s="7" t="s">
        <v>10384</v>
      </c>
      <c r="F2706" s="7"/>
    </row>
    <row r="2707" spans="1:6" ht="15.75" hidden="1" customHeight="1">
      <c r="A2707" s="6" t="s">
        <v>9536</v>
      </c>
      <c r="B2707" s="7" t="s">
        <v>10387</v>
      </c>
      <c r="C2707" s="7" t="s">
        <v>10388</v>
      </c>
      <c r="D2707" s="7" t="s">
        <v>10389</v>
      </c>
      <c r="E2707" s="7" t="s">
        <v>10387</v>
      </c>
      <c r="F2707" s="7"/>
    </row>
    <row r="2708" spans="1:6" ht="15.75" hidden="1" customHeight="1">
      <c r="A2708" s="6" t="s">
        <v>9538</v>
      </c>
      <c r="B2708" s="7" t="s">
        <v>10390</v>
      </c>
      <c r="C2708" s="7" t="s">
        <v>10391</v>
      </c>
      <c r="D2708" s="7" t="s">
        <v>10392</v>
      </c>
      <c r="E2708" s="7" t="s">
        <v>10390</v>
      </c>
      <c r="F2708" s="7"/>
    </row>
    <row r="2709" spans="1:6" ht="15.75" hidden="1" customHeight="1">
      <c r="A2709" s="6" t="s">
        <v>9540</v>
      </c>
      <c r="B2709" s="7" t="s">
        <v>10393</v>
      </c>
      <c r="C2709" s="7" t="s">
        <v>10394</v>
      </c>
      <c r="D2709" s="7" t="s">
        <v>10395</v>
      </c>
      <c r="E2709" s="7" t="s">
        <v>10393</v>
      </c>
      <c r="F2709" s="7"/>
    </row>
    <row r="2710" spans="1:6" ht="15.75" hidden="1" customHeight="1">
      <c r="A2710" s="6" t="s">
        <v>9542</v>
      </c>
      <c r="B2710" s="7" t="s">
        <v>10396</v>
      </c>
      <c r="C2710" s="7" t="s">
        <v>10397</v>
      </c>
      <c r="D2710" s="7" t="s">
        <v>6063</v>
      </c>
      <c r="E2710" s="7" t="s">
        <v>10396</v>
      </c>
      <c r="F2710" s="7"/>
    </row>
    <row r="2711" spans="1:6" ht="15.75" hidden="1" customHeight="1">
      <c r="A2711" s="6" t="s">
        <v>9544</v>
      </c>
      <c r="B2711" s="7" t="s">
        <v>10398</v>
      </c>
      <c r="C2711" s="7" t="s">
        <v>10399</v>
      </c>
      <c r="D2711" s="7" t="s">
        <v>6067</v>
      </c>
      <c r="E2711" s="7" t="s">
        <v>10398</v>
      </c>
      <c r="F2711" s="7"/>
    </row>
    <row r="2712" spans="1:6" ht="16.5" hidden="1" customHeight="1">
      <c r="A2712" s="6" t="s">
        <v>9546</v>
      </c>
      <c r="B2712" s="7" t="s">
        <v>10400</v>
      </c>
      <c r="C2712" s="7" t="s">
        <v>10401</v>
      </c>
      <c r="D2712" s="7" t="s">
        <v>3819</v>
      </c>
      <c r="E2712" s="7" t="s">
        <v>10400</v>
      </c>
      <c r="F2712" s="7"/>
    </row>
    <row r="2713" spans="1:6" ht="15.75" hidden="1" customHeight="1">
      <c r="A2713" s="6" t="s">
        <v>9548</v>
      </c>
      <c r="B2713" s="7" t="s">
        <v>10402</v>
      </c>
      <c r="C2713" s="7" t="s">
        <v>10403</v>
      </c>
      <c r="D2713" s="7" t="s">
        <v>10404</v>
      </c>
      <c r="E2713" s="7" t="s">
        <v>10402</v>
      </c>
      <c r="F2713" s="7"/>
    </row>
    <row r="2714" spans="1:6" ht="15.75" hidden="1" customHeight="1">
      <c r="A2714" s="6" t="s">
        <v>9550</v>
      </c>
      <c r="B2714" s="7" t="s">
        <v>10405</v>
      </c>
      <c r="C2714" s="7" t="s">
        <v>10406</v>
      </c>
      <c r="D2714" s="7" t="s">
        <v>10407</v>
      </c>
      <c r="E2714" s="7" t="s">
        <v>10405</v>
      </c>
      <c r="F2714" s="7"/>
    </row>
    <row r="2715" spans="1:6" ht="15.75" hidden="1" customHeight="1">
      <c r="A2715" s="6" t="s">
        <v>9553</v>
      </c>
      <c r="B2715" s="7" t="s">
        <v>10408</v>
      </c>
      <c r="C2715" s="7" t="s">
        <v>10409</v>
      </c>
      <c r="D2715" s="7" t="s">
        <v>10410</v>
      </c>
      <c r="E2715" s="7" t="s">
        <v>10408</v>
      </c>
      <c r="F2715" s="7"/>
    </row>
    <row r="2716" spans="1:6" ht="15.75" hidden="1" customHeight="1">
      <c r="A2716" s="6" t="s">
        <v>10411</v>
      </c>
      <c r="B2716" s="7" t="s">
        <v>10412</v>
      </c>
      <c r="C2716" s="7" t="s">
        <v>10413</v>
      </c>
      <c r="D2716" s="7" t="s">
        <v>3823</v>
      </c>
      <c r="E2716" s="7" t="s">
        <v>10412</v>
      </c>
      <c r="F2716" s="7"/>
    </row>
    <row r="2717" spans="1:6" ht="15.75" hidden="1" customHeight="1">
      <c r="A2717" s="6" t="s">
        <v>9556</v>
      </c>
      <c r="B2717" s="7" t="s">
        <v>10414</v>
      </c>
      <c r="C2717" s="7" t="s">
        <v>10415</v>
      </c>
      <c r="D2717" s="7" t="s">
        <v>117</v>
      </c>
      <c r="E2717" s="7" t="s">
        <v>10414</v>
      </c>
      <c r="F2717" s="7"/>
    </row>
    <row r="2718" spans="1:6" ht="16.5" hidden="1" customHeight="1">
      <c r="A2718" s="6" t="s">
        <v>9559</v>
      </c>
      <c r="B2718" s="7" t="s">
        <v>10416</v>
      </c>
      <c r="C2718" s="7" t="s">
        <v>10417</v>
      </c>
      <c r="D2718" s="7" t="s">
        <v>10418</v>
      </c>
      <c r="E2718" s="7" t="s">
        <v>10416</v>
      </c>
      <c r="F2718" s="7"/>
    </row>
    <row r="2719" spans="1:6" ht="15.75" hidden="1" customHeight="1">
      <c r="A2719" s="6" t="s">
        <v>9561</v>
      </c>
      <c r="B2719" s="7" t="s">
        <v>10419</v>
      </c>
      <c r="C2719" s="7" t="s">
        <v>10420</v>
      </c>
      <c r="D2719" s="7" t="s">
        <v>141</v>
      </c>
      <c r="E2719" s="7" t="s">
        <v>10419</v>
      </c>
      <c r="F2719" s="7"/>
    </row>
    <row r="2720" spans="1:6" ht="15.75" hidden="1" customHeight="1">
      <c r="A2720" s="6" t="s">
        <v>9563</v>
      </c>
      <c r="B2720" s="7" t="s">
        <v>10421</v>
      </c>
      <c r="C2720" s="7" t="s">
        <v>10422</v>
      </c>
      <c r="D2720" s="7" t="s">
        <v>10423</v>
      </c>
      <c r="E2720" s="7" t="s">
        <v>10421</v>
      </c>
      <c r="F2720" s="7"/>
    </row>
    <row r="2721" spans="1:6" ht="15.75" hidden="1" customHeight="1">
      <c r="A2721" s="6" t="s">
        <v>9566</v>
      </c>
      <c r="B2721" s="7" t="s">
        <v>10424</v>
      </c>
      <c r="C2721" s="7" t="s">
        <v>10425</v>
      </c>
      <c r="D2721" s="7" t="s">
        <v>6102</v>
      </c>
      <c r="E2721" s="7" t="s">
        <v>10424</v>
      </c>
      <c r="F2721" s="7"/>
    </row>
    <row r="2722" spans="1:6" ht="15.75" hidden="1" customHeight="1">
      <c r="A2722" s="6" t="s">
        <v>9568</v>
      </c>
      <c r="B2722" s="7" t="s">
        <v>10426</v>
      </c>
      <c r="C2722" s="7" t="s">
        <v>10427</v>
      </c>
      <c r="D2722" s="7" t="s">
        <v>10428</v>
      </c>
      <c r="E2722" s="7" t="s">
        <v>10426</v>
      </c>
      <c r="F2722" s="7"/>
    </row>
    <row r="2723" spans="1:6" ht="15.75" hidden="1" customHeight="1">
      <c r="A2723" s="6" t="s">
        <v>9570</v>
      </c>
      <c r="B2723" s="7" t="s">
        <v>10429</v>
      </c>
      <c r="C2723" s="7" t="s">
        <v>10430</v>
      </c>
      <c r="D2723" s="7" t="s">
        <v>5968</v>
      </c>
      <c r="E2723" s="7" t="s">
        <v>10429</v>
      </c>
      <c r="F2723" s="7"/>
    </row>
    <row r="2724" spans="1:6" ht="16.5" hidden="1" customHeight="1">
      <c r="A2724" s="6" t="s">
        <v>9571</v>
      </c>
      <c r="B2724" s="7" t="s">
        <v>10431</v>
      </c>
      <c r="C2724" s="7" t="s">
        <v>10432</v>
      </c>
      <c r="D2724" s="7" t="s">
        <v>159</v>
      </c>
      <c r="E2724" s="7" t="s">
        <v>10431</v>
      </c>
      <c r="F2724" s="7"/>
    </row>
    <row r="2725" spans="1:6" ht="15.75" hidden="1" customHeight="1">
      <c r="A2725" s="6" t="s">
        <v>10433</v>
      </c>
      <c r="B2725" s="7" t="s">
        <v>10434</v>
      </c>
      <c r="C2725" s="7" t="s">
        <v>10435</v>
      </c>
      <c r="D2725" s="7" t="s">
        <v>397</v>
      </c>
      <c r="E2725" s="7" t="s">
        <v>10434</v>
      </c>
      <c r="F2725" s="7"/>
    </row>
    <row r="2726" spans="1:6" ht="15.75" hidden="1" customHeight="1">
      <c r="A2726" s="6" t="s">
        <v>9573</v>
      </c>
      <c r="B2726" s="7" t="s">
        <v>10436</v>
      </c>
      <c r="C2726" s="7" t="s">
        <v>10437</v>
      </c>
      <c r="D2726" s="7" t="s">
        <v>10438</v>
      </c>
      <c r="E2726" s="7" t="s">
        <v>10436</v>
      </c>
      <c r="F2726" s="7"/>
    </row>
    <row r="2727" spans="1:6" ht="15.75" hidden="1" customHeight="1">
      <c r="A2727" s="6" t="s">
        <v>9575</v>
      </c>
      <c r="B2727" s="7" t="s">
        <v>10439</v>
      </c>
      <c r="C2727" s="7" t="s">
        <v>10440</v>
      </c>
      <c r="D2727" s="7" t="s">
        <v>6205</v>
      </c>
      <c r="E2727" s="7" t="s">
        <v>10439</v>
      </c>
      <c r="F2727" s="7"/>
    </row>
    <row r="2728" spans="1:6" ht="15.75" hidden="1" customHeight="1">
      <c r="A2728" s="6" t="s">
        <v>9576</v>
      </c>
      <c r="B2728" s="7" t="s">
        <v>10441</v>
      </c>
      <c r="C2728" s="7" t="s">
        <v>10442</v>
      </c>
      <c r="D2728" s="7" t="s">
        <v>10443</v>
      </c>
      <c r="E2728" s="7" t="s">
        <v>10441</v>
      </c>
      <c r="F2728" s="7"/>
    </row>
    <row r="2729" spans="1:6" ht="15.75" hidden="1" customHeight="1">
      <c r="A2729" s="6" t="s">
        <v>9578</v>
      </c>
      <c r="B2729" s="7" t="s">
        <v>10444</v>
      </c>
      <c r="C2729" s="7" t="s">
        <v>10445</v>
      </c>
      <c r="D2729" s="7" t="s">
        <v>4133</v>
      </c>
      <c r="E2729" s="7" t="s">
        <v>10444</v>
      </c>
      <c r="F2729" s="7"/>
    </row>
    <row r="2730" spans="1:6" ht="16.5" hidden="1" customHeight="1">
      <c r="A2730" s="6" t="s">
        <v>9580</v>
      </c>
      <c r="B2730" s="7" t="s">
        <v>10446</v>
      </c>
      <c r="C2730" s="7" t="s">
        <v>10447</v>
      </c>
      <c r="D2730" s="7" t="s">
        <v>4136</v>
      </c>
      <c r="E2730" s="7" t="s">
        <v>10446</v>
      </c>
      <c r="F2730" s="7"/>
    </row>
    <row r="2731" spans="1:6" ht="15.75" hidden="1" customHeight="1">
      <c r="A2731" s="6" t="s">
        <v>9583</v>
      </c>
      <c r="B2731" s="7" t="s">
        <v>10448</v>
      </c>
      <c r="C2731" s="7" t="s">
        <v>10449</v>
      </c>
      <c r="D2731" s="7" t="s">
        <v>755</v>
      </c>
      <c r="E2731" s="7" t="s">
        <v>10448</v>
      </c>
      <c r="F2731" s="7"/>
    </row>
    <row r="2732" spans="1:6" ht="15.75" hidden="1" customHeight="1">
      <c r="A2732" s="6" t="s">
        <v>9585</v>
      </c>
      <c r="B2732" s="7" t="s">
        <v>10450</v>
      </c>
      <c r="C2732" s="7" t="s">
        <v>10451</v>
      </c>
      <c r="D2732" s="7" t="s">
        <v>4144</v>
      </c>
      <c r="E2732" s="7" t="s">
        <v>10450</v>
      </c>
      <c r="F2732" s="7"/>
    </row>
    <row r="2733" spans="1:6" ht="15.75" hidden="1" customHeight="1">
      <c r="A2733" s="6" t="s">
        <v>9587</v>
      </c>
      <c r="B2733" s="7" t="s">
        <v>10452</v>
      </c>
      <c r="C2733" s="7" t="s">
        <v>10453</v>
      </c>
      <c r="D2733" s="7" t="s">
        <v>4147</v>
      </c>
      <c r="E2733" s="7" t="s">
        <v>10452</v>
      </c>
      <c r="F2733" s="7"/>
    </row>
    <row r="2734" spans="1:6" ht="15.75" hidden="1" customHeight="1">
      <c r="A2734" s="6" t="s">
        <v>9589</v>
      </c>
      <c r="B2734" s="7" t="s">
        <v>10454</v>
      </c>
      <c r="C2734" s="7" t="s">
        <v>10455</v>
      </c>
      <c r="D2734" s="7" t="s">
        <v>4157</v>
      </c>
      <c r="E2734" s="7" t="s">
        <v>10454</v>
      </c>
      <c r="F2734" s="7"/>
    </row>
    <row r="2735" spans="1:6" ht="15.75" hidden="1" customHeight="1">
      <c r="A2735" s="6" t="s">
        <v>9591</v>
      </c>
      <c r="B2735" s="7" t="s">
        <v>10456</v>
      </c>
      <c r="C2735" s="7" t="s">
        <v>10457</v>
      </c>
      <c r="D2735" s="7" t="s">
        <v>4151</v>
      </c>
      <c r="E2735" s="7" t="s">
        <v>10456</v>
      </c>
      <c r="F2735" s="7"/>
    </row>
    <row r="2736" spans="1:6" ht="16.5" hidden="1" customHeight="1">
      <c r="A2736" s="6" t="s">
        <v>9595</v>
      </c>
      <c r="B2736" s="7" t="s">
        <v>10458</v>
      </c>
      <c r="C2736" s="7" t="s">
        <v>10459</v>
      </c>
      <c r="D2736" s="7" t="s">
        <v>758</v>
      </c>
      <c r="E2736" s="7" t="s">
        <v>10458</v>
      </c>
      <c r="F2736" s="7"/>
    </row>
    <row r="2737" spans="1:6" ht="15.75" hidden="1" customHeight="1">
      <c r="A2737" s="6" t="s">
        <v>9598</v>
      </c>
      <c r="B2737" s="7" t="s">
        <v>10460</v>
      </c>
      <c r="C2737" s="7" t="s">
        <v>10461</v>
      </c>
      <c r="D2737" s="7" t="s">
        <v>760</v>
      </c>
      <c r="E2737" s="7" t="s">
        <v>10460</v>
      </c>
      <c r="F2737" s="7"/>
    </row>
    <row r="2738" spans="1:6" ht="15.75" hidden="1" customHeight="1">
      <c r="A2738" s="6" t="s">
        <v>9600</v>
      </c>
      <c r="B2738" s="7" t="s">
        <v>10462</v>
      </c>
      <c r="C2738" s="7" t="s">
        <v>10463</v>
      </c>
      <c r="D2738" s="7" t="s">
        <v>764</v>
      </c>
      <c r="E2738" s="7" t="s">
        <v>10462</v>
      </c>
      <c r="F2738" s="7"/>
    </row>
    <row r="2739" spans="1:6" ht="15.75" hidden="1" customHeight="1">
      <c r="A2739" s="6" t="s">
        <v>9602</v>
      </c>
      <c r="B2739" s="7" t="s">
        <v>10464</v>
      </c>
      <c r="C2739" s="7" t="s">
        <v>10465</v>
      </c>
      <c r="D2739" s="7" t="s">
        <v>4181</v>
      </c>
      <c r="E2739" s="7" t="s">
        <v>10464</v>
      </c>
      <c r="F2739" s="7"/>
    </row>
    <row r="2740" spans="1:6" ht="15.75" hidden="1" customHeight="1">
      <c r="A2740" s="6" t="s">
        <v>9606</v>
      </c>
      <c r="B2740" s="7" t="s">
        <v>10466</v>
      </c>
      <c r="C2740" s="7" t="s">
        <v>10467</v>
      </c>
      <c r="D2740" s="7" t="s">
        <v>4176</v>
      </c>
      <c r="E2740" s="7" t="s">
        <v>10466</v>
      </c>
      <c r="F2740" s="7"/>
    </row>
    <row r="2741" spans="1:6" ht="15.75" hidden="1" customHeight="1">
      <c r="A2741" s="6" t="s">
        <v>9610</v>
      </c>
      <c r="B2741" s="7" t="s">
        <v>10468</v>
      </c>
      <c r="C2741" s="7" t="s">
        <v>10469</v>
      </c>
      <c r="D2741" s="7" t="s">
        <v>4173</v>
      </c>
      <c r="E2741" s="7" t="s">
        <v>10468</v>
      </c>
      <c r="F2741" s="7"/>
    </row>
    <row r="2742" spans="1:6" ht="16.5" hidden="1" customHeight="1">
      <c r="A2742" s="6" t="s">
        <v>9612</v>
      </c>
      <c r="B2742" s="7" t="s">
        <v>10470</v>
      </c>
      <c r="C2742" s="7" t="s">
        <v>10471</v>
      </c>
      <c r="D2742" s="7" t="s">
        <v>6236</v>
      </c>
      <c r="E2742" s="7" t="s">
        <v>10470</v>
      </c>
      <c r="F2742" s="7"/>
    </row>
    <row r="2743" spans="1:6" ht="15.75" hidden="1" customHeight="1">
      <c r="A2743" s="6" t="s">
        <v>9614</v>
      </c>
      <c r="B2743" s="7" t="s">
        <v>10472</v>
      </c>
      <c r="C2743" s="7" t="s">
        <v>10473</v>
      </c>
      <c r="D2743" s="7" t="s">
        <v>550</v>
      </c>
      <c r="E2743" s="7" t="s">
        <v>10472</v>
      </c>
      <c r="F2743" s="7"/>
    </row>
    <row r="2744" spans="1:6" ht="15.75" hidden="1" customHeight="1">
      <c r="A2744" s="6" t="s">
        <v>9617</v>
      </c>
      <c r="B2744" s="7" t="s">
        <v>10474</v>
      </c>
      <c r="C2744" s="7" t="s">
        <v>10475</v>
      </c>
      <c r="D2744" s="7" t="s">
        <v>902</v>
      </c>
      <c r="E2744" s="7" t="s">
        <v>10474</v>
      </c>
      <c r="F2744" s="7"/>
    </row>
    <row r="2745" spans="1:6" ht="15.75" hidden="1" customHeight="1">
      <c r="A2745" s="6" t="s">
        <v>9619</v>
      </c>
      <c r="B2745" s="7" t="s">
        <v>10476</v>
      </c>
      <c r="C2745" s="7" t="s">
        <v>10477</v>
      </c>
      <c r="D2745" s="7" t="s">
        <v>397</v>
      </c>
      <c r="E2745" s="7" t="s">
        <v>10476</v>
      </c>
      <c r="F2745" s="7"/>
    </row>
    <row r="2746" spans="1:6" ht="15.75" hidden="1" customHeight="1">
      <c r="A2746" s="6" t="s">
        <v>9623</v>
      </c>
      <c r="B2746" s="7" t="s">
        <v>10478</v>
      </c>
      <c r="C2746" s="7" t="s">
        <v>10479</v>
      </c>
      <c r="D2746" s="7" t="s">
        <v>4139</v>
      </c>
      <c r="E2746" s="7" t="s">
        <v>10478</v>
      </c>
      <c r="F2746" s="7"/>
    </row>
    <row r="2747" spans="1:6" ht="15.75" hidden="1" customHeight="1">
      <c r="A2747" s="6" t="s">
        <v>9627</v>
      </c>
      <c r="B2747" s="7" t="s">
        <v>10480</v>
      </c>
      <c r="C2747" s="7" t="s">
        <v>10481</v>
      </c>
      <c r="D2747" s="7" t="s">
        <v>1186</v>
      </c>
      <c r="E2747" s="7" t="s">
        <v>10480</v>
      </c>
      <c r="F2747" s="7"/>
    </row>
    <row r="2748" spans="1:6" ht="15.75" hidden="1" customHeight="1">
      <c r="A2748" s="6" t="s">
        <v>9630</v>
      </c>
      <c r="B2748" s="7" t="s">
        <v>10482</v>
      </c>
      <c r="C2748" s="7" t="s">
        <v>10483</v>
      </c>
      <c r="D2748" s="7" t="s">
        <v>11</v>
      </c>
      <c r="E2748" s="7" t="s">
        <v>10482</v>
      </c>
      <c r="F2748" s="7"/>
    </row>
    <row r="2749" spans="1:6" ht="16.5" hidden="1" customHeight="1">
      <c r="A2749" s="6" t="s">
        <v>9634</v>
      </c>
      <c r="B2749" s="7" t="s">
        <v>10484</v>
      </c>
      <c r="C2749" s="7" t="s">
        <v>10485</v>
      </c>
      <c r="D2749" s="7" t="s">
        <v>16</v>
      </c>
      <c r="E2749" s="7" t="s">
        <v>10484</v>
      </c>
      <c r="F2749" s="7"/>
    </row>
    <row r="2750" spans="1:6" ht="15.75" hidden="1" customHeight="1">
      <c r="A2750" s="6" t="s">
        <v>9636</v>
      </c>
      <c r="B2750" s="7" t="s">
        <v>10486</v>
      </c>
      <c r="C2750" s="7" t="s">
        <v>10487</v>
      </c>
      <c r="D2750" s="7" t="s">
        <v>12</v>
      </c>
      <c r="E2750" s="7" t="s">
        <v>10486</v>
      </c>
      <c r="F2750" s="7"/>
    </row>
    <row r="2751" spans="1:6" ht="15.75" hidden="1" customHeight="1">
      <c r="A2751" s="6" t="s">
        <v>9639</v>
      </c>
      <c r="B2751" s="7" t="s">
        <v>10488</v>
      </c>
      <c r="C2751" s="7" t="s">
        <v>10489</v>
      </c>
      <c r="D2751" s="7" t="s">
        <v>3676</v>
      </c>
      <c r="E2751" s="7" t="s">
        <v>10488</v>
      </c>
      <c r="F2751" s="7"/>
    </row>
    <row r="2752" spans="1:6" ht="15.75" hidden="1" customHeight="1">
      <c r="A2752" s="6" t="s">
        <v>9642</v>
      </c>
      <c r="B2752" s="7" t="s">
        <v>10490</v>
      </c>
      <c r="C2752" s="7" t="s">
        <v>10491</v>
      </c>
      <c r="D2752" s="7" t="s">
        <v>24</v>
      </c>
      <c r="E2752" s="7" t="s">
        <v>10490</v>
      </c>
      <c r="F2752" s="7"/>
    </row>
    <row r="2753" spans="1:6" ht="15.75" hidden="1" customHeight="1">
      <c r="A2753" s="6" t="s">
        <v>9644</v>
      </c>
      <c r="B2753" s="7" t="s">
        <v>10492</v>
      </c>
      <c r="C2753" s="7" t="s">
        <v>10493</v>
      </c>
      <c r="D2753" s="7" t="s">
        <v>3680</v>
      </c>
      <c r="E2753" s="7" t="s">
        <v>10492</v>
      </c>
      <c r="F2753" s="7"/>
    </row>
    <row r="2754" spans="1:6" ht="15.75" hidden="1" customHeight="1">
      <c r="A2754" s="6" t="s">
        <v>9646</v>
      </c>
      <c r="B2754" s="7" t="s">
        <v>10494</v>
      </c>
      <c r="C2754" s="7" t="s">
        <v>10495</v>
      </c>
      <c r="D2754" s="7" t="s">
        <v>27</v>
      </c>
      <c r="E2754" s="7" t="s">
        <v>10494</v>
      </c>
      <c r="F2754" s="7"/>
    </row>
    <row r="2755" spans="1:6" ht="16.5" hidden="1" customHeight="1">
      <c r="A2755" s="6" t="s">
        <v>9649</v>
      </c>
      <c r="B2755" s="7" t="s">
        <v>10496</v>
      </c>
      <c r="C2755" s="7" t="s">
        <v>10497</v>
      </c>
      <c r="D2755" s="7" t="s">
        <v>10498</v>
      </c>
      <c r="E2755" s="7" t="s">
        <v>10496</v>
      </c>
      <c r="F2755" s="7"/>
    </row>
    <row r="2756" spans="1:6" ht="15.75" hidden="1" customHeight="1">
      <c r="A2756" s="6" t="s">
        <v>9651</v>
      </c>
      <c r="B2756" s="7" t="s">
        <v>10499</v>
      </c>
      <c r="C2756" s="7" t="s">
        <v>10500</v>
      </c>
      <c r="D2756" s="7" t="s">
        <v>75</v>
      </c>
      <c r="E2756" s="7" t="s">
        <v>10499</v>
      </c>
      <c r="F2756" s="7"/>
    </row>
    <row r="2757" spans="1:6" ht="15.75" hidden="1" customHeight="1">
      <c r="A2757" s="6" t="s">
        <v>9653</v>
      </c>
      <c r="B2757" s="7" t="s">
        <v>10501</v>
      </c>
      <c r="C2757" s="7" t="s">
        <v>10502</v>
      </c>
      <c r="D2757" s="7" t="s">
        <v>515</v>
      </c>
      <c r="E2757" s="7" t="s">
        <v>10501</v>
      </c>
      <c r="F2757" s="7"/>
    </row>
    <row r="2758" spans="1:6" ht="15.75" hidden="1" customHeight="1">
      <c r="A2758" s="6" t="s">
        <v>10503</v>
      </c>
      <c r="B2758" s="7" t="s">
        <v>10504</v>
      </c>
      <c r="C2758" s="7" t="s">
        <v>10505</v>
      </c>
      <c r="D2758" s="7" t="s">
        <v>10506</v>
      </c>
      <c r="E2758" s="7" t="s">
        <v>10504</v>
      </c>
      <c r="F2758" s="7"/>
    </row>
    <row r="2759" spans="1:6" ht="15.75" hidden="1" customHeight="1">
      <c r="A2759" s="6" t="s">
        <v>9655</v>
      </c>
      <c r="B2759" s="7" t="s">
        <v>10507</v>
      </c>
      <c r="C2759" s="7" t="s">
        <v>10508</v>
      </c>
      <c r="D2759" s="7" t="s">
        <v>10509</v>
      </c>
      <c r="E2759" s="7" t="s">
        <v>10507</v>
      </c>
      <c r="F2759" s="7"/>
    </row>
    <row r="2760" spans="1:6" ht="15.75" hidden="1" customHeight="1">
      <c r="A2760" s="6" t="s">
        <v>9657</v>
      </c>
      <c r="B2760" s="7" t="s">
        <v>10510</v>
      </c>
      <c r="C2760" s="7" t="s">
        <v>10511</v>
      </c>
      <c r="D2760" s="7" t="s">
        <v>968</v>
      </c>
      <c r="E2760" s="7" t="s">
        <v>10510</v>
      </c>
      <c r="F2760" s="7"/>
    </row>
    <row r="2761" spans="1:6" ht="16.5" hidden="1" customHeight="1">
      <c r="A2761" s="6" t="s">
        <v>9659</v>
      </c>
      <c r="B2761" s="7" t="s">
        <v>10512</v>
      </c>
      <c r="C2761" s="7" t="s">
        <v>10513</v>
      </c>
      <c r="D2761" s="7" t="s">
        <v>970</v>
      </c>
      <c r="E2761" s="7" t="s">
        <v>10512</v>
      </c>
      <c r="F2761" s="7"/>
    </row>
    <row r="2762" spans="1:6" ht="15.75" hidden="1" customHeight="1">
      <c r="A2762" s="6" t="s">
        <v>9662</v>
      </c>
      <c r="B2762" s="7" t="s">
        <v>10514</v>
      </c>
      <c r="C2762" s="7" t="s">
        <v>10515</v>
      </c>
      <c r="D2762" s="7" t="s">
        <v>525</v>
      </c>
      <c r="E2762" s="7" t="s">
        <v>10514</v>
      </c>
      <c r="F2762" s="7"/>
    </row>
    <row r="2763" spans="1:6" ht="15.75" hidden="1" customHeight="1">
      <c r="A2763" s="6" t="s">
        <v>9664</v>
      </c>
      <c r="B2763" s="7" t="s">
        <v>10516</v>
      </c>
      <c r="C2763" s="7" t="s">
        <v>10517</v>
      </c>
      <c r="D2763" s="7" t="s">
        <v>935</v>
      </c>
      <c r="E2763" s="7" t="s">
        <v>10516</v>
      </c>
      <c r="F2763" s="7"/>
    </row>
    <row r="2764" spans="1:6" ht="15.75" hidden="1" customHeight="1">
      <c r="A2764" s="6" t="s">
        <v>9666</v>
      </c>
      <c r="B2764" s="7" t="s">
        <v>10518</v>
      </c>
      <c r="C2764" s="7" t="s">
        <v>10519</v>
      </c>
      <c r="D2764" s="7" t="s">
        <v>844</v>
      </c>
      <c r="E2764" s="7" t="s">
        <v>10518</v>
      </c>
      <c r="F2764" s="7"/>
    </row>
    <row r="2765" spans="1:6" ht="15.75" hidden="1" customHeight="1">
      <c r="A2765" s="6" t="s">
        <v>9668</v>
      </c>
      <c r="B2765" s="7" t="s">
        <v>10520</v>
      </c>
      <c r="C2765" s="7" t="s">
        <v>10521</v>
      </c>
      <c r="D2765" s="7" t="s">
        <v>846</v>
      </c>
      <c r="E2765" s="7" t="s">
        <v>10520</v>
      </c>
      <c r="F2765" s="7"/>
    </row>
    <row r="2766" spans="1:6" ht="15.75" hidden="1" customHeight="1">
      <c r="A2766" s="6" t="s">
        <v>9670</v>
      </c>
      <c r="B2766" s="7" t="s">
        <v>10522</v>
      </c>
      <c r="C2766" s="7" t="s">
        <v>10523</v>
      </c>
      <c r="D2766" s="7" t="s">
        <v>9593</v>
      </c>
      <c r="E2766" s="7" t="s">
        <v>10522</v>
      </c>
      <c r="F2766" s="7"/>
    </row>
    <row r="2767" spans="1:6" ht="16.5" hidden="1" customHeight="1">
      <c r="A2767" s="6" t="s">
        <v>9673</v>
      </c>
      <c r="B2767" s="7" t="s">
        <v>10524</v>
      </c>
      <c r="C2767" s="7" t="s">
        <v>10525</v>
      </c>
      <c r="D2767" s="7" t="s">
        <v>75</v>
      </c>
      <c r="E2767" s="7" t="s">
        <v>10524</v>
      </c>
      <c r="F2767" s="7"/>
    </row>
    <row r="2768" spans="1:6" ht="15.75" hidden="1" customHeight="1">
      <c r="A2768" s="6" t="s">
        <v>3275</v>
      </c>
      <c r="B2768" s="7" t="s">
        <v>10526</v>
      </c>
      <c r="C2768" s="7" t="s">
        <v>10527</v>
      </c>
      <c r="D2768" s="7" t="s">
        <v>855</v>
      </c>
      <c r="E2768" s="7" t="s">
        <v>10526</v>
      </c>
      <c r="F2768" s="7"/>
    </row>
    <row r="2769" spans="1:6" ht="15.75" hidden="1" customHeight="1">
      <c r="A2769" s="6" t="s">
        <v>9676</v>
      </c>
      <c r="B2769" s="7" t="s">
        <v>10528</v>
      </c>
      <c r="C2769" s="7" t="s">
        <v>10529</v>
      </c>
      <c r="D2769" s="7" t="s">
        <v>9608</v>
      </c>
      <c r="E2769" s="7" t="s">
        <v>10528</v>
      </c>
      <c r="F2769" s="7"/>
    </row>
    <row r="2770" spans="1:6" ht="15.75" hidden="1" customHeight="1">
      <c r="A2770" s="6" t="s">
        <v>3147</v>
      </c>
      <c r="B2770" s="7" t="s">
        <v>10530</v>
      </c>
      <c r="C2770" s="7" t="s">
        <v>10531</v>
      </c>
      <c r="D2770" s="7" t="s">
        <v>4671</v>
      </c>
      <c r="E2770" s="7" t="s">
        <v>10530</v>
      </c>
      <c r="F2770" s="7"/>
    </row>
    <row r="2771" spans="1:6" ht="15.75" hidden="1" customHeight="1">
      <c r="A2771" s="6" t="s">
        <v>9678</v>
      </c>
      <c r="B2771" s="7" t="s">
        <v>10532</v>
      </c>
      <c r="C2771" s="7" t="s">
        <v>10533</v>
      </c>
      <c r="D2771" s="7" t="s">
        <v>9625</v>
      </c>
      <c r="E2771" s="7" t="s">
        <v>10532</v>
      </c>
      <c r="F2771" s="7"/>
    </row>
    <row r="2772" spans="1:6" ht="15.75" hidden="1" customHeight="1">
      <c r="A2772" s="6" t="s">
        <v>9681</v>
      </c>
      <c r="B2772" s="7" t="s">
        <v>10534</v>
      </c>
      <c r="C2772" s="7" t="s">
        <v>10535</v>
      </c>
      <c r="D2772" s="7" t="s">
        <v>4665</v>
      </c>
      <c r="E2772" s="7" t="s">
        <v>10534</v>
      </c>
      <c r="F2772" s="7"/>
    </row>
    <row r="2773" spans="1:6" ht="16.5" hidden="1" customHeight="1">
      <c r="A2773" s="6" t="s">
        <v>9683</v>
      </c>
      <c r="B2773" s="7" t="s">
        <v>10536</v>
      </c>
      <c r="C2773" s="7" t="s">
        <v>10537</v>
      </c>
      <c r="D2773" s="7" t="s">
        <v>4674</v>
      </c>
      <c r="E2773" s="7" t="s">
        <v>10536</v>
      </c>
      <c r="F2773" s="7"/>
    </row>
    <row r="2774" spans="1:6" ht="15.75" hidden="1" customHeight="1">
      <c r="A2774" s="6" t="s">
        <v>9686</v>
      </c>
      <c r="B2774" s="7" t="s">
        <v>10538</v>
      </c>
      <c r="C2774" s="7" t="s">
        <v>10539</v>
      </c>
      <c r="D2774" s="7" t="s">
        <v>875</v>
      </c>
      <c r="E2774" s="7" t="s">
        <v>10538</v>
      </c>
      <c r="F2774" s="7"/>
    </row>
    <row r="2775" spans="1:6" ht="15.75" hidden="1" customHeight="1">
      <c r="A2775" s="6" t="s">
        <v>9688</v>
      </c>
      <c r="B2775" s="7" t="s">
        <v>10540</v>
      </c>
      <c r="C2775" s="7" t="s">
        <v>10541</v>
      </c>
      <c r="D2775" s="7" t="s">
        <v>10542</v>
      </c>
      <c r="E2775" s="7" t="s">
        <v>10540</v>
      </c>
      <c r="F2775" s="7"/>
    </row>
    <row r="2776" spans="1:6" ht="15.75" hidden="1" customHeight="1">
      <c r="A2776" s="6" t="s">
        <v>9691</v>
      </c>
      <c r="B2776" s="7" t="s">
        <v>10543</v>
      </c>
      <c r="C2776" s="7" t="s">
        <v>10544</v>
      </c>
      <c r="D2776" s="7" t="s">
        <v>9250</v>
      </c>
      <c r="E2776" s="7" t="s">
        <v>10543</v>
      </c>
      <c r="F2776" s="7"/>
    </row>
    <row r="2777" spans="1:6" ht="15.75" hidden="1" customHeight="1">
      <c r="A2777" s="6" t="s">
        <v>9694</v>
      </c>
      <c r="B2777" s="7" t="s">
        <v>10545</v>
      </c>
      <c r="C2777" s="7" t="s">
        <v>10546</v>
      </c>
      <c r="D2777" s="7" t="s">
        <v>207</v>
      </c>
      <c r="E2777" s="7" t="s">
        <v>10545</v>
      </c>
      <c r="F2777" s="7"/>
    </row>
    <row r="2778" spans="1:6" ht="15.75" hidden="1" customHeight="1">
      <c r="A2778" s="6" t="s">
        <v>9696</v>
      </c>
      <c r="B2778" s="7" t="s">
        <v>10547</v>
      </c>
      <c r="C2778" s="7" t="s">
        <v>10548</v>
      </c>
      <c r="D2778" s="7" t="s">
        <v>64</v>
      </c>
      <c r="E2778" s="7" t="s">
        <v>10547</v>
      </c>
      <c r="F2778" s="7"/>
    </row>
    <row r="2779" spans="1:6" ht="16.5" hidden="1" customHeight="1">
      <c r="A2779" s="6" t="s">
        <v>9699</v>
      </c>
      <c r="B2779" s="7" t="s">
        <v>10549</v>
      </c>
      <c r="C2779" s="7" t="s">
        <v>10550</v>
      </c>
      <c r="D2779" s="7" t="s">
        <v>37</v>
      </c>
      <c r="E2779" s="7" t="s">
        <v>10549</v>
      </c>
      <c r="F2779" s="7"/>
    </row>
    <row r="2780" spans="1:6" ht="15.75" hidden="1" customHeight="1">
      <c r="A2780" s="6" t="s">
        <v>9701</v>
      </c>
      <c r="B2780" s="7" t="s">
        <v>10551</v>
      </c>
      <c r="C2780" s="7" t="s">
        <v>10552</v>
      </c>
      <c r="D2780" s="7" t="s">
        <v>40</v>
      </c>
      <c r="E2780" s="7" t="s">
        <v>10551</v>
      </c>
      <c r="F2780" s="7"/>
    </row>
    <row r="2781" spans="1:6" ht="15.75" hidden="1" customHeight="1">
      <c r="A2781" s="6" t="s">
        <v>9704</v>
      </c>
      <c r="B2781" s="7" t="s">
        <v>10553</v>
      </c>
      <c r="C2781" s="7" t="s">
        <v>10554</v>
      </c>
      <c r="D2781" s="7" t="s">
        <v>381</v>
      </c>
      <c r="E2781" s="7" t="s">
        <v>10553</v>
      </c>
      <c r="F2781" s="7"/>
    </row>
    <row r="2782" spans="1:6" ht="15.75" hidden="1" customHeight="1">
      <c r="A2782" s="6" t="s">
        <v>9706</v>
      </c>
      <c r="B2782" s="7" t="s">
        <v>10555</v>
      </c>
      <c r="C2782" s="7" t="s">
        <v>10556</v>
      </c>
      <c r="D2782" s="7" t="s">
        <v>43</v>
      </c>
      <c r="E2782" s="7" t="s">
        <v>10555</v>
      </c>
      <c r="F2782" s="7"/>
    </row>
    <row r="2783" spans="1:6" ht="15.75" hidden="1" customHeight="1">
      <c r="A2783" s="6" t="s">
        <v>9709</v>
      </c>
      <c r="B2783" s="7" t="s">
        <v>10557</v>
      </c>
      <c r="C2783" s="7" t="s">
        <v>10558</v>
      </c>
      <c r="D2783" s="7" t="s">
        <v>46</v>
      </c>
      <c r="E2783" s="7" t="s">
        <v>10557</v>
      </c>
      <c r="F2783" s="7"/>
    </row>
    <row r="2784" spans="1:6" ht="15.75" hidden="1" customHeight="1">
      <c r="A2784" s="6" t="s">
        <v>9711</v>
      </c>
      <c r="B2784" s="7" t="s">
        <v>10559</v>
      </c>
      <c r="C2784" s="7" t="s">
        <v>10560</v>
      </c>
      <c r="D2784" s="7" t="s">
        <v>49</v>
      </c>
      <c r="E2784" s="7" t="s">
        <v>10559</v>
      </c>
      <c r="F2784" s="7"/>
    </row>
    <row r="2785" spans="1:6" ht="16.5" hidden="1" customHeight="1">
      <c r="A2785" s="6" t="s">
        <v>9714</v>
      </c>
      <c r="B2785" s="7" t="s">
        <v>10561</v>
      </c>
      <c r="C2785" s="7" t="s">
        <v>10562</v>
      </c>
      <c r="D2785" s="7" t="s">
        <v>1079</v>
      </c>
      <c r="E2785" s="7" t="s">
        <v>10561</v>
      </c>
      <c r="F2785" s="7"/>
    </row>
    <row r="2786" spans="1:6" ht="15.75" hidden="1" customHeight="1">
      <c r="A2786" s="6" t="s">
        <v>9717</v>
      </c>
      <c r="B2786" s="7" t="s">
        <v>10563</v>
      </c>
      <c r="C2786" s="7" t="s">
        <v>10564</v>
      </c>
      <c r="D2786" s="7" t="s">
        <v>317</v>
      </c>
      <c r="E2786" s="7" t="s">
        <v>10563</v>
      </c>
      <c r="F2786" s="7"/>
    </row>
    <row r="2787" spans="1:6" ht="15.75" hidden="1" customHeight="1">
      <c r="A2787" s="6" t="s">
        <v>9720</v>
      </c>
      <c r="B2787" s="7" t="s">
        <v>10565</v>
      </c>
      <c r="C2787" s="7" t="s">
        <v>10566</v>
      </c>
      <c r="D2787" s="7" t="s">
        <v>319</v>
      </c>
      <c r="E2787" s="7" t="s">
        <v>10565</v>
      </c>
      <c r="F2787" s="7"/>
    </row>
    <row r="2788" spans="1:6" ht="15.75" hidden="1" customHeight="1">
      <c r="A2788" s="6" t="s">
        <v>9723</v>
      </c>
      <c r="B2788" s="7" t="s">
        <v>10567</v>
      </c>
      <c r="C2788" s="7" t="s">
        <v>10568</v>
      </c>
      <c r="D2788" s="7" t="s">
        <v>321</v>
      </c>
      <c r="E2788" s="7" t="s">
        <v>10567</v>
      </c>
      <c r="F2788" s="7"/>
    </row>
    <row r="2789" spans="1:6" ht="15.75" hidden="1" customHeight="1">
      <c r="A2789" s="6" t="s">
        <v>10569</v>
      </c>
      <c r="B2789" s="7" t="s">
        <v>10570</v>
      </c>
      <c r="C2789" s="7" t="s">
        <v>10571</v>
      </c>
      <c r="D2789" s="7" t="s">
        <v>323</v>
      </c>
      <c r="E2789" s="7" t="s">
        <v>10570</v>
      </c>
      <c r="F2789" s="7"/>
    </row>
    <row r="2790" spans="1:6" ht="15.75" hidden="1" customHeight="1">
      <c r="A2790" s="6" t="s">
        <v>9725</v>
      </c>
      <c r="B2790" s="7" t="s">
        <v>10572</v>
      </c>
      <c r="C2790" s="7" t="s">
        <v>10573</v>
      </c>
      <c r="D2790" s="7" t="s">
        <v>1073</v>
      </c>
      <c r="E2790" s="7" t="s">
        <v>10572</v>
      </c>
      <c r="F2790" s="7"/>
    </row>
    <row r="2791" spans="1:6" ht="16.5" hidden="1" customHeight="1">
      <c r="A2791" s="6" t="s">
        <v>9728</v>
      </c>
      <c r="B2791" s="7" t="s">
        <v>10574</v>
      </c>
      <c r="C2791" s="7" t="s">
        <v>10575</v>
      </c>
      <c r="D2791" s="7" t="s">
        <v>1075</v>
      </c>
      <c r="E2791" s="7" t="s">
        <v>10574</v>
      </c>
      <c r="F2791" s="7"/>
    </row>
    <row r="2792" spans="1:6" ht="15.75" hidden="1" customHeight="1">
      <c r="A2792" s="6" t="s">
        <v>9731</v>
      </c>
      <c r="B2792" s="7" t="s">
        <v>10576</v>
      </c>
      <c r="C2792" s="7" t="s">
        <v>10577</v>
      </c>
      <c r="D2792" s="7" t="s">
        <v>1069</v>
      </c>
      <c r="E2792" s="7" t="s">
        <v>10576</v>
      </c>
      <c r="F2792" s="7"/>
    </row>
    <row r="2793" spans="1:6" ht="15.75" hidden="1" customHeight="1">
      <c r="A2793" s="6" t="s">
        <v>9734</v>
      </c>
      <c r="B2793" s="7" t="s">
        <v>10578</v>
      </c>
      <c r="C2793" s="7" t="s">
        <v>10579</v>
      </c>
      <c r="D2793" s="7" t="s">
        <v>3772</v>
      </c>
      <c r="E2793" s="7" t="s">
        <v>10578</v>
      </c>
      <c r="F2793" s="7"/>
    </row>
    <row r="2794" spans="1:6" ht="15.75" hidden="1" customHeight="1">
      <c r="A2794" s="6" t="s">
        <v>9737</v>
      </c>
      <c r="B2794" s="7" t="s">
        <v>10580</v>
      </c>
      <c r="C2794" s="7" t="s">
        <v>10581</v>
      </c>
      <c r="D2794" s="7" t="s">
        <v>4117</v>
      </c>
      <c r="E2794" s="7" t="s">
        <v>10580</v>
      </c>
      <c r="F2794" s="7"/>
    </row>
    <row r="2795" spans="1:6" ht="15.75" hidden="1" customHeight="1">
      <c r="A2795" s="6" t="s">
        <v>9740</v>
      </c>
      <c r="B2795" s="7" t="s">
        <v>10582</v>
      </c>
      <c r="C2795" s="7" t="s">
        <v>10583</v>
      </c>
      <c r="D2795" s="7" t="s">
        <v>357</v>
      </c>
      <c r="E2795" s="7" t="s">
        <v>10582</v>
      </c>
      <c r="F2795" s="7"/>
    </row>
    <row r="2796" spans="1:6" ht="15.75" hidden="1" customHeight="1">
      <c r="A2796" s="6" t="s">
        <v>9743</v>
      </c>
      <c r="B2796" s="7" t="s">
        <v>10584</v>
      </c>
      <c r="C2796" s="7" t="s">
        <v>10585</v>
      </c>
      <c r="D2796" s="7" t="s">
        <v>359</v>
      </c>
      <c r="E2796" s="7" t="s">
        <v>10584</v>
      </c>
      <c r="F2796" s="7"/>
    </row>
    <row r="2797" spans="1:6" ht="16.5" hidden="1" customHeight="1">
      <c r="A2797" s="6" t="s">
        <v>9745</v>
      </c>
      <c r="B2797" s="7" t="s">
        <v>10586</v>
      </c>
      <c r="C2797" s="7" t="s">
        <v>10587</v>
      </c>
      <c r="D2797" s="7" t="s">
        <v>361</v>
      </c>
      <c r="E2797" s="7" t="s">
        <v>10586</v>
      </c>
      <c r="F2797" s="7"/>
    </row>
    <row r="2798" spans="1:6" ht="15.75" hidden="1" customHeight="1">
      <c r="A2798" s="6" t="s">
        <v>9748</v>
      </c>
      <c r="B2798" s="7" t="s">
        <v>10588</v>
      </c>
      <c r="C2798" s="7" t="s">
        <v>10589</v>
      </c>
      <c r="D2798" s="7" t="s">
        <v>363</v>
      </c>
      <c r="E2798" s="7" t="s">
        <v>10588</v>
      </c>
      <c r="F2798" s="7"/>
    </row>
    <row r="2799" spans="1:6" ht="15.75" hidden="1" customHeight="1">
      <c r="A2799" s="6" t="s">
        <v>9751</v>
      </c>
      <c r="B2799" s="7" t="s">
        <v>10590</v>
      </c>
      <c r="C2799" s="7" t="s">
        <v>10591</v>
      </c>
      <c r="D2799" s="7" t="s">
        <v>10592</v>
      </c>
      <c r="E2799" s="7" t="s">
        <v>10590</v>
      </c>
      <c r="F2799" s="7"/>
    </row>
    <row r="2800" spans="1:6" ht="15.75" hidden="1" customHeight="1">
      <c r="A2800" s="6" t="s">
        <v>9755</v>
      </c>
      <c r="B2800" s="7" t="s">
        <v>10593</v>
      </c>
      <c r="C2800" s="7" t="s">
        <v>10594</v>
      </c>
      <c r="D2800" s="7" t="s">
        <v>10595</v>
      </c>
      <c r="E2800" s="7" t="s">
        <v>10593</v>
      </c>
      <c r="F2800" s="7"/>
    </row>
    <row r="2801" spans="1:6" ht="15.75" hidden="1" customHeight="1">
      <c r="A2801" s="6" t="s">
        <v>9758</v>
      </c>
      <c r="B2801" s="7" t="s">
        <v>10596</v>
      </c>
      <c r="C2801" s="7" t="s">
        <v>10597</v>
      </c>
      <c r="D2801" s="7" t="s">
        <v>101</v>
      </c>
      <c r="E2801" s="7" t="s">
        <v>10596</v>
      </c>
      <c r="F2801" s="7"/>
    </row>
    <row r="2802" spans="1:6" ht="15.75" hidden="1" customHeight="1">
      <c r="A2802" s="6" t="s">
        <v>9761</v>
      </c>
      <c r="B2802" s="7" t="s">
        <v>10598</v>
      </c>
      <c r="C2802" s="7" t="s">
        <v>10599</v>
      </c>
      <c r="D2802" s="7" t="s">
        <v>340</v>
      </c>
      <c r="E2802" s="7" t="s">
        <v>10598</v>
      </c>
      <c r="F2802" s="7"/>
    </row>
    <row r="2803" spans="1:6" ht="16.5" hidden="1" customHeight="1">
      <c r="A2803" s="6" t="s">
        <v>9764</v>
      </c>
      <c r="B2803" s="7" t="s">
        <v>10600</v>
      </c>
      <c r="C2803" s="7" t="s">
        <v>10601</v>
      </c>
      <c r="D2803" s="7" t="s">
        <v>3682</v>
      </c>
      <c r="E2803" s="7" t="s">
        <v>10600</v>
      </c>
      <c r="F2803" s="7"/>
    </row>
    <row r="2804" spans="1:6" ht="15.75" hidden="1" customHeight="1">
      <c r="A2804" s="6" t="s">
        <v>9767</v>
      </c>
      <c r="B2804" s="7" t="s">
        <v>10602</v>
      </c>
      <c r="C2804" s="7" t="s">
        <v>10603</v>
      </c>
      <c r="D2804" s="7" t="s">
        <v>3873</v>
      </c>
      <c r="E2804" s="7" t="s">
        <v>10602</v>
      </c>
      <c r="F2804" s="7"/>
    </row>
    <row r="2805" spans="1:6" ht="15.75" hidden="1" customHeight="1">
      <c r="A2805" s="6" t="s">
        <v>9770</v>
      </c>
      <c r="B2805" s="7" t="s">
        <v>10604</v>
      </c>
      <c r="C2805" s="7" t="s">
        <v>10605</v>
      </c>
      <c r="D2805" s="7" t="s">
        <v>3871</v>
      </c>
      <c r="E2805" s="7" t="s">
        <v>10604</v>
      </c>
      <c r="F2805" s="7"/>
    </row>
    <row r="2806" spans="1:6" ht="15.75" hidden="1" customHeight="1">
      <c r="A2806" s="6" t="s">
        <v>9774</v>
      </c>
      <c r="B2806" s="7" t="s">
        <v>10606</v>
      </c>
      <c r="C2806" s="7" t="s">
        <v>10607</v>
      </c>
      <c r="D2806" s="7" t="s">
        <v>325</v>
      </c>
      <c r="E2806" s="7" t="s">
        <v>10606</v>
      </c>
      <c r="F2806" s="7"/>
    </row>
    <row r="2807" spans="1:6" ht="15.75" hidden="1" customHeight="1">
      <c r="A2807" s="6" t="s">
        <v>9778</v>
      </c>
      <c r="B2807" s="7" t="s">
        <v>10608</v>
      </c>
      <c r="C2807" s="7" t="s">
        <v>10609</v>
      </c>
      <c r="D2807" s="7" t="s">
        <v>10610</v>
      </c>
      <c r="E2807" s="7" t="s">
        <v>10608</v>
      </c>
      <c r="F2807" s="7"/>
    </row>
    <row r="2808" spans="1:6" ht="15.75" hidden="1" customHeight="1">
      <c r="A2808" s="6" t="s">
        <v>9780</v>
      </c>
      <c r="B2808" s="7" t="s">
        <v>10611</v>
      </c>
      <c r="C2808" s="7" t="s">
        <v>10612</v>
      </c>
      <c r="D2808" s="7" t="s">
        <v>7092</v>
      </c>
      <c r="E2808" s="7" t="s">
        <v>10611</v>
      </c>
      <c r="F2808" s="7"/>
    </row>
    <row r="2809" spans="1:6" ht="16.5" hidden="1" customHeight="1">
      <c r="A2809" s="6" t="s">
        <v>9783</v>
      </c>
      <c r="B2809" s="7" t="s">
        <v>10613</v>
      </c>
      <c r="C2809" s="7" t="s">
        <v>10614</v>
      </c>
      <c r="D2809" s="7" t="s">
        <v>374</v>
      </c>
      <c r="E2809" s="7" t="s">
        <v>10613</v>
      </c>
      <c r="F2809" s="7"/>
    </row>
    <row r="2810" spans="1:6" ht="15.75" hidden="1" customHeight="1">
      <c r="A2810" s="6" t="s">
        <v>9786</v>
      </c>
      <c r="B2810" s="7" t="s">
        <v>10615</v>
      </c>
      <c r="C2810" s="7" t="s">
        <v>10616</v>
      </c>
      <c r="D2810" s="7" t="s">
        <v>1088</v>
      </c>
      <c r="E2810" s="7" t="s">
        <v>10615</v>
      </c>
      <c r="F2810" s="7"/>
    </row>
    <row r="2811" spans="1:6" ht="15.75" hidden="1" customHeight="1">
      <c r="A2811" s="6" t="s">
        <v>9789</v>
      </c>
      <c r="B2811" s="7" t="s">
        <v>10617</v>
      </c>
      <c r="C2811" s="7" t="s">
        <v>10618</v>
      </c>
      <c r="D2811" s="7" t="s">
        <v>1077</v>
      </c>
      <c r="E2811" s="7" t="s">
        <v>10617</v>
      </c>
      <c r="F2811" s="7"/>
    </row>
    <row r="2812" spans="1:6" ht="15.75" hidden="1" customHeight="1">
      <c r="A2812" s="6" t="s">
        <v>9792</v>
      </c>
      <c r="B2812" s="7" t="s">
        <v>10619</v>
      </c>
      <c r="C2812" s="7" t="s">
        <v>10620</v>
      </c>
      <c r="D2812" s="7" t="s">
        <v>10621</v>
      </c>
      <c r="E2812" s="7" t="s">
        <v>10619</v>
      </c>
      <c r="F2812" s="7"/>
    </row>
    <row r="2813" spans="1:6" ht="15.75" hidden="1" customHeight="1">
      <c r="A2813" s="6" t="s">
        <v>9795</v>
      </c>
      <c r="B2813" s="7" t="s">
        <v>10622</v>
      </c>
      <c r="C2813" s="7" t="s">
        <v>10623</v>
      </c>
      <c r="D2813" s="7" t="s">
        <v>10386</v>
      </c>
      <c r="E2813" s="7" t="s">
        <v>10622</v>
      </c>
      <c r="F2813" s="7"/>
    </row>
    <row r="2814" spans="1:6" ht="15.75" hidden="1" customHeight="1">
      <c r="A2814" s="6" t="s">
        <v>9798</v>
      </c>
      <c r="B2814" s="7" t="s">
        <v>10624</v>
      </c>
      <c r="C2814" s="7" t="s">
        <v>10625</v>
      </c>
      <c r="D2814" s="7" t="s">
        <v>165</v>
      </c>
      <c r="E2814" s="7" t="s">
        <v>10624</v>
      </c>
      <c r="F2814" s="7"/>
    </row>
    <row r="2815" spans="1:6" ht="16.5" hidden="1" customHeight="1">
      <c r="A2815" s="6" t="s">
        <v>9801</v>
      </c>
      <c r="B2815" s="7" t="s">
        <v>10626</v>
      </c>
      <c r="C2815" s="7" t="s">
        <v>10627</v>
      </c>
      <c r="D2815" s="7" t="s">
        <v>460</v>
      </c>
      <c r="E2815" s="7" t="s">
        <v>10626</v>
      </c>
      <c r="F2815" s="7"/>
    </row>
    <row r="2816" spans="1:6" ht="15.75" hidden="1" customHeight="1">
      <c r="A2816" s="6" t="s">
        <v>9804</v>
      </c>
      <c r="B2816" s="7" t="s">
        <v>10628</v>
      </c>
      <c r="C2816" s="7" t="s">
        <v>10629</v>
      </c>
      <c r="D2816" s="7" t="s">
        <v>4123</v>
      </c>
      <c r="E2816" s="7" t="s">
        <v>10628</v>
      </c>
      <c r="F2816" s="7"/>
    </row>
    <row r="2817" spans="1:6" ht="15.75" hidden="1" customHeight="1">
      <c r="A2817" s="6" t="s">
        <v>9807</v>
      </c>
      <c r="B2817" s="7" t="s">
        <v>10630</v>
      </c>
      <c r="C2817" s="7" t="s">
        <v>10631</v>
      </c>
      <c r="D2817" s="7" t="s">
        <v>507</v>
      </c>
      <c r="E2817" s="7" t="s">
        <v>10630</v>
      </c>
      <c r="F2817" s="7"/>
    </row>
    <row r="2818" spans="1:6" ht="15.75" hidden="1" customHeight="1">
      <c r="A2818" s="6" t="s">
        <v>9810</v>
      </c>
      <c r="B2818" s="7" t="s">
        <v>10632</v>
      </c>
      <c r="C2818" s="7" t="s">
        <v>10633</v>
      </c>
      <c r="D2818" s="7" t="s">
        <v>563</v>
      </c>
      <c r="E2818" s="7" t="s">
        <v>10632</v>
      </c>
      <c r="F2818" s="7"/>
    </row>
    <row r="2819" spans="1:6" ht="15.75" hidden="1" customHeight="1">
      <c r="A2819" s="6" t="s">
        <v>9814</v>
      </c>
      <c r="B2819" s="7" t="s">
        <v>10634</v>
      </c>
      <c r="C2819" s="7" t="s">
        <v>10635</v>
      </c>
      <c r="D2819" s="7" t="s">
        <v>10636</v>
      </c>
      <c r="E2819" s="7" t="s">
        <v>10634</v>
      </c>
      <c r="F2819" s="7"/>
    </row>
    <row r="2820" spans="1:6" ht="15.75" hidden="1" customHeight="1">
      <c r="A2820" s="6" t="s">
        <v>9817</v>
      </c>
      <c r="B2820" s="7" t="s">
        <v>10637</v>
      </c>
      <c r="C2820" s="7" t="s">
        <v>10638</v>
      </c>
      <c r="D2820" s="7" t="s">
        <v>603</v>
      </c>
      <c r="E2820" s="7" t="s">
        <v>10637</v>
      </c>
      <c r="F2820" s="7"/>
    </row>
    <row r="2821" spans="1:6" ht="16.5" hidden="1" customHeight="1">
      <c r="A2821" s="6" t="s">
        <v>9821</v>
      </c>
      <c r="B2821" s="7" t="s">
        <v>10639</v>
      </c>
      <c r="C2821" s="7" t="s">
        <v>10640</v>
      </c>
      <c r="D2821" s="7" t="s">
        <v>560</v>
      </c>
      <c r="E2821" s="7" t="s">
        <v>10639</v>
      </c>
      <c r="F2821" s="7"/>
    </row>
    <row r="2822" spans="1:6" ht="15.75" hidden="1" customHeight="1">
      <c r="A2822" s="6" t="s">
        <v>9824</v>
      </c>
      <c r="B2822" s="7" t="s">
        <v>10641</v>
      </c>
      <c r="C2822" s="7" t="s">
        <v>10642</v>
      </c>
      <c r="D2822" s="7" t="s">
        <v>5892</v>
      </c>
      <c r="E2822" s="7" t="s">
        <v>10641</v>
      </c>
      <c r="F2822" s="7"/>
    </row>
    <row r="2823" spans="1:6" ht="15.75" hidden="1" customHeight="1">
      <c r="A2823" s="6" t="s">
        <v>9827</v>
      </c>
      <c r="B2823" s="7" t="s">
        <v>10643</v>
      </c>
      <c r="C2823" s="7" t="s">
        <v>10644</v>
      </c>
      <c r="D2823" s="7" t="s">
        <v>10645</v>
      </c>
      <c r="E2823" s="7" t="s">
        <v>10643</v>
      </c>
      <c r="F2823" s="7"/>
    </row>
    <row r="2824" spans="1:6" ht="15.75" hidden="1" customHeight="1">
      <c r="A2824" s="6" t="s">
        <v>9830</v>
      </c>
      <c r="B2824" s="7" t="s">
        <v>10646</v>
      </c>
      <c r="C2824" s="7" t="s">
        <v>10647</v>
      </c>
      <c r="D2824" s="7" t="s">
        <v>6205</v>
      </c>
      <c r="E2824" s="7" t="s">
        <v>10646</v>
      </c>
      <c r="F2824" s="7"/>
    </row>
    <row r="2825" spans="1:6" ht="15.75" hidden="1" customHeight="1">
      <c r="A2825" s="6" t="s">
        <v>9833</v>
      </c>
      <c r="B2825" s="7" t="s">
        <v>10648</v>
      </c>
      <c r="C2825" s="7" t="s">
        <v>1217</v>
      </c>
      <c r="D2825" s="7" t="s">
        <v>3687</v>
      </c>
      <c r="E2825" s="7" t="s">
        <v>10648</v>
      </c>
      <c r="F2825" s="7"/>
    </row>
    <row r="2826" spans="1:6" ht="15.75" hidden="1" customHeight="1">
      <c r="A2826" s="6" t="s">
        <v>9836</v>
      </c>
      <c r="B2826" s="7" t="s">
        <v>10649</v>
      </c>
      <c r="C2826" s="7" t="s">
        <v>10650</v>
      </c>
      <c r="D2826" s="7" t="s">
        <v>8783</v>
      </c>
      <c r="E2826" s="7" t="s">
        <v>10649</v>
      </c>
      <c r="F2826" s="7"/>
    </row>
    <row r="2827" spans="1:6" ht="16.5" hidden="1" customHeight="1">
      <c r="A2827" s="6" t="s">
        <v>9839</v>
      </c>
      <c r="B2827" s="7" t="s">
        <v>10651</v>
      </c>
      <c r="C2827" s="7" t="s">
        <v>10652</v>
      </c>
      <c r="D2827" s="7" t="s">
        <v>7096</v>
      </c>
      <c r="E2827" s="7" t="s">
        <v>10651</v>
      </c>
      <c r="F2827" s="7"/>
    </row>
    <row r="2828" spans="1:6" ht="15.75" hidden="1" customHeight="1">
      <c r="A2828" s="6" t="s">
        <v>9842</v>
      </c>
      <c r="B2828" s="7" t="s">
        <v>10653</v>
      </c>
      <c r="C2828" s="7" t="s">
        <v>10654</v>
      </c>
      <c r="D2828" s="7" t="s">
        <v>5896</v>
      </c>
      <c r="E2828" s="7" t="s">
        <v>10653</v>
      </c>
      <c r="F2828" s="7"/>
    </row>
    <row r="2829" spans="1:6" ht="15.75" hidden="1" customHeight="1">
      <c r="A2829" s="6" t="s">
        <v>9845</v>
      </c>
      <c r="B2829" s="7" t="s">
        <v>10655</v>
      </c>
      <c r="C2829" s="7" t="s">
        <v>10656</v>
      </c>
      <c r="D2829" s="7" t="s">
        <v>10657</v>
      </c>
      <c r="E2829" s="7" t="s">
        <v>10655</v>
      </c>
      <c r="F2829" s="7"/>
    </row>
    <row r="2830" spans="1:6" ht="15.75" hidden="1" customHeight="1">
      <c r="A2830" s="6" t="s">
        <v>9848</v>
      </c>
      <c r="B2830" s="7" t="s">
        <v>10658</v>
      </c>
      <c r="C2830" s="7" t="s">
        <v>10659</v>
      </c>
      <c r="D2830" s="7" t="s">
        <v>10660</v>
      </c>
      <c r="E2830" s="7" t="s">
        <v>10658</v>
      </c>
      <c r="F2830" s="7"/>
    </row>
    <row r="2831" spans="1:6" ht="15.75" hidden="1" customHeight="1">
      <c r="A2831" s="6" t="s">
        <v>9851</v>
      </c>
      <c r="B2831" s="7" t="s">
        <v>10661</v>
      </c>
      <c r="C2831" s="7" t="s">
        <v>10662</v>
      </c>
      <c r="D2831" s="7" t="s">
        <v>567</v>
      </c>
      <c r="E2831" s="7" t="s">
        <v>10661</v>
      </c>
      <c r="F2831" s="7"/>
    </row>
    <row r="2832" spans="1:6" ht="15.75" hidden="1" customHeight="1">
      <c r="A2832" s="6" t="s">
        <v>9853</v>
      </c>
      <c r="B2832" s="7" t="s">
        <v>10663</v>
      </c>
      <c r="C2832" s="7" t="s">
        <v>10664</v>
      </c>
      <c r="D2832" s="7" t="s">
        <v>521</v>
      </c>
      <c r="E2832" s="7" t="s">
        <v>10663</v>
      </c>
      <c r="F2832" s="7"/>
    </row>
    <row r="2833" spans="1:6" ht="16.5" hidden="1" customHeight="1">
      <c r="A2833" s="6" t="s">
        <v>9855</v>
      </c>
      <c r="B2833" s="7" t="s">
        <v>10665</v>
      </c>
      <c r="C2833" s="7" t="s">
        <v>10666</v>
      </c>
      <c r="D2833" s="7" t="s">
        <v>631</v>
      </c>
      <c r="E2833" s="7" t="s">
        <v>10665</v>
      </c>
      <c r="F2833" s="7"/>
    </row>
    <row r="2834" spans="1:6" ht="15.75" hidden="1" customHeight="1">
      <c r="A2834" s="6" t="s">
        <v>9857</v>
      </c>
      <c r="B2834" s="7" t="s">
        <v>10667</v>
      </c>
      <c r="C2834" s="7" t="s">
        <v>10668</v>
      </c>
      <c r="D2834" s="7" t="s">
        <v>5919</v>
      </c>
      <c r="E2834" s="7" t="s">
        <v>10667</v>
      </c>
      <c r="F2834" s="7"/>
    </row>
    <row r="2835" spans="1:6" ht="15.75" hidden="1" customHeight="1">
      <c r="A2835" s="6" t="s">
        <v>9860</v>
      </c>
      <c r="B2835" s="7" t="s">
        <v>10669</v>
      </c>
      <c r="C2835" s="7" t="s">
        <v>10670</v>
      </c>
      <c r="D2835" s="7" t="s">
        <v>1181</v>
      </c>
      <c r="E2835" s="7" t="s">
        <v>10669</v>
      </c>
      <c r="F2835" s="7"/>
    </row>
    <row r="2836" spans="1:6" ht="15.75" hidden="1" customHeight="1">
      <c r="A2836" s="6" t="s">
        <v>9863</v>
      </c>
      <c r="B2836" s="7" t="s">
        <v>10671</v>
      </c>
      <c r="C2836" s="7" t="s">
        <v>10672</v>
      </c>
      <c r="D2836" s="7" t="s">
        <v>10673</v>
      </c>
      <c r="E2836" s="7" t="s">
        <v>10671</v>
      </c>
      <c r="F2836" s="7"/>
    </row>
    <row r="2837" spans="1:6" ht="15.75" hidden="1" customHeight="1">
      <c r="A2837" s="6" t="s">
        <v>9865</v>
      </c>
      <c r="B2837" s="7" t="s">
        <v>10674</v>
      </c>
      <c r="C2837" s="7" t="s">
        <v>10675</v>
      </c>
      <c r="D2837" s="7" t="s">
        <v>563</v>
      </c>
      <c r="E2837" s="7" t="s">
        <v>10674</v>
      </c>
      <c r="F2837" s="7"/>
    </row>
    <row r="2838" spans="1:6" ht="15.75" hidden="1" customHeight="1">
      <c r="A2838" s="6" t="s">
        <v>9868</v>
      </c>
      <c r="B2838" s="7" t="s">
        <v>10676</v>
      </c>
      <c r="C2838" s="7" t="s">
        <v>10677</v>
      </c>
      <c r="D2838" s="7" t="s">
        <v>10678</v>
      </c>
      <c r="E2838" s="7" t="s">
        <v>10676</v>
      </c>
      <c r="F2838" s="7"/>
    </row>
    <row r="2839" spans="1:6" ht="16.5" hidden="1" customHeight="1">
      <c r="A2839" s="6" t="s">
        <v>9871</v>
      </c>
      <c r="B2839" s="7" t="s">
        <v>10679</v>
      </c>
      <c r="C2839" s="7" t="s">
        <v>10680</v>
      </c>
      <c r="D2839" s="7" t="s">
        <v>10681</v>
      </c>
      <c r="E2839" s="7" t="s">
        <v>10679</v>
      </c>
      <c r="F2839" s="7"/>
    </row>
    <row r="2840" spans="1:6" ht="15.75" hidden="1" customHeight="1">
      <c r="A2840" s="6" t="s">
        <v>9873</v>
      </c>
      <c r="B2840" s="7" t="s">
        <v>10682</v>
      </c>
      <c r="C2840" s="7" t="s">
        <v>10683</v>
      </c>
      <c r="D2840" s="7" t="s">
        <v>10684</v>
      </c>
      <c r="E2840" s="7" t="s">
        <v>10682</v>
      </c>
      <c r="F2840" s="7"/>
    </row>
    <row r="2841" spans="1:6" ht="15.75" hidden="1" customHeight="1">
      <c r="A2841" s="6" t="s">
        <v>9876</v>
      </c>
      <c r="B2841" s="7" t="s">
        <v>10685</v>
      </c>
      <c r="C2841" s="7" t="s">
        <v>10686</v>
      </c>
      <c r="D2841" s="7" t="s">
        <v>10687</v>
      </c>
      <c r="E2841" s="7" t="s">
        <v>10685</v>
      </c>
      <c r="F2841" s="7"/>
    </row>
    <row r="2842" spans="1:6" ht="15.75" hidden="1" customHeight="1">
      <c r="A2842" s="6" t="s">
        <v>9878</v>
      </c>
      <c r="B2842" s="7" t="s">
        <v>10688</v>
      </c>
      <c r="C2842" s="7" t="s">
        <v>10689</v>
      </c>
      <c r="D2842" s="7" t="s">
        <v>11</v>
      </c>
      <c r="E2842" s="7" t="s">
        <v>10688</v>
      </c>
      <c r="F2842" s="7"/>
    </row>
    <row r="2843" spans="1:6" ht="15.75" hidden="1" customHeight="1">
      <c r="A2843" s="6" t="s">
        <v>9880</v>
      </c>
      <c r="B2843" s="7" t="s">
        <v>10690</v>
      </c>
      <c r="C2843" s="7" t="s">
        <v>10691</v>
      </c>
      <c r="D2843" s="7" t="s">
        <v>16</v>
      </c>
      <c r="E2843" s="7" t="s">
        <v>10690</v>
      </c>
      <c r="F2843" s="7"/>
    </row>
    <row r="2844" spans="1:6" ht="15.75" hidden="1" customHeight="1">
      <c r="A2844" s="6" t="s">
        <v>9883</v>
      </c>
      <c r="B2844" s="7" t="s">
        <v>10692</v>
      </c>
      <c r="C2844" s="7" t="s">
        <v>10693</v>
      </c>
      <c r="D2844" s="7" t="s">
        <v>12</v>
      </c>
      <c r="E2844" s="7" t="s">
        <v>10692</v>
      </c>
      <c r="F2844" s="7"/>
    </row>
    <row r="2845" spans="1:6" ht="16.5" hidden="1" customHeight="1">
      <c r="A2845" s="6" t="s">
        <v>9887</v>
      </c>
      <c r="B2845" s="7" t="s">
        <v>10694</v>
      </c>
      <c r="C2845" s="7" t="s">
        <v>10695</v>
      </c>
      <c r="D2845" s="7" t="s">
        <v>97</v>
      </c>
      <c r="E2845" s="7" t="s">
        <v>10694</v>
      </c>
      <c r="F2845" s="7"/>
    </row>
    <row r="2846" spans="1:6" ht="15.75" hidden="1" customHeight="1">
      <c r="A2846" s="6" t="s">
        <v>9890</v>
      </c>
      <c r="B2846" s="7" t="s">
        <v>10696</v>
      </c>
      <c r="C2846" s="7" t="s">
        <v>10697</v>
      </c>
      <c r="D2846" s="7" t="s">
        <v>105</v>
      </c>
      <c r="E2846" s="7" t="s">
        <v>10696</v>
      </c>
      <c r="F2846" s="7"/>
    </row>
    <row r="2847" spans="1:6" ht="15.75" hidden="1" customHeight="1">
      <c r="A2847" s="6" t="s">
        <v>9893</v>
      </c>
      <c r="B2847" s="7" t="s">
        <v>10698</v>
      </c>
      <c r="C2847" s="7" t="s">
        <v>10699</v>
      </c>
      <c r="D2847" s="7" t="s">
        <v>5985</v>
      </c>
      <c r="E2847" s="7" t="s">
        <v>10698</v>
      </c>
      <c r="F2847" s="7"/>
    </row>
    <row r="2848" spans="1:6" ht="15.75" hidden="1" customHeight="1">
      <c r="A2848" s="6" t="s">
        <v>9896</v>
      </c>
      <c r="B2848" s="7" t="s">
        <v>10700</v>
      </c>
      <c r="C2848" s="7" t="s">
        <v>10701</v>
      </c>
      <c r="D2848" s="7" t="s">
        <v>281</v>
      </c>
      <c r="E2848" s="7" t="s">
        <v>10700</v>
      </c>
      <c r="F2848" s="7"/>
    </row>
    <row r="2849" spans="1:6" ht="15.75" hidden="1" customHeight="1">
      <c r="A2849" s="6" t="s">
        <v>9899</v>
      </c>
      <c r="B2849" s="7" t="s">
        <v>10702</v>
      </c>
      <c r="C2849" s="7" t="s">
        <v>10703</v>
      </c>
      <c r="D2849" s="7" t="s">
        <v>4934</v>
      </c>
      <c r="E2849" s="7" t="s">
        <v>10702</v>
      </c>
      <c r="F2849" s="7"/>
    </row>
    <row r="2850" spans="1:6" ht="15.75" hidden="1" customHeight="1">
      <c r="A2850" s="6" t="s">
        <v>9902</v>
      </c>
      <c r="B2850" s="7" t="s">
        <v>10704</v>
      </c>
      <c r="C2850" s="7" t="s">
        <v>10705</v>
      </c>
      <c r="D2850" s="7" t="s">
        <v>4946</v>
      </c>
      <c r="E2850" s="7" t="s">
        <v>10704</v>
      </c>
      <c r="F2850" s="7"/>
    </row>
    <row r="2851" spans="1:6" ht="16.5" hidden="1" customHeight="1">
      <c r="A2851" s="6" t="s">
        <v>9905</v>
      </c>
      <c r="B2851" s="7" t="s">
        <v>10706</v>
      </c>
      <c r="C2851" s="7" t="s">
        <v>10707</v>
      </c>
      <c r="D2851" s="7" t="s">
        <v>4940</v>
      </c>
      <c r="E2851" s="7" t="s">
        <v>10706</v>
      </c>
      <c r="F2851" s="7"/>
    </row>
    <row r="2852" spans="1:6" ht="15.75" hidden="1" customHeight="1">
      <c r="A2852" s="6" t="s">
        <v>9908</v>
      </c>
      <c r="B2852" s="7" t="s">
        <v>10708</v>
      </c>
      <c r="C2852" s="7" t="s">
        <v>10709</v>
      </c>
      <c r="D2852" s="7" t="s">
        <v>4953</v>
      </c>
      <c r="E2852" s="7" t="s">
        <v>10708</v>
      </c>
      <c r="F2852" s="7"/>
    </row>
    <row r="2853" spans="1:6" ht="15.75" hidden="1" customHeight="1">
      <c r="A2853" s="6" t="s">
        <v>9911</v>
      </c>
      <c r="B2853" s="7" t="s">
        <v>10710</v>
      </c>
      <c r="C2853" s="7" t="s">
        <v>10711</v>
      </c>
      <c r="D2853" s="7" t="s">
        <v>4937</v>
      </c>
      <c r="E2853" s="7" t="s">
        <v>10710</v>
      </c>
      <c r="F2853" s="7"/>
    </row>
    <row r="2854" spans="1:6" ht="15.75" hidden="1" customHeight="1">
      <c r="A2854" s="6" t="s">
        <v>9914</v>
      </c>
      <c r="B2854" s="7" t="s">
        <v>10712</v>
      </c>
      <c r="C2854" s="7" t="s">
        <v>10713</v>
      </c>
      <c r="D2854" s="7" t="s">
        <v>4950</v>
      </c>
      <c r="E2854" s="7" t="s">
        <v>10712</v>
      </c>
      <c r="F2854" s="7"/>
    </row>
    <row r="2855" spans="1:6" ht="15.75" hidden="1" customHeight="1">
      <c r="A2855" s="6" t="s">
        <v>9917</v>
      </c>
      <c r="B2855" s="7" t="s">
        <v>10714</v>
      </c>
      <c r="C2855" s="7" t="s">
        <v>10715</v>
      </c>
      <c r="D2855" s="7" t="s">
        <v>4943</v>
      </c>
      <c r="E2855" s="7" t="s">
        <v>10714</v>
      </c>
      <c r="F2855" s="7"/>
    </row>
    <row r="2856" spans="1:6" ht="15.75" hidden="1" customHeight="1">
      <c r="A2856" s="6" t="s">
        <v>9920</v>
      </c>
      <c r="B2856" s="7" t="s">
        <v>10716</v>
      </c>
      <c r="C2856" s="7" t="s">
        <v>10717</v>
      </c>
      <c r="D2856" s="7" t="s">
        <v>4957</v>
      </c>
      <c r="E2856" s="7" t="s">
        <v>10716</v>
      </c>
      <c r="F2856" s="7"/>
    </row>
    <row r="2857" spans="1:6" ht="16.5" hidden="1" customHeight="1">
      <c r="A2857" s="6" t="s">
        <v>9923</v>
      </c>
      <c r="B2857" s="7" t="s">
        <v>10718</v>
      </c>
      <c r="C2857" s="7" t="s">
        <v>10719</v>
      </c>
      <c r="D2857" s="7" t="s">
        <v>10720</v>
      </c>
      <c r="E2857" s="7" t="s">
        <v>10718</v>
      </c>
      <c r="F2857" s="7"/>
    </row>
    <row r="2858" spans="1:6" ht="15.75" hidden="1" customHeight="1">
      <c r="A2858" s="6" t="s">
        <v>9926</v>
      </c>
      <c r="B2858" s="7" t="s">
        <v>10721</v>
      </c>
      <c r="C2858" s="7" t="s">
        <v>10722</v>
      </c>
      <c r="D2858" s="7" t="s">
        <v>1494</v>
      </c>
      <c r="E2858" s="7" t="s">
        <v>10721</v>
      </c>
      <c r="F2858" s="7"/>
    </row>
    <row r="2859" spans="1:6" ht="15.75" hidden="1" customHeight="1">
      <c r="A2859" s="6" t="s">
        <v>9929</v>
      </c>
      <c r="B2859" s="7" t="s">
        <v>10723</v>
      </c>
      <c r="C2859" s="7" t="s">
        <v>10724</v>
      </c>
      <c r="D2859" s="7" t="s">
        <v>1526</v>
      </c>
      <c r="E2859" s="7" t="s">
        <v>10723</v>
      </c>
      <c r="F2859" s="7"/>
    </row>
    <row r="2860" spans="1:6" ht="15.75" hidden="1" customHeight="1">
      <c r="A2860" s="6" t="s">
        <v>9932</v>
      </c>
      <c r="B2860" s="7" t="s">
        <v>10725</v>
      </c>
      <c r="C2860" s="7" t="s">
        <v>10726</v>
      </c>
      <c r="D2860" s="7" t="s">
        <v>1530</v>
      </c>
      <c r="E2860" s="7" t="s">
        <v>10725</v>
      </c>
      <c r="F2860" s="7"/>
    </row>
    <row r="2861" spans="1:6" ht="15.75" hidden="1" customHeight="1">
      <c r="A2861" s="6" t="s">
        <v>9935</v>
      </c>
      <c r="B2861" s="7" t="s">
        <v>10727</v>
      </c>
      <c r="C2861" s="7" t="s">
        <v>10728</v>
      </c>
      <c r="D2861" s="7" t="s">
        <v>10729</v>
      </c>
      <c r="E2861" s="7" t="s">
        <v>10727</v>
      </c>
      <c r="F2861" s="7"/>
    </row>
    <row r="2862" spans="1:6" ht="15.75" hidden="1" customHeight="1">
      <c r="A2862" s="6" t="s">
        <v>9937</v>
      </c>
      <c r="B2862" s="7" t="s">
        <v>10730</v>
      </c>
      <c r="C2862" s="7" t="s">
        <v>10731</v>
      </c>
      <c r="D2862" s="7" t="s">
        <v>103</v>
      </c>
      <c r="E2862" s="7" t="s">
        <v>10730</v>
      </c>
      <c r="F2862" s="7"/>
    </row>
    <row r="2863" spans="1:6" ht="16.5" hidden="1" customHeight="1">
      <c r="A2863" s="6" t="s">
        <v>9940</v>
      </c>
      <c r="B2863" s="7" t="s">
        <v>10732</v>
      </c>
      <c r="C2863" s="7" t="s">
        <v>10733</v>
      </c>
      <c r="D2863" s="7" t="s">
        <v>5853</v>
      </c>
      <c r="E2863" s="7" t="s">
        <v>10732</v>
      </c>
      <c r="F2863" s="7"/>
    </row>
    <row r="2864" spans="1:6" ht="15.75" hidden="1" customHeight="1">
      <c r="A2864" s="6" t="s">
        <v>9943</v>
      </c>
      <c r="B2864" s="7" t="s">
        <v>10734</v>
      </c>
      <c r="C2864" s="7" t="s">
        <v>10735</v>
      </c>
      <c r="D2864" s="7" t="s">
        <v>410</v>
      </c>
      <c r="E2864" s="7" t="s">
        <v>10734</v>
      </c>
      <c r="F2864" s="7"/>
    </row>
    <row r="2865" spans="1:6" ht="15.75" hidden="1" customHeight="1">
      <c r="A2865" s="6" t="s">
        <v>9946</v>
      </c>
      <c r="B2865" s="7" t="s">
        <v>10736</v>
      </c>
      <c r="C2865" s="7" t="s">
        <v>10737</v>
      </c>
      <c r="D2865" s="7" t="s">
        <v>617</v>
      </c>
      <c r="E2865" s="7" t="s">
        <v>10736</v>
      </c>
      <c r="F2865" s="7"/>
    </row>
    <row r="2866" spans="1:6" ht="15.75" hidden="1" customHeight="1">
      <c r="A2866" s="6" t="s">
        <v>9949</v>
      </c>
      <c r="B2866" s="7" t="s">
        <v>10738</v>
      </c>
      <c r="C2866" s="7" t="s">
        <v>10739</v>
      </c>
      <c r="D2866" s="7" t="s">
        <v>7156</v>
      </c>
      <c r="E2866" s="7" t="s">
        <v>10738</v>
      </c>
      <c r="F2866" s="7"/>
    </row>
    <row r="2867" spans="1:6" ht="15.75" hidden="1" customHeight="1">
      <c r="A2867" s="6" t="s">
        <v>9952</v>
      </c>
      <c r="B2867" s="7" t="s">
        <v>10740</v>
      </c>
      <c r="C2867" s="7" t="s">
        <v>10741</v>
      </c>
      <c r="D2867" s="7" t="s">
        <v>902</v>
      </c>
      <c r="E2867" s="7" t="s">
        <v>10740</v>
      </c>
      <c r="F2867" s="7"/>
    </row>
    <row r="2868" spans="1:6" ht="15.75" hidden="1" customHeight="1">
      <c r="A2868" s="6" t="s">
        <v>9955</v>
      </c>
      <c r="B2868" s="7" t="s">
        <v>10742</v>
      </c>
      <c r="C2868" s="7" t="s">
        <v>10743</v>
      </c>
      <c r="D2868" s="7" t="s">
        <v>10744</v>
      </c>
      <c r="E2868" s="7" t="s">
        <v>10742</v>
      </c>
      <c r="F2868" s="7"/>
    </row>
    <row r="2869" spans="1:6" ht="16.5" hidden="1" customHeight="1">
      <c r="A2869" s="6" t="s">
        <v>9958</v>
      </c>
      <c r="B2869" s="7" t="s">
        <v>10745</v>
      </c>
      <c r="C2869" s="7" t="s">
        <v>42</v>
      </c>
      <c r="D2869" s="7" t="s">
        <v>43</v>
      </c>
      <c r="E2869" s="7" t="s">
        <v>10745</v>
      </c>
      <c r="F2869" s="7"/>
    </row>
    <row r="2870" spans="1:6" ht="15.75" hidden="1" customHeight="1">
      <c r="A2870" s="6" t="s">
        <v>9961</v>
      </c>
      <c r="B2870" s="7" t="s">
        <v>10746</v>
      </c>
      <c r="C2870" s="7" t="s">
        <v>45</v>
      </c>
      <c r="D2870" s="7" t="s">
        <v>46</v>
      </c>
      <c r="E2870" s="7" t="s">
        <v>10746</v>
      </c>
      <c r="F2870" s="7"/>
    </row>
    <row r="2871" spans="1:6" ht="15.75" hidden="1" customHeight="1">
      <c r="A2871" s="6" t="s">
        <v>9964</v>
      </c>
      <c r="B2871" s="7" t="s">
        <v>10747</v>
      </c>
      <c r="C2871" s="7" t="s">
        <v>48</v>
      </c>
      <c r="D2871" s="7" t="s">
        <v>49</v>
      </c>
      <c r="E2871" s="7" t="s">
        <v>10747</v>
      </c>
      <c r="F2871" s="7"/>
    </row>
    <row r="2872" spans="1:6" ht="15.75" hidden="1" customHeight="1">
      <c r="A2872" s="6" t="s">
        <v>9967</v>
      </c>
      <c r="B2872" s="7" t="s">
        <v>10748</v>
      </c>
      <c r="C2872" s="7" t="s">
        <v>10749</v>
      </c>
      <c r="D2872" s="7" t="s">
        <v>968</v>
      </c>
      <c r="E2872" s="7" t="s">
        <v>10748</v>
      </c>
      <c r="F2872" s="7"/>
    </row>
    <row r="2873" spans="1:6" ht="15.75" hidden="1" customHeight="1">
      <c r="A2873" s="6" t="s">
        <v>9969</v>
      </c>
      <c r="B2873" s="7" t="s">
        <v>10750</v>
      </c>
      <c r="C2873" s="7" t="s">
        <v>51</v>
      </c>
      <c r="D2873" s="7" t="s">
        <v>52</v>
      </c>
      <c r="E2873" s="7" t="s">
        <v>10750</v>
      </c>
      <c r="F2873" s="7"/>
    </row>
    <row r="2874" spans="1:6" ht="15.75" hidden="1" customHeight="1">
      <c r="A2874" s="6" t="s">
        <v>9972</v>
      </c>
      <c r="B2874" s="7" t="s">
        <v>3186</v>
      </c>
      <c r="C2874" s="7" t="s">
        <v>54</v>
      </c>
      <c r="D2874" s="7" t="s">
        <v>55</v>
      </c>
      <c r="E2874" s="7" t="s">
        <v>3186</v>
      </c>
      <c r="F2874" s="7"/>
    </row>
    <row r="2875" spans="1:6" ht="16.5" hidden="1" customHeight="1">
      <c r="A2875" s="6" t="s">
        <v>9975</v>
      </c>
      <c r="B2875" s="7" t="s">
        <v>10751</v>
      </c>
      <c r="C2875" s="7" t="s">
        <v>57</v>
      </c>
      <c r="D2875" s="7" t="s">
        <v>58</v>
      </c>
      <c r="E2875" s="7" t="s">
        <v>10751</v>
      </c>
      <c r="F2875" s="7"/>
    </row>
    <row r="2876" spans="1:6" ht="15.75" hidden="1" customHeight="1">
      <c r="A2876" s="6" t="s">
        <v>9977</v>
      </c>
      <c r="B2876" s="7" t="s">
        <v>10752</v>
      </c>
      <c r="C2876" s="7" t="s">
        <v>10753</v>
      </c>
      <c r="D2876" s="7" t="s">
        <v>970</v>
      </c>
      <c r="E2876" s="7" t="s">
        <v>10752</v>
      </c>
      <c r="F2876" s="7"/>
    </row>
    <row r="2877" spans="1:6" ht="15.75" hidden="1" customHeight="1">
      <c r="A2877" s="6" t="s">
        <v>9980</v>
      </c>
      <c r="B2877" s="7" t="s">
        <v>10754</v>
      </c>
      <c r="C2877" s="7" t="s">
        <v>10755</v>
      </c>
      <c r="D2877" s="7" t="s">
        <v>3676</v>
      </c>
      <c r="E2877" s="7" t="s">
        <v>10754</v>
      </c>
      <c r="F2877" s="7"/>
    </row>
    <row r="2878" spans="1:6" ht="15.75" hidden="1" customHeight="1">
      <c r="A2878" s="6" t="s">
        <v>9983</v>
      </c>
      <c r="B2878" s="7" t="s">
        <v>10756</v>
      </c>
      <c r="C2878" s="7" t="s">
        <v>10757</v>
      </c>
      <c r="D2878" s="7" t="s">
        <v>10758</v>
      </c>
      <c r="E2878" s="7" t="s">
        <v>10756</v>
      </c>
      <c r="F2878" s="7"/>
    </row>
    <row r="2879" spans="1:6" ht="15.75" hidden="1" customHeight="1">
      <c r="A2879" s="6" t="s">
        <v>9986</v>
      </c>
      <c r="B2879" s="7" t="s">
        <v>10759</v>
      </c>
      <c r="C2879" s="7" t="s">
        <v>10760</v>
      </c>
      <c r="D2879" s="7" t="s">
        <v>1075</v>
      </c>
      <c r="E2879" s="7" t="s">
        <v>10759</v>
      </c>
      <c r="F2879" s="7"/>
    </row>
    <row r="2880" spans="1:6" ht="15.75" hidden="1" customHeight="1">
      <c r="A2880" s="6" t="s">
        <v>9990</v>
      </c>
      <c r="B2880" s="7" t="s">
        <v>10761</v>
      </c>
      <c r="C2880" s="7" t="s">
        <v>10762</v>
      </c>
      <c r="D2880" s="7" t="s">
        <v>361</v>
      </c>
      <c r="E2880" s="7" t="s">
        <v>10761</v>
      </c>
      <c r="F2880" s="7"/>
    </row>
    <row r="2881" spans="1:6" ht="15.75" hidden="1" customHeight="1">
      <c r="A2881" s="6" t="s">
        <v>9992</v>
      </c>
      <c r="B2881" s="7" t="s">
        <v>10763</v>
      </c>
      <c r="C2881" s="7" t="s">
        <v>10764</v>
      </c>
      <c r="D2881" s="7" t="s">
        <v>10765</v>
      </c>
      <c r="E2881" s="7" t="s">
        <v>10763</v>
      </c>
      <c r="F2881" s="7"/>
    </row>
    <row r="2882" spans="1:6" ht="16.5" hidden="1" customHeight="1">
      <c r="A2882" s="6" t="s">
        <v>9994</v>
      </c>
      <c r="B2882" s="7" t="s">
        <v>10766</v>
      </c>
      <c r="C2882" s="7" t="s">
        <v>10767</v>
      </c>
      <c r="D2882" s="7" t="s">
        <v>10768</v>
      </c>
      <c r="E2882" s="7" t="s">
        <v>10766</v>
      </c>
      <c r="F2882" s="7"/>
    </row>
    <row r="2883" spans="1:6" ht="15.75" hidden="1" customHeight="1">
      <c r="A2883" s="6" t="s">
        <v>9997</v>
      </c>
      <c r="B2883" s="7" t="s">
        <v>10769</v>
      </c>
      <c r="C2883" s="7" t="s">
        <v>10770</v>
      </c>
      <c r="D2883" s="7" t="s">
        <v>101</v>
      </c>
      <c r="E2883" s="7" t="s">
        <v>10769</v>
      </c>
      <c r="F2883" s="7"/>
    </row>
    <row r="2884" spans="1:6" ht="15.75" hidden="1" customHeight="1">
      <c r="A2884" s="6" t="s">
        <v>10000</v>
      </c>
      <c r="B2884" s="7" t="s">
        <v>10771</v>
      </c>
      <c r="C2884" s="7" t="s">
        <v>10772</v>
      </c>
      <c r="D2884" s="7" t="s">
        <v>1077</v>
      </c>
      <c r="E2884" s="7" t="s">
        <v>10771</v>
      </c>
      <c r="F2884" s="7"/>
    </row>
    <row r="2885" spans="1:6" ht="15.75" hidden="1" customHeight="1">
      <c r="A2885" s="6" t="s">
        <v>10003</v>
      </c>
      <c r="B2885" s="7" t="s">
        <v>10773</v>
      </c>
      <c r="C2885" s="7" t="s">
        <v>10774</v>
      </c>
      <c r="D2885" s="7" t="s">
        <v>10775</v>
      </c>
      <c r="E2885" s="7" t="s">
        <v>10773</v>
      </c>
      <c r="F2885" s="7"/>
    </row>
    <row r="2886" spans="1:6" ht="15.75" hidden="1" customHeight="1">
      <c r="A2886" s="6" t="s">
        <v>10006</v>
      </c>
      <c r="B2886" s="7" t="s">
        <v>10776</v>
      </c>
      <c r="C2886" s="7" t="s">
        <v>10777</v>
      </c>
      <c r="D2886" s="7" t="s">
        <v>10778</v>
      </c>
      <c r="E2886" s="7" t="s">
        <v>10776</v>
      </c>
      <c r="F2886" s="7"/>
    </row>
    <row r="2887" spans="1:6" ht="15.75" hidden="1" customHeight="1">
      <c r="A2887" s="6" t="s">
        <v>10009</v>
      </c>
      <c r="B2887" s="7" t="s">
        <v>10779</v>
      </c>
      <c r="C2887" s="7" t="s">
        <v>10780</v>
      </c>
      <c r="D2887" s="7" t="s">
        <v>6358</v>
      </c>
      <c r="E2887" s="7" t="s">
        <v>10779</v>
      </c>
      <c r="F2887" s="7"/>
    </row>
    <row r="2888" spans="1:6" ht="16.5" hidden="1" customHeight="1">
      <c r="A2888" s="6" t="s">
        <v>10012</v>
      </c>
      <c r="B2888" s="7" t="s">
        <v>10781</v>
      </c>
      <c r="C2888" s="7" t="s">
        <v>10782</v>
      </c>
      <c r="D2888" s="7" t="s">
        <v>10783</v>
      </c>
      <c r="E2888" s="7" t="s">
        <v>10781</v>
      </c>
      <c r="F2888" s="7"/>
    </row>
    <row r="2889" spans="1:6" ht="15.75" hidden="1" customHeight="1">
      <c r="A2889" s="6" t="s">
        <v>10015</v>
      </c>
      <c r="B2889" s="7" t="s">
        <v>10784</v>
      </c>
      <c r="C2889" s="7" t="s">
        <v>10785</v>
      </c>
      <c r="D2889" s="7" t="s">
        <v>10786</v>
      </c>
      <c r="E2889" s="7" t="s">
        <v>10784</v>
      </c>
      <c r="F2889" s="7"/>
    </row>
    <row r="2890" spans="1:6" ht="15.75" hidden="1" customHeight="1">
      <c r="A2890" s="6" t="s">
        <v>10018</v>
      </c>
      <c r="B2890" s="7" t="s">
        <v>10787</v>
      </c>
      <c r="C2890" s="7" t="s">
        <v>10788</v>
      </c>
      <c r="D2890" s="7" t="s">
        <v>9528</v>
      </c>
      <c r="E2890" s="7" t="s">
        <v>10787</v>
      </c>
      <c r="F2890" s="7"/>
    </row>
    <row r="2891" spans="1:6" ht="15.75" hidden="1" customHeight="1">
      <c r="A2891" s="6" t="s">
        <v>10021</v>
      </c>
      <c r="B2891" s="7" t="s">
        <v>10789</v>
      </c>
      <c r="C2891" s="7" t="s">
        <v>10790</v>
      </c>
      <c r="D2891" s="7" t="s">
        <v>4290</v>
      </c>
      <c r="E2891" s="7" t="s">
        <v>10789</v>
      </c>
      <c r="F2891" s="7"/>
    </row>
    <row r="2892" spans="1:6" ht="15.75" hidden="1" customHeight="1">
      <c r="A2892" s="6" t="s">
        <v>10024</v>
      </c>
      <c r="B2892" s="7" t="s">
        <v>10791</v>
      </c>
      <c r="C2892" s="7" t="s">
        <v>10792</v>
      </c>
      <c r="D2892" s="7" t="s">
        <v>6025</v>
      </c>
      <c r="E2892" s="7" t="s">
        <v>10791</v>
      </c>
      <c r="F2892" s="7"/>
    </row>
    <row r="2893" spans="1:6" ht="15.75" hidden="1" customHeight="1">
      <c r="A2893" s="6" t="s">
        <v>10027</v>
      </c>
      <c r="B2893" s="7" t="s">
        <v>10793</v>
      </c>
      <c r="C2893" s="7" t="s">
        <v>10794</v>
      </c>
      <c r="D2893" s="7" t="s">
        <v>10795</v>
      </c>
      <c r="E2893" s="7" t="s">
        <v>10793</v>
      </c>
      <c r="F2893" s="7"/>
    </row>
    <row r="2894" spans="1:6" ht="16.5" hidden="1" customHeight="1">
      <c r="A2894" s="6" t="s">
        <v>10030</v>
      </c>
      <c r="B2894" s="7" t="s">
        <v>10796</v>
      </c>
      <c r="C2894" s="7" t="s">
        <v>10797</v>
      </c>
      <c r="D2894" s="7" t="s">
        <v>10798</v>
      </c>
      <c r="E2894" s="7" t="s">
        <v>10796</v>
      </c>
      <c r="F2894" s="7"/>
    </row>
    <row r="2895" spans="1:6" ht="15.75" hidden="1" customHeight="1">
      <c r="A2895" s="6" t="s">
        <v>10033</v>
      </c>
      <c r="B2895" s="7" t="s">
        <v>10799</v>
      </c>
      <c r="C2895" s="7" t="s">
        <v>10800</v>
      </c>
      <c r="D2895" s="7" t="s">
        <v>10801</v>
      </c>
      <c r="E2895" s="7" t="s">
        <v>10799</v>
      </c>
      <c r="F2895" s="7"/>
    </row>
    <row r="2896" spans="1:6" ht="15.75" hidden="1" customHeight="1">
      <c r="A2896" s="6" t="s">
        <v>10036</v>
      </c>
      <c r="B2896" s="7" t="s">
        <v>10802</v>
      </c>
      <c r="C2896" s="7" t="s">
        <v>10803</v>
      </c>
      <c r="D2896" s="7" t="s">
        <v>10804</v>
      </c>
      <c r="E2896" s="7" t="s">
        <v>10802</v>
      </c>
      <c r="F2896" s="7"/>
    </row>
    <row r="2897" spans="1:6" ht="15.75" hidden="1" customHeight="1">
      <c r="A2897" s="6" t="s">
        <v>10039</v>
      </c>
      <c r="B2897" s="7" t="s">
        <v>10805</v>
      </c>
      <c r="C2897" s="7" t="s">
        <v>10806</v>
      </c>
      <c r="D2897" s="7" t="s">
        <v>5328</v>
      </c>
      <c r="E2897" s="7" t="s">
        <v>10805</v>
      </c>
      <c r="F2897" s="7"/>
    </row>
    <row r="2898" spans="1:6" ht="15.75" hidden="1" customHeight="1">
      <c r="A2898" s="6" t="s">
        <v>10042</v>
      </c>
      <c r="B2898" s="7" t="s">
        <v>10807</v>
      </c>
      <c r="C2898" s="7" t="s">
        <v>10808</v>
      </c>
      <c r="D2898" s="7" t="s">
        <v>10809</v>
      </c>
      <c r="E2898" s="7" t="s">
        <v>10807</v>
      </c>
      <c r="F2898" s="7"/>
    </row>
    <row r="2899" spans="1:6" ht="15.75" hidden="1" customHeight="1">
      <c r="A2899" s="6" t="s">
        <v>10045</v>
      </c>
      <c r="B2899" s="7" t="s">
        <v>10810</v>
      </c>
      <c r="C2899" s="7" t="s">
        <v>10811</v>
      </c>
      <c r="D2899" s="7" t="s">
        <v>10812</v>
      </c>
      <c r="E2899" s="7" t="s">
        <v>10810</v>
      </c>
      <c r="F2899" s="7"/>
    </row>
    <row r="2900" spans="1:6" ht="16.5" hidden="1" customHeight="1">
      <c r="A2900" s="6" t="s">
        <v>10048</v>
      </c>
      <c r="B2900" s="7" t="s">
        <v>10813</v>
      </c>
      <c r="C2900" s="7" t="s">
        <v>10814</v>
      </c>
      <c r="D2900" s="7" t="s">
        <v>5357</v>
      </c>
      <c r="E2900" s="7" t="s">
        <v>10813</v>
      </c>
      <c r="F2900" s="7"/>
    </row>
    <row r="2901" spans="1:6" ht="15.75" hidden="1" customHeight="1">
      <c r="A2901" s="6" t="s">
        <v>10815</v>
      </c>
      <c r="B2901" s="7" t="s">
        <v>10816</v>
      </c>
      <c r="C2901" s="7" t="s">
        <v>10817</v>
      </c>
      <c r="D2901" s="7" t="s">
        <v>3724</v>
      </c>
      <c r="E2901" s="7" t="s">
        <v>10816</v>
      </c>
      <c r="F2901" s="7"/>
    </row>
    <row r="2902" spans="1:6" ht="15.75" hidden="1" customHeight="1">
      <c r="A2902" s="6" t="s">
        <v>10050</v>
      </c>
      <c r="B2902" s="7" t="s">
        <v>10818</v>
      </c>
      <c r="C2902" s="7" t="s">
        <v>10819</v>
      </c>
      <c r="D2902" s="7" t="s">
        <v>5331</v>
      </c>
      <c r="E2902" s="7" t="s">
        <v>10818</v>
      </c>
      <c r="F2902" s="7"/>
    </row>
    <row r="2903" spans="1:6" ht="15.75" hidden="1" customHeight="1">
      <c r="A2903" s="6" t="s">
        <v>10053</v>
      </c>
      <c r="B2903" s="7" t="s">
        <v>10820</v>
      </c>
      <c r="C2903" s="7" t="s">
        <v>10821</v>
      </c>
      <c r="D2903" s="7" t="s">
        <v>165</v>
      </c>
      <c r="E2903" s="7" t="s">
        <v>10820</v>
      </c>
      <c r="F2903" s="7"/>
    </row>
    <row r="2904" spans="1:6" ht="15.75" hidden="1" customHeight="1">
      <c r="A2904" s="6" t="s">
        <v>10056</v>
      </c>
      <c r="B2904" s="7" t="s">
        <v>10822</v>
      </c>
      <c r="C2904" s="7" t="s">
        <v>10823</v>
      </c>
      <c r="D2904" s="7" t="s">
        <v>10824</v>
      </c>
      <c r="E2904" s="7" t="s">
        <v>10822</v>
      </c>
      <c r="F2904" s="7"/>
    </row>
    <row r="2905" spans="1:6" ht="15.75" hidden="1" customHeight="1">
      <c r="A2905" s="6" t="s">
        <v>10059</v>
      </c>
      <c r="B2905" s="7" t="s">
        <v>10825</v>
      </c>
      <c r="C2905" s="7" t="s">
        <v>10826</v>
      </c>
      <c r="D2905" s="7" t="s">
        <v>152</v>
      </c>
      <c r="E2905" s="7" t="s">
        <v>10825</v>
      </c>
      <c r="F2905" s="7"/>
    </row>
    <row r="2906" spans="1:6" ht="16.5" hidden="1" customHeight="1">
      <c r="A2906" s="6" t="s">
        <v>10062</v>
      </c>
      <c r="B2906" s="7" t="s">
        <v>10827</v>
      </c>
      <c r="C2906" s="7" t="s">
        <v>10828</v>
      </c>
      <c r="D2906" s="7" t="s">
        <v>10829</v>
      </c>
      <c r="E2906" s="7" t="s">
        <v>10827</v>
      </c>
      <c r="F2906" s="7"/>
    </row>
    <row r="2907" spans="1:6" ht="15.75" hidden="1" customHeight="1">
      <c r="A2907" s="6" t="s">
        <v>10065</v>
      </c>
      <c r="B2907" s="7" t="s">
        <v>10830</v>
      </c>
      <c r="C2907" s="7" t="s">
        <v>10831</v>
      </c>
      <c r="D2907" s="7" t="s">
        <v>4313</v>
      </c>
      <c r="E2907" s="7" t="s">
        <v>10830</v>
      </c>
      <c r="F2907" s="7"/>
    </row>
    <row r="2908" spans="1:6" ht="15.75" hidden="1" customHeight="1">
      <c r="A2908" s="6" t="s">
        <v>10068</v>
      </c>
      <c r="B2908" s="7" t="s">
        <v>10832</v>
      </c>
      <c r="C2908" s="7" t="s">
        <v>10833</v>
      </c>
      <c r="D2908" s="7" t="s">
        <v>1254</v>
      </c>
      <c r="E2908" s="7" t="s">
        <v>10832</v>
      </c>
      <c r="F2908" s="7"/>
    </row>
    <row r="2909" spans="1:6" ht="15.75" hidden="1" customHeight="1">
      <c r="A2909" s="6" t="s">
        <v>10071</v>
      </c>
      <c r="B2909" s="7" t="s">
        <v>10834</v>
      </c>
      <c r="C2909" s="7" t="s">
        <v>10835</v>
      </c>
      <c r="D2909" s="7" t="s">
        <v>10836</v>
      </c>
      <c r="E2909" s="7" t="s">
        <v>10834</v>
      </c>
      <c r="F2909" s="7"/>
    </row>
    <row r="2910" spans="1:6" ht="15.75" hidden="1" customHeight="1">
      <c r="A2910" s="6" t="s">
        <v>10074</v>
      </c>
      <c r="B2910" s="7" t="s">
        <v>3308</v>
      </c>
      <c r="C2910" s="7" t="s">
        <v>654</v>
      </c>
      <c r="D2910" s="7" t="s">
        <v>128</v>
      </c>
      <c r="E2910" s="7" t="s">
        <v>3308</v>
      </c>
      <c r="F2910" s="7"/>
    </row>
    <row r="2911" spans="1:6" ht="15.75" hidden="1" customHeight="1">
      <c r="A2911" s="6" t="s">
        <v>10077</v>
      </c>
      <c r="B2911" s="7" t="s">
        <v>10837</v>
      </c>
      <c r="C2911" s="7" t="s">
        <v>10838</v>
      </c>
      <c r="D2911" s="7" t="s">
        <v>10839</v>
      </c>
      <c r="E2911" s="7" t="s">
        <v>10837</v>
      </c>
      <c r="F2911" s="7"/>
    </row>
    <row r="2912" spans="1:6" ht="16.5" hidden="1" customHeight="1">
      <c r="A2912" s="6" t="s">
        <v>10080</v>
      </c>
      <c r="B2912" s="7" t="s">
        <v>10840</v>
      </c>
      <c r="C2912" s="7" t="s">
        <v>10841</v>
      </c>
      <c r="D2912" s="7" t="s">
        <v>9841</v>
      </c>
      <c r="E2912" s="7" t="s">
        <v>10840</v>
      </c>
      <c r="F2912" s="7"/>
    </row>
    <row r="2913" spans="1:6" ht="15.75" hidden="1" customHeight="1">
      <c r="A2913" s="6" t="s">
        <v>10083</v>
      </c>
      <c r="B2913" s="7" t="s">
        <v>10842</v>
      </c>
      <c r="C2913" s="7" t="s">
        <v>10843</v>
      </c>
      <c r="D2913" s="7" t="s">
        <v>10844</v>
      </c>
      <c r="E2913" s="7" t="s">
        <v>10842</v>
      </c>
      <c r="F2913" s="7"/>
    </row>
    <row r="2914" spans="1:6" ht="15.75" hidden="1" customHeight="1">
      <c r="A2914" s="6" t="s">
        <v>10085</v>
      </c>
      <c r="B2914" s="7" t="s">
        <v>10845</v>
      </c>
      <c r="C2914" s="7" t="s">
        <v>10846</v>
      </c>
      <c r="D2914" s="7" t="s">
        <v>10847</v>
      </c>
      <c r="E2914" s="7" t="s">
        <v>10845</v>
      </c>
      <c r="F2914" s="7"/>
    </row>
    <row r="2915" spans="1:6" ht="15.75" hidden="1" customHeight="1">
      <c r="A2915" s="6" t="s">
        <v>10088</v>
      </c>
      <c r="B2915" s="7" t="s">
        <v>10848</v>
      </c>
      <c r="C2915" s="7" t="s">
        <v>10849</v>
      </c>
      <c r="D2915" s="7" t="s">
        <v>10850</v>
      </c>
      <c r="E2915" s="7" t="s">
        <v>10848</v>
      </c>
      <c r="F2915" s="7"/>
    </row>
    <row r="2916" spans="1:6" ht="15.75" hidden="1" customHeight="1">
      <c r="A2916" s="6" t="s">
        <v>10090</v>
      </c>
      <c r="B2916" s="7" t="s">
        <v>10851</v>
      </c>
      <c r="C2916" s="7" t="s">
        <v>10852</v>
      </c>
      <c r="D2916" s="7" t="s">
        <v>10853</v>
      </c>
      <c r="E2916" s="7" t="s">
        <v>10851</v>
      </c>
      <c r="F2916" s="7"/>
    </row>
    <row r="2917" spans="1:6" ht="15.75" hidden="1" customHeight="1">
      <c r="A2917" s="6" t="s">
        <v>10093</v>
      </c>
      <c r="B2917" s="7" t="s">
        <v>10854</v>
      </c>
      <c r="C2917" s="7" t="s">
        <v>10855</v>
      </c>
      <c r="D2917" s="7" t="s">
        <v>10856</v>
      </c>
      <c r="E2917" s="7" t="s">
        <v>10854</v>
      </c>
      <c r="F2917" s="7"/>
    </row>
    <row r="2918" spans="1:6" ht="16.5" hidden="1" customHeight="1">
      <c r="A2918" s="6" t="s">
        <v>10096</v>
      </c>
      <c r="B2918" s="7" t="s">
        <v>10857</v>
      </c>
      <c r="C2918" s="7" t="s">
        <v>10858</v>
      </c>
      <c r="D2918" s="7" t="s">
        <v>10859</v>
      </c>
      <c r="E2918" s="7" t="s">
        <v>10857</v>
      </c>
      <c r="F2918" s="7"/>
    </row>
    <row r="2919" spans="1:6" ht="15.75" hidden="1" customHeight="1">
      <c r="A2919" s="6" t="s">
        <v>10099</v>
      </c>
      <c r="B2919" s="7" t="s">
        <v>10860</v>
      </c>
      <c r="C2919" s="7" t="s">
        <v>10861</v>
      </c>
      <c r="D2919" s="7" t="s">
        <v>10862</v>
      </c>
      <c r="E2919" s="7" t="s">
        <v>10860</v>
      </c>
      <c r="F2919" s="7"/>
    </row>
    <row r="2920" spans="1:6" ht="15.75" hidden="1" customHeight="1">
      <c r="A2920" s="6" t="s">
        <v>10101</v>
      </c>
      <c r="B2920" s="7" t="s">
        <v>10863</v>
      </c>
      <c r="C2920" s="7" t="s">
        <v>10864</v>
      </c>
      <c r="D2920" s="7" t="s">
        <v>10865</v>
      </c>
      <c r="E2920" s="7" t="s">
        <v>10863</v>
      </c>
      <c r="F2920" s="7"/>
    </row>
    <row r="2921" spans="1:6" ht="15.75" hidden="1" customHeight="1">
      <c r="A2921" s="6" t="s">
        <v>10104</v>
      </c>
      <c r="B2921" s="7" t="s">
        <v>10866</v>
      </c>
      <c r="C2921" s="7" t="s">
        <v>10867</v>
      </c>
      <c r="D2921" s="7" t="s">
        <v>10868</v>
      </c>
      <c r="E2921" s="7" t="s">
        <v>10866</v>
      </c>
      <c r="F2921" s="7"/>
    </row>
    <row r="2922" spans="1:6" ht="15.75" hidden="1" customHeight="1">
      <c r="A2922" s="6" t="s">
        <v>10106</v>
      </c>
      <c r="B2922" s="7" t="s">
        <v>10869</v>
      </c>
      <c r="C2922" s="7" t="s">
        <v>10870</v>
      </c>
      <c r="D2922" s="7" t="s">
        <v>10871</v>
      </c>
      <c r="E2922" s="7" t="s">
        <v>10869</v>
      </c>
      <c r="F2922" s="7"/>
    </row>
    <row r="2923" spans="1:6" ht="15.75" hidden="1" customHeight="1">
      <c r="A2923" s="6" t="s">
        <v>10108</v>
      </c>
      <c r="B2923" s="7" t="s">
        <v>10872</v>
      </c>
      <c r="C2923" s="7" t="s">
        <v>10873</v>
      </c>
      <c r="D2923" s="7" t="s">
        <v>10874</v>
      </c>
      <c r="E2923" s="7" t="s">
        <v>10872</v>
      </c>
      <c r="F2923" s="7"/>
    </row>
    <row r="2924" spans="1:6" ht="16.5" hidden="1" customHeight="1">
      <c r="A2924" s="6" t="s">
        <v>10111</v>
      </c>
      <c r="B2924" s="7" t="s">
        <v>10875</v>
      </c>
      <c r="C2924" s="7" t="s">
        <v>10876</v>
      </c>
      <c r="D2924" s="7" t="s">
        <v>10877</v>
      </c>
      <c r="E2924" s="7" t="s">
        <v>10875</v>
      </c>
      <c r="F2924" s="7"/>
    </row>
    <row r="2925" spans="1:6" ht="15.75" hidden="1" customHeight="1">
      <c r="A2925" s="6" t="s">
        <v>10113</v>
      </c>
      <c r="B2925" s="7" t="s">
        <v>10878</v>
      </c>
      <c r="C2925" s="7" t="s">
        <v>10879</v>
      </c>
      <c r="D2925" s="7" t="s">
        <v>10880</v>
      </c>
      <c r="E2925" s="7" t="s">
        <v>10878</v>
      </c>
      <c r="F2925" s="7"/>
    </row>
    <row r="2926" spans="1:6" ht="23.25" hidden="1" customHeight="1">
      <c r="A2926" s="6" t="s">
        <v>10116</v>
      </c>
      <c r="B2926" s="7" t="s">
        <v>10881</v>
      </c>
      <c r="C2926" s="7" t="s">
        <v>10882</v>
      </c>
      <c r="D2926" s="7" t="s">
        <v>10883</v>
      </c>
      <c r="E2926" s="7" t="s">
        <v>10881</v>
      </c>
      <c r="F2926" s="7"/>
    </row>
    <row r="2927" spans="1:6" ht="15.75" hidden="1" customHeight="1">
      <c r="A2927" s="6" t="s">
        <v>10119</v>
      </c>
      <c r="B2927" s="7" t="s">
        <v>10884</v>
      </c>
      <c r="C2927" s="7" t="s">
        <v>10885</v>
      </c>
      <c r="D2927" s="7" t="s">
        <v>10886</v>
      </c>
      <c r="E2927" s="7" t="s">
        <v>10884</v>
      </c>
      <c r="F2927" s="7"/>
    </row>
    <row r="2928" spans="1:6" ht="15.75" hidden="1" customHeight="1">
      <c r="A2928" s="6" t="s">
        <v>10122</v>
      </c>
      <c r="B2928" s="7" t="s">
        <v>10887</v>
      </c>
      <c r="C2928" s="7" t="s">
        <v>10888</v>
      </c>
      <c r="D2928" s="7" t="s">
        <v>10889</v>
      </c>
      <c r="E2928" s="7" t="s">
        <v>10887</v>
      </c>
      <c r="F2928" s="7"/>
    </row>
    <row r="2929" spans="1:6" ht="15.75" hidden="1" customHeight="1">
      <c r="A2929" s="6" t="s">
        <v>10125</v>
      </c>
      <c r="B2929" s="7" t="s">
        <v>10890</v>
      </c>
      <c r="C2929" s="7" t="s">
        <v>10891</v>
      </c>
      <c r="D2929" s="7" t="s">
        <v>10892</v>
      </c>
      <c r="E2929" s="7" t="s">
        <v>10890</v>
      </c>
      <c r="F2929" s="7"/>
    </row>
    <row r="2930" spans="1:6" ht="15.75" hidden="1" customHeight="1">
      <c r="A2930" s="6" t="s">
        <v>10127</v>
      </c>
      <c r="B2930" s="7" t="s">
        <v>10893</v>
      </c>
      <c r="C2930" s="7" t="s">
        <v>10894</v>
      </c>
      <c r="D2930" s="7" t="s">
        <v>10895</v>
      </c>
      <c r="E2930" s="7" t="s">
        <v>10893</v>
      </c>
      <c r="F2930" s="7"/>
    </row>
    <row r="2931" spans="1:6" ht="16.5" hidden="1" customHeight="1">
      <c r="A2931" s="6" t="s">
        <v>10130</v>
      </c>
      <c r="B2931" s="7" t="s">
        <v>10896</v>
      </c>
      <c r="C2931" s="7" t="s">
        <v>10897</v>
      </c>
      <c r="D2931" s="7" t="s">
        <v>10898</v>
      </c>
      <c r="E2931" s="7" t="s">
        <v>10896</v>
      </c>
      <c r="F2931" s="7"/>
    </row>
    <row r="2932" spans="1:6" ht="15.75" hidden="1" customHeight="1">
      <c r="A2932" s="6" t="s">
        <v>10133</v>
      </c>
      <c r="B2932" s="7" t="s">
        <v>10899</v>
      </c>
      <c r="C2932" s="7" t="s">
        <v>10900</v>
      </c>
      <c r="D2932" s="7" t="s">
        <v>10901</v>
      </c>
      <c r="E2932" s="7" t="s">
        <v>10899</v>
      </c>
      <c r="F2932" s="7"/>
    </row>
    <row r="2933" spans="1:6" ht="15.75" hidden="1" customHeight="1">
      <c r="A2933" s="6" t="s">
        <v>10136</v>
      </c>
      <c r="B2933" s="7" t="s">
        <v>10902</v>
      </c>
      <c r="C2933" s="7" t="s">
        <v>10903</v>
      </c>
      <c r="D2933" s="7" t="s">
        <v>10904</v>
      </c>
      <c r="E2933" s="7" t="s">
        <v>10902</v>
      </c>
      <c r="F2933" s="7"/>
    </row>
    <row r="2934" spans="1:6" ht="15.75" hidden="1" customHeight="1">
      <c r="A2934" s="6" t="s">
        <v>10139</v>
      </c>
      <c r="B2934" s="7" t="s">
        <v>10905</v>
      </c>
      <c r="C2934" s="7" t="s">
        <v>10906</v>
      </c>
      <c r="D2934" s="7" t="s">
        <v>31</v>
      </c>
      <c r="E2934" s="7" t="s">
        <v>10905</v>
      </c>
      <c r="F2934" s="7"/>
    </row>
    <row r="2935" spans="1:6" ht="15.75" hidden="1" customHeight="1">
      <c r="A2935" s="6" t="s">
        <v>10143</v>
      </c>
      <c r="B2935" s="7" t="s">
        <v>10907</v>
      </c>
      <c r="C2935" s="7" t="s">
        <v>10908</v>
      </c>
      <c r="D2935" s="7" t="s">
        <v>27</v>
      </c>
      <c r="E2935" s="7" t="s">
        <v>10907</v>
      </c>
      <c r="F2935" s="7"/>
    </row>
    <row r="2936" spans="1:6" ht="15.75" hidden="1" customHeight="1">
      <c r="A2936" s="6" t="s">
        <v>10147</v>
      </c>
      <c r="B2936" s="7" t="s">
        <v>10909</v>
      </c>
      <c r="C2936" s="7" t="s">
        <v>10910</v>
      </c>
      <c r="D2936" s="7" t="s">
        <v>6358</v>
      </c>
      <c r="E2936" s="7" t="s">
        <v>10909</v>
      </c>
      <c r="F2936" s="7"/>
    </row>
    <row r="2937" spans="1:6" ht="16.5" hidden="1" customHeight="1">
      <c r="A2937" s="6" t="s">
        <v>10151</v>
      </c>
      <c r="B2937" s="7" t="s">
        <v>10911</v>
      </c>
      <c r="C2937" s="7" t="s">
        <v>10912</v>
      </c>
      <c r="D2937" s="7" t="s">
        <v>10913</v>
      </c>
      <c r="E2937" s="7" t="s">
        <v>10911</v>
      </c>
      <c r="F2937" s="7"/>
    </row>
    <row r="2938" spans="1:6" ht="15.75" hidden="1" customHeight="1">
      <c r="A2938" s="6" t="s">
        <v>10155</v>
      </c>
      <c r="B2938" s="7" t="s">
        <v>10914</v>
      </c>
      <c r="C2938" s="7" t="s">
        <v>229</v>
      </c>
      <c r="D2938" s="7" t="s">
        <v>230</v>
      </c>
      <c r="E2938" s="7" t="s">
        <v>10914</v>
      </c>
      <c r="F2938" s="7"/>
    </row>
    <row r="2939" spans="1:6" ht="15.75" hidden="1" customHeight="1">
      <c r="A2939" s="6" t="s">
        <v>10157</v>
      </c>
      <c r="B2939" s="7" t="s">
        <v>10915</v>
      </c>
      <c r="C2939" s="7" t="s">
        <v>10916</v>
      </c>
      <c r="D2939" s="7" t="s">
        <v>7156</v>
      </c>
      <c r="E2939" s="7" t="s">
        <v>10915</v>
      </c>
      <c r="F2939" s="7"/>
    </row>
    <row r="2940" spans="1:6" ht="15.75" hidden="1" customHeight="1">
      <c r="A2940" s="6" t="s">
        <v>10160</v>
      </c>
      <c r="B2940" s="7" t="s">
        <v>10917</v>
      </c>
      <c r="C2940" s="7" t="s">
        <v>10918</v>
      </c>
      <c r="D2940" s="7" t="s">
        <v>7156</v>
      </c>
      <c r="E2940" s="7" t="s">
        <v>10917</v>
      </c>
      <c r="F2940" s="7"/>
    </row>
    <row r="2941" spans="1:6" ht="15.75" hidden="1" customHeight="1">
      <c r="A2941" s="6" t="s">
        <v>10163</v>
      </c>
      <c r="B2941" s="7" t="s">
        <v>10919</v>
      </c>
      <c r="C2941" s="7" t="s">
        <v>10920</v>
      </c>
      <c r="D2941" s="7" t="s">
        <v>7156</v>
      </c>
      <c r="E2941" s="7" t="s">
        <v>10919</v>
      </c>
      <c r="F2941" s="7"/>
    </row>
    <row r="2942" spans="1:6" ht="15.75" hidden="1" customHeight="1">
      <c r="A2942" s="6" t="s">
        <v>10166</v>
      </c>
      <c r="B2942" s="7" t="s">
        <v>10921</v>
      </c>
      <c r="C2942" s="7" t="s">
        <v>10922</v>
      </c>
      <c r="D2942" s="7" t="s">
        <v>81</v>
      </c>
      <c r="E2942" s="7" t="s">
        <v>10921</v>
      </c>
      <c r="F2942" s="7"/>
    </row>
    <row r="2943" spans="1:6" ht="16.5" hidden="1" customHeight="1">
      <c r="A2943" s="6" t="s">
        <v>10170</v>
      </c>
      <c r="B2943" s="7" t="s">
        <v>10923</v>
      </c>
      <c r="C2943" s="7" t="s">
        <v>10924</v>
      </c>
      <c r="D2943" s="7" t="s">
        <v>230</v>
      </c>
      <c r="E2943" s="7" t="s">
        <v>10923</v>
      </c>
      <c r="F2943" s="7"/>
    </row>
    <row r="2944" spans="1:6" ht="15.75" hidden="1" customHeight="1">
      <c r="A2944" s="6" t="s">
        <v>10173</v>
      </c>
      <c r="B2944" s="7" t="s">
        <v>10925</v>
      </c>
      <c r="C2944" s="7" t="s">
        <v>10926</v>
      </c>
      <c r="D2944" s="7" t="s">
        <v>31</v>
      </c>
      <c r="E2944" s="7" t="s">
        <v>10925</v>
      </c>
      <c r="F2944" s="7"/>
    </row>
    <row r="2945" spans="1:6" ht="15.75" hidden="1" customHeight="1">
      <c r="A2945" s="6" t="s">
        <v>10176</v>
      </c>
      <c r="B2945" s="7" t="s">
        <v>10927</v>
      </c>
      <c r="C2945" s="7" t="s">
        <v>10928</v>
      </c>
      <c r="D2945" s="7" t="s">
        <v>349</v>
      </c>
      <c r="E2945" s="7" t="s">
        <v>10927</v>
      </c>
      <c r="F2945" s="7"/>
    </row>
    <row r="2946" spans="1:6" ht="15.75" hidden="1" customHeight="1">
      <c r="A2946" s="6" t="s">
        <v>10179</v>
      </c>
      <c r="B2946" s="7" t="s">
        <v>10929</v>
      </c>
      <c r="C2946" s="7" t="s">
        <v>10930</v>
      </c>
      <c r="D2946" s="7" t="s">
        <v>10931</v>
      </c>
      <c r="E2946" s="7" t="s">
        <v>10929</v>
      </c>
      <c r="F2946" s="7"/>
    </row>
    <row r="2947" spans="1:6" ht="15.75" hidden="1" customHeight="1">
      <c r="A2947" s="6" t="s">
        <v>10181</v>
      </c>
      <c r="B2947" s="7" t="s">
        <v>10932</v>
      </c>
      <c r="C2947" s="7" t="s">
        <v>10933</v>
      </c>
      <c r="D2947" s="7" t="s">
        <v>4133</v>
      </c>
      <c r="E2947" s="7" t="s">
        <v>10932</v>
      </c>
      <c r="F2947" s="7"/>
    </row>
    <row r="2948" spans="1:6" ht="15.75" hidden="1" customHeight="1">
      <c r="A2948" s="6" t="s">
        <v>10184</v>
      </c>
      <c r="B2948" s="7" t="s">
        <v>10934</v>
      </c>
      <c r="C2948" s="7" t="s">
        <v>10935</v>
      </c>
      <c r="D2948" s="7" t="s">
        <v>4136</v>
      </c>
      <c r="E2948" s="7" t="s">
        <v>10934</v>
      </c>
      <c r="F2948" s="7"/>
    </row>
    <row r="2949" spans="1:6" ht="16.5" hidden="1" customHeight="1">
      <c r="A2949" s="6" t="s">
        <v>10186</v>
      </c>
      <c r="B2949" s="7" t="s">
        <v>10936</v>
      </c>
      <c r="C2949" s="7" t="s">
        <v>10937</v>
      </c>
      <c r="D2949" s="7" t="s">
        <v>10938</v>
      </c>
      <c r="E2949" s="7" t="s">
        <v>10936</v>
      </c>
      <c r="F2949" s="7"/>
    </row>
    <row r="2950" spans="1:6" ht="15.75" hidden="1" customHeight="1">
      <c r="A2950" s="6" t="s">
        <v>10189</v>
      </c>
      <c r="B2950" s="7" t="s">
        <v>10939</v>
      </c>
      <c r="C2950" s="7" t="s">
        <v>10940</v>
      </c>
      <c r="D2950" s="7" t="s">
        <v>755</v>
      </c>
      <c r="E2950" s="7" t="s">
        <v>10939</v>
      </c>
      <c r="F2950" s="7"/>
    </row>
    <row r="2951" spans="1:6" ht="15.75" hidden="1" customHeight="1">
      <c r="A2951" s="6" t="s">
        <v>10192</v>
      </c>
      <c r="B2951" s="7" t="s">
        <v>10941</v>
      </c>
      <c r="C2951" s="7" t="s">
        <v>10942</v>
      </c>
      <c r="D2951" s="7" t="s">
        <v>758</v>
      </c>
      <c r="E2951" s="7" t="s">
        <v>10941</v>
      </c>
      <c r="F2951" s="7"/>
    </row>
    <row r="2952" spans="1:6" ht="15.75" hidden="1" customHeight="1">
      <c r="A2952" s="6" t="s">
        <v>10195</v>
      </c>
      <c r="B2952" s="7" t="s">
        <v>10943</v>
      </c>
      <c r="C2952" s="7" t="s">
        <v>10944</v>
      </c>
      <c r="D2952" s="7" t="s">
        <v>807</v>
      </c>
      <c r="E2952" s="7" t="s">
        <v>10943</v>
      </c>
      <c r="F2952" s="7"/>
    </row>
    <row r="2953" spans="1:6" ht="15.75" hidden="1" customHeight="1">
      <c r="A2953" s="6" t="s">
        <v>10198</v>
      </c>
      <c r="B2953" s="7" t="s">
        <v>10945</v>
      </c>
      <c r="C2953" s="7" t="s">
        <v>10946</v>
      </c>
      <c r="D2953" s="7" t="s">
        <v>793</v>
      </c>
      <c r="E2953" s="7" t="s">
        <v>10945</v>
      </c>
      <c r="F2953" s="7"/>
    </row>
    <row r="2954" spans="1:6" ht="15.75" hidden="1" customHeight="1">
      <c r="A2954" s="6" t="s">
        <v>10201</v>
      </c>
      <c r="B2954" s="7" t="s">
        <v>10947</v>
      </c>
      <c r="C2954" s="7" t="s">
        <v>10948</v>
      </c>
      <c r="D2954" s="7" t="s">
        <v>10949</v>
      </c>
      <c r="E2954" s="7" t="s">
        <v>10947</v>
      </c>
      <c r="F2954" s="7"/>
    </row>
    <row r="2955" spans="1:6" ht="16.5" hidden="1" customHeight="1">
      <c r="A2955" s="6" t="s">
        <v>10204</v>
      </c>
      <c r="B2955" s="7" t="s">
        <v>10950</v>
      </c>
      <c r="C2955" s="7" t="s">
        <v>10951</v>
      </c>
      <c r="D2955" s="7" t="s">
        <v>822</v>
      </c>
      <c r="E2955" s="7" t="s">
        <v>10950</v>
      </c>
      <c r="F2955" s="7"/>
    </row>
    <row r="2956" spans="1:6" ht="15.75" hidden="1" customHeight="1">
      <c r="A2956" s="6" t="s">
        <v>10207</v>
      </c>
      <c r="B2956" s="7" t="s">
        <v>10952</v>
      </c>
      <c r="C2956" s="7" t="s">
        <v>10953</v>
      </c>
      <c r="D2956" s="7" t="s">
        <v>837</v>
      </c>
      <c r="E2956" s="7" t="s">
        <v>10952</v>
      </c>
      <c r="F2956" s="7"/>
    </row>
    <row r="2957" spans="1:6" ht="15.75" hidden="1" customHeight="1">
      <c r="A2957" s="6" t="s">
        <v>10210</v>
      </c>
      <c r="B2957" s="7" t="s">
        <v>10954</v>
      </c>
      <c r="C2957" s="7" t="s">
        <v>10955</v>
      </c>
      <c r="D2957" s="7" t="s">
        <v>10956</v>
      </c>
      <c r="E2957" s="7" t="s">
        <v>10954</v>
      </c>
      <c r="F2957" s="7"/>
    </row>
    <row r="2958" spans="1:6" ht="15.75" hidden="1" customHeight="1">
      <c r="A2958" s="6" t="s">
        <v>10213</v>
      </c>
      <c r="B2958" s="7" t="s">
        <v>10957</v>
      </c>
      <c r="C2958" s="7" t="s">
        <v>10958</v>
      </c>
      <c r="D2958" s="7" t="s">
        <v>10959</v>
      </c>
      <c r="E2958" s="7" t="s">
        <v>10957</v>
      </c>
      <c r="F2958" s="7"/>
    </row>
    <row r="2959" spans="1:6" ht="15.75" hidden="1" customHeight="1">
      <c r="A2959" s="6" t="s">
        <v>10215</v>
      </c>
      <c r="B2959" s="7" t="s">
        <v>10960</v>
      </c>
      <c r="C2959" s="7" t="s">
        <v>10961</v>
      </c>
      <c r="D2959" s="7" t="s">
        <v>4313</v>
      </c>
      <c r="E2959" s="7" t="s">
        <v>10960</v>
      </c>
      <c r="F2959" s="7"/>
    </row>
    <row r="2960" spans="1:6" ht="15.75" hidden="1" customHeight="1">
      <c r="A2960" s="6" t="s">
        <v>10217</v>
      </c>
      <c r="B2960" s="7" t="s">
        <v>10962</v>
      </c>
      <c r="C2960" s="7" t="s">
        <v>10963</v>
      </c>
      <c r="D2960" s="7" t="s">
        <v>834</v>
      </c>
      <c r="E2960" s="7" t="s">
        <v>10962</v>
      </c>
      <c r="F2960" s="7"/>
    </row>
    <row r="2961" spans="1:6" ht="16.5" hidden="1" customHeight="1">
      <c r="A2961" s="6" t="s">
        <v>10220</v>
      </c>
      <c r="B2961" s="7" t="s">
        <v>10964</v>
      </c>
      <c r="C2961" s="7" t="s">
        <v>10965</v>
      </c>
      <c r="D2961" s="7" t="s">
        <v>828</v>
      </c>
      <c r="E2961" s="7" t="s">
        <v>10964</v>
      </c>
      <c r="F2961" s="7"/>
    </row>
    <row r="2962" spans="1:6" ht="15.75" hidden="1" customHeight="1">
      <c r="A2962" s="6" t="s">
        <v>10223</v>
      </c>
      <c r="B2962" s="7" t="s">
        <v>10966</v>
      </c>
      <c r="C2962" s="7" t="s">
        <v>10967</v>
      </c>
      <c r="D2962" s="7" t="s">
        <v>791</v>
      </c>
      <c r="E2962" s="7" t="s">
        <v>10966</v>
      </c>
      <c r="F2962" s="7"/>
    </row>
    <row r="2963" spans="1:6" ht="15.75" hidden="1" customHeight="1">
      <c r="A2963" s="6" t="s">
        <v>10226</v>
      </c>
      <c r="B2963" s="7" t="s">
        <v>10968</v>
      </c>
      <c r="C2963" s="7" t="s">
        <v>10969</v>
      </c>
      <c r="D2963" s="7" t="s">
        <v>760</v>
      </c>
      <c r="E2963" s="7" t="s">
        <v>10968</v>
      </c>
      <c r="F2963" s="7"/>
    </row>
    <row r="2964" spans="1:6" ht="15.75" hidden="1" customHeight="1">
      <c r="A2964" s="6" t="s">
        <v>10228</v>
      </c>
      <c r="B2964" s="7" t="s">
        <v>10970</v>
      </c>
      <c r="C2964" s="7" t="s">
        <v>10971</v>
      </c>
      <c r="D2964" s="7" t="s">
        <v>4313</v>
      </c>
      <c r="E2964" s="7" t="s">
        <v>10970</v>
      </c>
      <c r="F2964" s="7"/>
    </row>
    <row r="2965" spans="1:6" ht="15.75" hidden="1" customHeight="1">
      <c r="A2965" s="6" t="s">
        <v>10231</v>
      </c>
      <c r="B2965" s="7" t="s">
        <v>10972</v>
      </c>
      <c r="C2965" s="7" t="s">
        <v>10973</v>
      </c>
      <c r="D2965" s="7" t="s">
        <v>34</v>
      </c>
      <c r="E2965" s="7" t="s">
        <v>10972</v>
      </c>
      <c r="F2965" s="7"/>
    </row>
    <row r="2966" spans="1:6" ht="15.75" hidden="1" customHeight="1">
      <c r="A2966" s="6" t="s">
        <v>10233</v>
      </c>
      <c r="B2966" s="7" t="s">
        <v>10974</v>
      </c>
      <c r="C2966" s="7" t="s">
        <v>10975</v>
      </c>
      <c r="D2966" s="7" t="s">
        <v>34</v>
      </c>
      <c r="E2966" s="7" t="s">
        <v>10974</v>
      </c>
      <c r="F2966" s="7"/>
    </row>
    <row r="2967" spans="1:6" ht="15.75" hidden="1" customHeight="1">
      <c r="A2967" s="6" t="s">
        <v>10236</v>
      </c>
      <c r="B2967" s="7" t="s">
        <v>10976</v>
      </c>
      <c r="C2967" s="7" t="s">
        <v>10977</v>
      </c>
      <c r="D2967" s="7" t="s">
        <v>10978</v>
      </c>
      <c r="E2967" s="7" t="s">
        <v>10976</v>
      </c>
      <c r="F2967" s="7"/>
    </row>
    <row r="2968" spans="1:6" ht="16.5" hidden="1" customHeight="1">
      <c r="A2968" s="6" t="s">
        <v>10239</v>
      </c>
      <c r="B2968" s="7" t="s">
        <v>10979</v>
      </c>
      <c r="C2968" s="7" t="s">
        <v>10980</v>
      </c>
      <c r="D2968" s="7" t="s">
        <v>4245</v>
      </c>
      <c r="E2968" s="7" t="s">
        <v>10979</v>
      </c>
      <c r="F2968" s="7"/>
    </row>
    <row r="2969" spans="1:6" ht="15.75" hidden="1" customHeight="1">
      <c r="A2969" s="6" t="s">
        <v>10241</v>
      </c>
      <c r="B2969" s="7" t="s">
        <v>10981</v>
      </c>
      <c r="C2969" s="7" t="s">
        <v>10982</v>
      </c>
      <c r="D2969" s="7" t="s">
        <v>10983</v>
      </c>
      <c r="E2969" s="7" t="s">
        <v>10981</v>
      </c>
      <c r="F2969" s="7"/>
    </row>
    <row r="2970" spans="1:6" ht="15.75" hidden="1" customHeight="1">
      <c r="A2970" s="6" t="s">
        <v>10244</v>
      </c>
      <c r="B2970" s="7" t="s">
        <v>10984</v>
      </c>
      <c r="C2970" s="7" t="s">
        <v>10985</v>
      </c>
      <c r="D2970" s="7" t="s">
        <v>4251</v>
      </c>
      <c r="E2970" s="7" t="s">
        <v>10984</v>
      </c>
      <c r="F2970" s="7"/>
    </row>
    <row r="2971" spans="1:6" ht="15.75" hidden="1" customHeight="1">
      <c r="A2971" s="6" t="s">
        <v>10247</v>
      </c>
      <c r="B2971" s="7" t="s">
        <v>10986</v>
      </c>
      <c r="C2971" s="7" t="s">
        <v>10987</v>
      </c>
      <c r="D2971" s="7" t="s">
        <v>10373</v>
      </c>
      <c r="E2971" s="7" t="s">
        <v>10986</v>
      </c>
      <c r="F2971" s="7"/>
    </row>
    <row r="2972" spans="1:6" ht="15.75" hidden="1" customHeight="1">
      <c r="A2972" s="6" t="s">
        <v>10250</v>
      </c>
      <c r="B2972" s="7" t="s">
        <v>10988</v>
      </c>
      <c r="C2972" s="7" t="s">
        <v>10989</v>
      </c>
      <c r="D2972" s="7" t="s">
        <v>10990</v>
      </c>
      <c r="E2972" s="7" t="s">
        <v>10988</v>
      </c>
      <c r="F2972" s="7"/>
    </row>
    <row r="2973" spans="1:6" ht="15.75" hidden="1" customHeight="1">
      <c r="A2973" s="6" t="s">
        <v>10252</v>
      </c>
      <c r="B2973" s="7" t="s">
        <v>10991</v>
      </c>
      <c r="C2973" s="7" t="s">
        <v>10992</v>
      </c>
      <c r="D2973" s="7" t="s">
        <v>10993</v>
      </c>
      <c r="E2973" s="7" t="s">
        <v>10991</v>
      </c>
      <c r="F2973" s="7"/>
    </row>
    <row r="2974" spans="1:6" ht="16.5" hidden="1" customHeight="1">
      <c r="A2974" s="6" t="s">
        <v>10255</v>
      </c>
      <c r="B2974" s="7" t="s">
        <v>10994</v>
      </c>
      <c r="C2974" s="7" t="s">
        <v>10995</v>
      </c>
      <c r="D2974" s="7" t="s">
        <v>7018</v>
      </c>
      <c r="E2974" s="7" t="s">
        <v>10994</v>
      </c>
      <c r="F2974" s="7"/>
    </row>
    <row r="2975" spans="1:6" ht="15.75" hidden="1" customHeight="1">
      <c r="A2975" s="6" t="s">
        <v>10257</v>
      </c>
      <c r="B2975" s="7" t="s">
        <v>10996</v>
      </c>
      <c r="C2975" s="7" t="s">
        <v>10995</v>
      </c>
      <c r="D2975" s="7" t="s">
        <v>778</v>
      </c>
      <c r="E2975" s="7" t="s">
        <v>10996</v>
      </c>
      <c r="F2975" s="7"/>
    </row>
    <row r="2976" spans="1:6" ht="15.75" hidden="1" customHeight="1">
      <c r="A2976" s="6" t="s">
        <v>10260</v>
      </c>
      <c r="B2976" s="7" t="s">
        <v>10997</v>
      </c>
      <c r="C2976" s="7" t="s">
        <v>10998</v>
      </c>
      <c r="D2976" s="7" t="s">
        <v>448</v>
      </c>
      <c r="E2976" s="7" t="s">
        <v>10997</v>
      </c>
      <c r="F2976" s="7"/>
    </row>
    <row r="2977" spans="1:6" ht="15.75" hidden="1" customHeight="1">
      <c r="A2977" s="6" t="s">
        <v>10263</v>
      </c>
      <c r="B2977" s="7" t="s">
        <v>10999</v>
      </c>
      <c r="C2977" s="7" t="s">
        <v>11000</v>
      </c>
      <c r="D2977" s="7" t="s">
        <v>349</v>
      </c>
      <c r="E2977" s="7" t="s">
        <v>10999</v>
      </c>
      <c r="F2977" s="7"/>
    </row>
    <row r="2978" spans="1:6" ht="15.75" hidden="1" customHeight="1">
      <c r="A2978" s="6" t="s">
        <v>10266</v>
      </c>
      <c r="B2978" s="7" t="s">
        <v>11001</v>
      </c>
      <c r="C2978" s="7" t="s">
        <v>11002</v>
      </c>
      <c r="D2978" s="7" t="s">
        <v>34</v>
      </c>
      <c r="E2978" s="7" t="s">
        <v>11001</v>
      </c>
      <c r="F2978" s="7"/>
    </row>
    <row r="2979" spans="1:6" ht="15.75" hidden="1" customHeight="1">
      <c r="A2979" s="6" t="s">
        <v>10269</v>
      </c>
      <c r="B2979" s="7" t="s">
        <v>11003</v>
      </c>
      <c r="C2979" s="7" t="s">
        <v>11004</v>
      </c>
      <c r="D2979" s="7" t="s">
        <v>5284</v>
      </c>
      <c r="E2979" s="7" t="s">
        <v>11003</v>
      </c>
      <c r="F2979" s="7"/>
    </row>
    <row r="2980" spans="1:6" ht="16.5" hidden="1" customHeight="1">
      <c r="A2980" s="6" t="s">
        <v>10272</v>
      </c>
      <c r="B2980" s="7" t="s">
        <v>11005</v>
      </c>
      <c r="C2980" s="7" t="s">
        <v>11006</v>
      </c>
      <c r="D2980" s="7" t="s">
        <v>11007</v>
      </c>
      <c r="E2980" s="7" t="s">
        <v>11005</v>
      </c>
      <c r="F2980" s="7"/>
    </row>
    <row r="2981" spans="1:6" ht="15.75" hidden="1" customHeight="1">
      <c r="A2981" s="6" t="s">
        <v>10275</v>
      </c>
      <c r="B2981" s="7" t="s">
        <v>11008</v>
      </c>
      <c r="C2981" s="7" t="s">
        <v>11009</v>
      </c>
      <c r="D2981" s="7" t="s">
        <v>1648</v>
      </c>
      <c r="E2981" s="7" t="s">
        <v>11008</v>
      </c>
      <c r="F2981" s="7"/>
    </row>
    <row r="2982" spans="1:6" ht="15.75" hidden="1" customHeight="1">
      <c r="A2982" s="6" t="s">
        <v>10278</v>
      </c>
      <c r="B2982" s="7" t="s">
        <v>11010</v>
      </c>
      <c r="C2982" s="7" t="s">
        <v>11011</v>
      </c>
      <c r="D2982" s="7" t="s">
        <v>11012</v>
      </c>
      <c r="E2982" s="7" t="s">
        <v>11010</v>
      </c>
      <c r="F2982" s="7"/>
    </row>
    <row r="2983" spans="1:6" ht="15.75" hidden="1" customHeight="1">
      <c r="A2983" s="6" t="s">
        <v>10281</v>
      </c>
      <c r="B2983" s="7" t="s">
        <v>11013</v>
      </c>
      <c r="C2983" s="7" t="s">
        <v>11014</v>
      </c>
      <c r="D2983" s="7" t="s">
        <v>11015</v>
      </c>
      <c r="E2983" s="7" t="s">
        <v>11013</v>
      </c>
      <c r="F2983" s="7"/>
    </row>
    <row r="2984" spans="1:6" ht="15.75" hidden="1" customHeight="1">
      <c r="A2984" s="6" t="s">
        <v>10284</v>
      </c>
      <c r="B2984" s="7" t="s">
        <v>11016</v>
      </c>
      <c r="C2984" s="7" t="s">
        <v>11017</v>
      </c>
      <c r="D2984" s="7" t="s">
        <v>11018</v>
      </c>
      <c r="E2984" s="7" t="s">
        <v>11016</v>
      </c>
      <c r="F2984" s="7"/>
    </row>
    <row r="2985" spans="1:6" ht="15.75" hidden="1" customHeight="1">
      <c r="A2985" s="6" t="s">
        <v>10286</v>
      </c>
      <c r="B2985" s="7" t="s">
        <v>11019</v>
      </c>
      <c r="C2985" s="7" t="s">
        <v>11020</v>
      </c>
      <c r="D2985" s="7" t="s">
        <v>3878</v>
      </c>
      <c r="E2985" s="7" t="s">
        <v>11019</v>
      </c>
      <c r="F2985" s="7"/>
    </row>
    <row r="2986" spans="1:6" ht="16.5" hidden="1" customHeight="1">
      <c r="A2986" s="6" t="s">
        <v>10288</v>
      </c>
      <c r="B2986" s="7" t="s">
        <v>11021</v>
      </c>
      <c r="C2986" s="7" t="s">
        <v>11022</v>
      </c>
      <c r="D2986" s="7" t="s">
        <v>1104</v>
      </c>
      <c r="E2986" s="7" t="s">
        <v>11021</v>
      </c>
      <c r="F2986" s="7"/>
    </row>
    <row r="2987" spans="1:6" ht="15.75" hidden="1" customHeight="1">
      <c r="A2987" s="6" t="s">
        <v>10291</v>
      </c>
      <c r="B2987" s="7" t="s">
        <v>11023</v>
      </c>
      <c r="C2987" s="7" t="s">
        <v>11024</v>
      </c>
      <c r="D2987" s="7" t="s">
        <v>11025</v>
      </c>
      <c r="E2987" s="7" t="s">
        <v>11023</v>
      </c>
      <c r="F2987" s="7"/>
    </row>
    <row r="2988" spans="1:6" ht="15.75" hidden="1" customHeight="1">
      <c r="A2988" s="6" t="s">
        <v>10293</v>
      </c>
      <c r="B2988" s="7" t="s">
        <v>11026</v>
      </c>
      <c r="C2988" s="7" t="s">
        <v>11027</v>
      </c>
      <c r="D2988" s="7" t="s">
        <v>460</v>
      </c>
      <c r="E2988" s="7" t="s">
        <v>11026</v>
      </c>
      <c r="F2988" s="7"/>
    </row>
    <row r="2989" spans="1:6" ht="15.75" hidden="1" customHeight="1">
      <c r="A2989" s="6" t="s">
        <v>10296</v>
      </c>
      <c r="B2989" s="7" t="s">
        <v>11028</v>
      </c>
      <c r="C2989" s="7" t="s">
        <v>11029</v>
      </c>
      <c r="D2989" s="7" t="s">
        <v>745</v>
      </c>
      <c r="E2989" s="7" t="s">
        <v>11028</v>
      </c>
      <c r="F2989" s="7"/>
    </row>
    <row r="2990" spans="1:6" ht="15.75" hidden="1" customHeight="1">
      <c r="A2990" s="6" t="s">
        <v>10298</v>
      </c>
      <c r="B2990" s="7" t="s">
        <v>11030</v>
      </c>
      <c r="C2990" s="7" t="s">
        <v>11031</v>
      </c>
      <c r="D2990" s="7" t="s">
        <v>11032</v>
      </c>
      <c r="E2990" s="7" t="s">
        <v>11030</v>
      </c>
      <c r="F2990" s="7"/>
    </row>
    <row r="2991" spans="1:6" ht="15.75" hidden="1" customHeight="1">
      <c r="A2991" s="6" t="s">
        <v>10300</v>
      </c>
      <c r="B2991" s="7" t="s">
        <v>11033</v>
      </c>
      <c r="C2991" s="7" t="s">
        <v>11034</v>
      </c>
      <c r="D2991" s="7" t="s">
        <v>11035</v>
      </c>
      <c r="E2991" s="7" t="s">
        <v>11033</v>
      </c>
      <c r="F2991" s="7"/>
    </row>
    <row r="2992" spans="1:6" ht="16.5" hidden="1" customHeight="1">
      <c r="A2992" s="6" t="s">
        <v>10302</v>
      </c>
      <c r="B2992" s="7" t="s">
        <v>11036</v>
      </c>
      <c r="C2992" s="7" t="s">
        <v>11037</v>
      </c>
      <c r="D2992" s="7" t="s">
        <v>11038</v>
      </c>
      <c r="E2992" s="7" t="s">
        <v>11036</v>
      </c>
      <c r="F2992" s="7"/>
    </row>
    <row r="2993" spans="1:6" ht="15.75" hidden="1" customHeight="1">
      <c r="A2993" s="6" t="s">
        <v>10304</v>
      </c>
      <c r="B2993" s="7" t="s">
        <v>11039</v>
      </c>
      <c r="C2993" s="7" t="s">
        <v>11040</v>
      </c>
      <c r="D2993" s="7" t="s">
        <v>11041</v>
      </c>
      <c r="E2993" s="7" t="s">
        <v>11039</v>
      </c>
      <c r="F2993" s="7"/>
    </row>
    <row r="2994" spans="1:6" ht="15.75" hidden="1" customHeight="1">
      <c r="A2994" s="6" t="s">
        <v>10306</v>
      </c>
      <c r="B2994" s="7" t="s">
        <v>11042</v>
      </c>
      <c r="C2994" s="7" t="s">
        <v>11043</v>
      </c>
      <c r="D2994" s="7" t="s">
        <v>11044</v>
      </c>
      <c r="E2994" s="7" t="s">
        <v>11042</v>
      </c>
      <c r="F2994" s="7"/>
    </row>
    <row r="2995" spans="1:6" ht="15.75" hidden="1" customHeight="1">
      <c r="A2995" s="6" t="s">
        <v>10307</v>
      </c>
      <c r="B2995" s="7" t="s">
        <v>11045</v>
      </c>
      <c r="C2995" s="7" t="s">
        <v>11046</v>
      </c>
      <c r="D2995" s="7" t="s">
        <v>11047</v>
      </c>
      <c r="E2995" s="7" t="s">
        <v>11045</v>
      </c>
      <c r="F2995" s="7"/>
    </row>
    <row r="2996" spans="1:6" ht="15.75" hidden="1" customHeight="1">
      <c r="A2996" s="6" t="s">
        <v>10308</v>
      </c>
      <c r="B2996" s="7" t="s">
        <v>11048</v>
      </c>
      <c r="C2996" s="7" t="s">
        <v>11049</v>
      </c>
      <c r="D2996" s="7" t="s">
        <v>11050</v>
      </c>
      <c r="E2996" s="7" t="s">
        <v>11048</v>
      </c>
      <c r="F2996" s="7"/>
    </row>
    <row r="2997" spans="1:6" ht="15.75" hidden="1" customHeight="1">
      <c r="A2997" s="6" t="s">
        <v>10309</v>
      </c>
      <c r="B2997" s="7" t="s">
        <v>11051</v>
      </c>
      <c r="C2997" s="7" t="s">
        <v>11052</v>
      </c>
      <c r="D2997" s="7" t="s">
        <v>11053</v>
      </c>
      <c r="E2997" s="7" t="s">
        <v>11051</v>
      </c>
      <c r="F2997" s="7"/>
    </row>
    <row r="2998" spans="1:6" ht="16.5" hidden="1" customHeight="1">
      <c r="A2998" s="6" t="s">
        <v>10312</v>
      </c>
      <c r="B2998" s="7" t="s">
        <v>11054</v>
      </c>
      <c r="C2998" s="7" t="s">
        <v>11055</v>
      </c>
      <c r="D2998" s="7" t="s">
        <v>11056</v>
      </c>
      <c r="E2998" s="7" t="s">
        <v>11054</v>
      </c>
      <c r="F2998" s="7"/>
    </row>
    <row r="2999" spans="1:6" ht="15.75" hidden="1" customHeight="1">
      <c r="A2999" s="6" t="s">
        <v>10314</v>
      </c>
      <c r="B2999" s="7" t="s">
        <v>11057</v>
      </c>
      <c r="C2999" s="7" t="s">
        <v>11058</v>
      </c>
      <c r="D2999" s="7" t="s">
        <v>11059</v>
      </c>
      <c r="E2999" s="7" t="s">
        <v>11057</v>
      </c>
      <c r="F2999" s="7"/>
    </row>
    <row r="3000" spans="1:6" ht="15.75" hidden="1" customHeight="1">
      <c r="A3000" s="6" t="s">
        <v>10317</v>
      </c>
      <c r="B3000" s="7" t="s">
        <v>11060</v>
      </c>
      <c r="C3000" s="7" t="s">
        <v>11061</v>
      </c>
      <c r="D3000" s="7" t="s">
        <v>11062</v>
      </c>
      <c r="E3000" s="7" t="s">
        <v>11060</v>
      </c>
      <c r="F3000" s="7"/>
    </row>
    <row r="3001" spans="1:6" ht="15.75" hidden="1" customHeight="1">
      <c r="A3001" s="6" t="s">
        <v>10320</v>
      </c>
      <c r="B3001" s="7" t="s">
        <v>11063</v>
      </c>
      <c r="C3001" s="7" t="s">
        <v>11064</v>
      </c>
      <c r="D3001" s="7" t="s">
        <v>11065</v>
      </c>
      <c r="E3001" s="7" t="s">
        <v>11063</v>
      </c>
      <c r="F3001" s="7"/>
    </row>
    <row r="3002" spans="1:6" ht="15.75" hidden="1" customHeight="1">
      <c r="A3002" s="6" t="s">
        <v>11066</v>
      </c>
      <c r="B3002" s="7" t="s">
        <v>11067</v>
      </c>
      <c r="C3002" s="7" t="s">
        <v>11068</v>
      </c>
      <c r="D3002" s="7" t="s">
        <v>11069</v>
      </c>
      <c r="E3002" s="7" t="s">
        <v>11067</v>
      </c>
      <c r="F3002" s="7"/>
    </row>
    <row r="3003" spans="1:6" ht="15.75" hidden="1" customHeight="1">
      <c r="A3003" s="6" t="s">
        <v>10322</v>
      </c>
      <c r="B3003" s="7" t="s">
        <v>11070</v>
      </c>
      <c r="C3003" s="7" t="s">
        <v>11071</v>
      </c>
      <c r="D3003" s="7" t="s">
        <v>34</v>
      </c>
      <c r="E3003" s="7" t="s">
        <v>11070</v>
      </c>
      <c r="F3003" s="7"/>
    </row>
    <row r="3004" spans="1:6" ht="16.5" hidden="1" customHeight="1">
      <c r="A3004" s="6" t="s">
        <v>10324</v>
      </c>
      <c r="B3004" s="7" t="s">
        <v>11072</v>
      </c>
      <c r="C3004" s="7" t="s">
        <v>11073</v>
      </c>
      <c r="D3004" s="7" t="s">
        <v>165</v>
      </c>
      <c r="E3004" s="7" t="s">
        <v>11072</v>
      </c>
      <c r="F3004" s="7"/>
    </row>
    <row r="3005" spans="1:6" ht="15.75" hidden="1" customHeight="1">
      <c r="A3005" s="6" t="s">
        <v>10327</v>
      </c>
      <c r="B3005" s="7" t="s">
        <v>11074</v>
      </c>
      <c r="C3005" s="7" t="s">
        <v>11075</v>
      </c>
      <c r="D3005" s="7" t="s">
        <v>103</v>
      </c>
      <c r="E3005" s="7" t="s">
        <v>11074</v>
      </c>
      <c r="F3005" s="7"/>
    </row>
    <row r="3006" spans="1:6" ht="15.75" hidden="1" customHeight="1">
      <c r="A3006" s="6" t="s">
        <v>10329</v>
      </c>
      <c r="B3006" s="7" t="s">
        <v>11076</v>
      </c>
      <c r="C3006" s="7" t="s">
        <v>11077</v>
      </c>
      <c r="D3006" s="7" t="s">
        <v>507</v>
      </c>
      <c r="E3006" s="7" t="s">
        <v>11076</v>
      </c>
      <c r="F3006" s="7"/>
    </row>
    <row r="3007" spans="1:6" ht="15.75" hidden="1" customHeight="1">
      <c r="A3007" s="6" t="s">
        <v>10331</v>
      </c>
      <c r="B3007" s="7" t="s">
        <v>11078</v>
      </c>
      <c r="C3007" s="7" t="s">
        <v>11079</v>
      </c>
      <c r="D3007" s="7" t="s">
        <v>4332</v>
      </c>
      <c r="E3007" s="7" t="s">
        <v>11078</v>
      </c>
      <c r="F3007" s="7"/>
    </row>
    <row r="3008" spans="1:6" ht="15.75" hidden="1" customHeight="1">
      <c r="A3008" s="6" t="s">
        <v>10333</v>
      </c>
      <c r="B3008" s="7" t="s">
        <v>11080</v>
      </c>
      <c r="C3008" s="7" t="s">
        <v>11081</v>
      </c>
      <c r="D3008" s="7" t="s">
        <v>563</v>
      </c>
      <c r="E3008" s="7" t="s">
        <v>11080</v>
      </c>
      <c r="F3008" s="7"/>
    </row>
    <row r="3009" spans="1:6" ht="15.75" hidden="1" customHeight="1">
      <c r="A3009" s="6" t="s">
        <v>10335</v>
      </c>
      <c r="B3009" s="7" t="s">
        <v>3285</v>
      </c>
      <c r="C3009" s="7" t="s">
        <v>517</v>
      </c>
      <c r="D3009" s="7" t="s">
        <v>81</v>
      </c>
      <c r="E3009" s="7" t="s">
        <v>3285</v>
      </c>
      <c r="F3009" s="7"/>
    </row>
    <row r="3010" spans="1:6" ht="16.5" hidden="1" customHeight="1">
      <c r="A3010" s="6" t="s">
        <v>10337</v>
      </c>
      <c r="B3010" s="7" t="s">
        <v>11082</v>
      </c>
      <c r="C3010" s="7" t="s">
        <v>11083</v>
      </c>
      <c r="D3010" s="7" t="s">
        <v>6734</v>
      </c>
      <c r="E3010" s="7" t="s">
        <v>11082</v>
      </c>
      <c r="F3010" s="7"/>
    </row>
    <row r="3011" spans="1:6" ht="15.75" hidden="1" customHeight="1">
      <c r="A3011" s="6" t="s">
        <v>10339</v>
      </c>
      <c r="B3011" s="7" t="s">
        <v>11084</v>
      </c>
      <c r="C3011" s="7" t="s">
        <v>11085</v>
      </c>
      <c r="D3011" s="7" t="s">
        <v>1440</v>
      </c>
      <c r="E3011" s="7" t="s">
        <v>11084</v>
      </c>
      <c r="F3011" s="7"/>
    </row>
    <row r="3012" spans="1:6" ht="15.75" hidden="1" customHeight="1">
      <c r="A3012" s="6" t="s">
        <v>10341</v>
      </c>
      <c r="B3012" s="7" t="s">
        <v>11086</v>
      </c>
      <c r="C3012" s="7" t="s">
        <v>11087</v>
      </c>
      <c r="D3012" s="7" t="s">
        <v>6335</v>
      </c>
      <c r="E3012" s="7" t="s">
        <v>11086</v>
      </c>
      <c r="F3012" s="7"/>
    </row>
    <row r="3013" spans="1:6" ht="15.75" hidden="1" customHeight="1">
      <c r="A3013" s="6" t="s">
        <v>10343</v>
      </c>
      <c r="B3013" s="7" t="s">
        <v>11088</v>
      </c>
      <c r="C3013" s="7" t="s">
        <v>11089</v>
      </c>
      <c r="D3013" s="7" t="s">
        <v>3724</v>
      </c>
      <c r="E3013" s="7" t="s">
        <v>11088</v>
      </c>
      <c r="F3013" s="7"/>
    </row>
    <row r="3014" spans="1:6" ht="15.75" hidden="1" customHeight="1">
      <c r="A3014" s="6" t="s">
        <v>10345</v>
      </c>
      <c r="B3014" s="7" t="s">
        <v>11090</v>
      </c>
      <c r="C3014" s="7" t="s">
        <v>11091</v>
      </c>
      <c r="D3014" s="7" t="s">
        <v>6350</v>
      </c>
      <c r="E3014" s="7" t="s">
        <v>11090</v>
      </c>
      <c r="F3014" s="7"/>
    </row>
    <row r="3015" spans="1:6" ht="15.75" hidden="1" customHeight="1">
      <c r="A3015" s="6" t="s">
        <v>10347</v>
      </c>
      <c r="B3015" s="7" t="s">
        <v>11092</v>
      </c>
      <c r="C3015" s="7" t="s">
        <v>11093</v>
      </c>
      <c r="D3015" s="7" t="s">
        <v>1616</v>
      </c>
      <c r="E3015" s="7" t="s">
        <v>11092</v>
      </c>
      <c r="F3015" s="7"/>
    </row>
    <row r="3016" spans="1:6" ht="16.5" hidden="1" customHeight="1">
      <c r="A3016" s="6" t="s">
        <v>10349</v>
      </c>
      <c r="B3016" s="7" t="s">
        <v>11094</v>
      </c>
      <c r="C3016" s="7" t="s">
        <v>11095</v>
      </c>
      <c r="D3016" s="7" t="s">
        <v>222</v>
      </c>
      <c r="E3016" s="7" t="s">
        <v>11094</v>
      </c>
      <c r="F3016" s="7"/>
    </row>
    <row r="3017" spans="1:6" ht="15.75" hidden="1" customHeight="1">
      <c r="A3017" s="6" t="s">
        <v>10351</v>
      </c>
      <c r="B3017" s="7" t="s">
        <v>11096</v>
      </c>
      <c r="C3017" s="7" t="s">
        <v>11097</v>
      </c>
      <c r="D3017" s="7" t="s">
        <v>6335</v>
      </c>
      <c r="E3017" s="7" t="s">
        <v>11096</v>
      </c>
      <c r="F3017" s="7"/>
    </row>
    <row r="3018" spans="1:6" ht="15.75" hidden="1" customHeight="1">
      <c r="A3018" s="6" t="s">
        <v>10354</v>
      </c>
      <c r="B3018" s="7" t="s">
        <v>11098</v>
      </c>
      <c r="C3018" s="7" t="s">
        <v>11099</v>
      </c>
      <c r="D3018" s="7" t="s">
        <v>1569</v>
      </c>
      <c r="E3018" s="7" t="s">
        <v>11098</v>
      </c>
      <c r="F3018" s="7"/>
    </row>
    <row r="3019" spans="1:6" ht="15.75" hidden="1" customHeight="1">
      <c r="A3019" s="6" t="s">
        <v>10357</v>
      </c>
      <c r="B3019" s="7" t="s">
        <v>11100</v>
      </c>
      <c r="C3019" s="7" t="s">
        <v>11101</v>
      </c>
      <c r="D3019" s="7" t="s">
        <v>3712</v>
      </c>
      <c r="E3019" s="7" t="s">
        <v>11100</v>
      </c>
      <c r="F3019" s="7"/>
    </row>
    <row r="3020" spans="1:6" ht="15.75" hidden="1" customHeight="1">
      <c r="A3020" s="6" t="s">
        <v>10360</v>
      </c>
      <c r="B3020" s="7" t="s">
        <v>11102</v>
      </c>
      <c r="C3020" s="7" t="s">
        <v>11103</v>
      </c>
      <c r="D3020" s="7" t="s">
        <v>1567</v>
      </c>
      <c r="E3020" s="7" t="s">
        <v>11102</v>
      </c>
      <c r="F3020" s="7"/>
    </row>
    <row r="3021" spans="1:6" ht="15.75" hidden="1" customHeight="1">
      <c r="A3021" s="6" t="s">
        <v>10362</v>
      </c>
      <c r="B3021" s="7" t="s">
        <v>11104</v>
      </c>
      <c r="C3021" s="7" t="s">
        <v>11105</v>
      </c>
      <c r="D3021" s="7" t="s">
        <v>85</v>
      </c>
      <c r="E3021" s="7" t="s">
        <v>11104</v>
      </c>
      <c r="F3021" s="7"/>
    </row>
    <row r="3022" spans="1:6" ht="16.5" hidden="1" customHeight="1">
      <c r="A3022" s="6" t="s">
        <v>10364</v>
      </c>
      <c r="B3022" s="7" t="s">
        <v>11106</v>
      </c>
      <c r="C3022" s="7" t="s">
        <v>11107</v>
      </c>
      <c r="D3022" s="7" t="s">
        <v>1571</v>
      </c>
      <c r="E3022" s="7" t="s">
        <v>11106</v>
      </c>
      <c r="F3022" s="7"/>
    </row>
    <row r="3023" spans="1:6" ht="15.75" hidden="1" customHeight="1">
      <c r="A3023" s="6" t="s">
        <v>10367</v>
      </c>
      <c r="B3023" s="7" t="s">
        <v>11108</v>
      </c>
      <c r="C3023" s="7" t="s">
        <v>11109</v>
      </c>
      <c r="D3023" s="7" t="s">
        <v>10265</v>
      </c>
      <c r="E3023" s="7" t="s">
        <v>11108</v>
      </c>
      <c r="F3023" s="7"/>
    </row>
    <row r="3024" spans="1:6" ht="15.75" hidden="1" customHeight="1">
      <c r="A3024" s="6" t="s">
        <v>10369</v>
      </c>
      <c r="B3024" s="7" t="s">
        <v>11110</v>
      </c>
      <c r="C3024" s="7" t="s">
        <v>11111</v>
      </c>
      <c r="D3024" s="7" t="s">
        <v>11112</v>
      </c>
      <c r="E3024" s="7" t="s">
        <v>11110</v>
      </c>
      <c r="F3024" s="7"/>
    </row>
    <row r="3025" spans="1:6" ht="15.75" hidden="1" customHeight="1">
      <c r="A3025" s="6" t="s">
        <v>10371</v>
      </c>
      <c r="B3025" s="7" t="s">
        <v>11113</v>
      </c>
      <c r="C3025" s="7" t="s">
        <v>11114</v>
      </c>
      <c r="D3025" s="7" t="s">
        <v>248</v>
      </c>
      <c r="E3025" s="7" t="s">
        <v>11113</v>
      </c>
      <c r="F3025" s="7"/>
    </row>
    <row r="3026" spans="1:6" ht="15.75" hidden="1" customHeight="1">
      <c r="A3026" s="6" t="s">
        <v>11115</v>
      </c>
      <c r="B3026" s="7" t="s">
        <v>11116</v>
      </c>
      <c r="C3026" s="7" t="s">
        <v>11117</v>
      </c>
      <c r="D3026" s="7" t="s">
        <v>438</v>
      </c>
      <c r="E3026" s="7" t="s">
        <v>11116</v>
      </c>
      <c r="F3026" s="7"/>
    </row>
    <row r="3027" spans="1:6" ht="15.75" hidden="1" customHeight="1">
      <c r="A3027" s="6" t="s">
        <v>10374</v>
      </c>
      <c r="B3027" s="7" t="s">
        <v>11118</v>
      </c>
      <c r="C3027" s="7" t="s">
        <v>11119</v>
      </c>
      <c r="D3027" s="7" t="s">
        <v>1575</v>
      </c>
      <c r="E3027" s="7" t="s">
        <v>11118</v>
      </c>
      <c r="F3027" s="7"/>
    </row>
    <row r="3028" spans="1:6" ht="16.5" hidden="1" customHeight="1">
      <c r="A3028" s="6" t="s">
        <v>10376</v>
      </c>
      <c r="B3028" s="7" t="s">
        <v>11120</v>
      </c>
      <c r="C3028" s="7" t="s">
        <v>11121</v>
      </c>
      <c r="D3028" s="7" t="s">
        <v>5275</v>
      </c>
      <c r="E3028" s="7" t="s">
        <v>11120</v>
      </c>
      <c r="F3028" s="7"/>
    </row>
    <row r="3029" spans="1:6" ht="15.75" hidden="1" customHeight="1">
      <c r="A3029" s="6" t="s">
        <v>10378</v>
      </c>
      <c r="B3029" s="7" t="s">
        <v>11122</v>
      </c>
      <c r="C3029" s="7" t="s">
        <v>11123</v>
      </c>
      <c r="D3029" s="7" t="s">
        <v>1577</v>
      </c>
      <c r="E3029" s="7" t="s">
        <v>11122</v>
      </c>
      <c r="F3029" s="7"/>
    </row>
    <row r="3030" spans="1:6" ht="15.75" hidden="1" customHeight="1">
      <c r="A3030" s="6" t="s">
        <v>10380</v>
      </c>
      <c r="B3030" s="7" t="s">
        <v>11124</v>
      </c>
      <c r="C3030" s="7" t="s">
        <v>11125</v>
      </c>
      <c r="D3030" s="7" t="s">
        <v>1579</v>
      </c>
      <c r="E3030" s="7" t="s">
        <v>11124</v>
      </c>
      <c r="F3030" s="7"/>
    </row>
    <row r="3031" spans="1:6" ht="15.75" hidden="1" customHeight="1">
      <c r="A3031" s="6" t="s">
        <v>10382</v>
      </c>
      <c r="B3031" s="7" t="s">
        <v>11126</v>
      </c>
      <c r="C3031" s="7" t="s">
        <v>11127</v>
      </c>
      <c r="D3031" s="7" t="s">
        <v>1581</v>
      </c>
      <c r="E3031" s="7" t="s">
        <v>11126</v>
      </c>
      <c r="F3031" s="7"/>
    </row>
    <row r="3032" spans="1:6" ht="15.75" hidden="1" customHeight="1">
      <c r="A3032" s="6" t="s">
        <v>10384</v>
      </c>
      <c r="B3032" s="7" t="s">
        <v>11128</v>
      </c>
      <c r="C3032" s="7" t="s">
        <v>11129</v>
      </c>
      <c r="D3032" s="7" t="s">
        <v>11130</v>
      </c>
      <c r="E3032" s="7" t="s">
        <v>11128</v>
      </c>
      <c r="F3032" s="7"/>
    </row>
    <row r="3033" spans="1:6" ht="15.75" hidden="1" customHeight="1">
      <c r="A3033" s="6" t="s">
        <v>10387</v>
      </c>
      <c r="B3033" s="7" t="s">
        <v>11131</v>
      </c>
      <c r="C3033" s="7" t="s">
        <v>11132</v>
      </c>
      <c r="D3033" s="7" t="s">
        <v>1665</v>
      </c>
      <c r="E3033" s="7" t="s">
        <v>11131</v>
      </c>
      <c r="F3033" s="7"/>
    </row>
    <row r="3034" spans="1:6" ht="16.5" hidden="1" customHeight="1">
      <c r="A3034" s="6" t="s">
        <v>10390</v>
      </c>
      <c r="B3034" s="7" t="s">
        <v>11133</v>
      </c>
      <c r="C3034" s="7" t="s">
        <v>11134</v>
      </c>
      <c r="D3034" s="7" t="s">
        <v>1688</v>
      </c>
      <c r="E3034" s="7" t="s">
        <v>11133</v>
      </c>
      <c r="F3034" s="7"/>
    </row>
    <row r="3035" spans="1:6" ht="15.75" hidden="1" customHeight="1">
      <c r="A3035" s="6" t="s">
        <v>10393</v>
      </c>
      <c r="B3035" s="7" t="s">
        <v>11135</v>
      </c>
      <c r="C3035" s="7" t="s">
        <v>11136</v>
      </c>
      <c r="D3035" s="7" t="s">
        <v>1657</v>
      </c>
      <c r="E3035" s="7" t="s">
        <v>11135</v>
      </c>
      <c r="F3035" s="7"/>
    </row>
    <row r="3036" spans="1:6" ht="15.75" hidden="1" customHeight="1">
      <c r="A3036" s="6" t="s">
        <v>10396</v>
      </c>
      <c r="B3036" s="7" t="s">
        <v>11137</v>
      </c>
      <c r="C3036" s="7" t="s">
        <v>11138</v>
      </c>
      <c r="D3036" s="7" t="s">
        <v>1671</v>
      </c>
      <c r="E3036" s="7" t="s">
        <v>11137</v>
      </c>
      <c r="F3036" s="7"/>
    </row>
    <row r="3037" spans="1:6" ht="15.75" hidden="1" customHeight="1">
      <c r="A3037" s="6" t="s">
        <v>10398</v>
      </c>
      <c r="B3037" s="7" t="s">
        <v>11139</v>
      </c>
      <c r="C3037" s="7" t="s">
        <v>11140</v>
      </c>
      <c r="D3037" s="7" t="s">
        <v>1673</v>
      </c>
      <c r="E3037" s="7" t="s">
        <v>11139</v>
      </c>
      <c r="F3037" s="7"/>
    </row>
    <row r="3038" spans="1:6" ht="15.75" hidden="1" customHeight="1">
      <c r="A3038" s="6" t="s">
        <v>10400</v>
      </c>
      <c r="B3038" s="7" t="s">
        <v>11141</v>
      </c>
      <c r="C3038" s="7" t="s">
        <v>11142</v>
      </c>
      <c r="D3038" s="7" t="s">
        <v>1586</v>
      </c>
      <c r="E3038" s="7" t="s">
        <v>11141</v>
      </c>
      <c r="F3038" s="7"/>
    </row>
    <row r="3039" spans="1:6" ht="15.75" hidden="1" customHeight="1">
      <c r="A3039" s="6" t="s">
        <v>10402</v>
      </c>
      <c r="B3039" s="7" t="s">
        <v>11143</v>
      </c>
      <c r="C3039" s="7" t="s">
        <v>11144</v>
      </c>
      <c r="D3039" s="7" t="s">
        <v>152</v>
      </c>
      <c r="E3039" s="7" t="s">
        <v>11143</v>
      </c>
      <c r="F3039" s="7"/>
    </row>
    <row r="3040" spans="1:6" ht="16.5" hidden="1" customHeight="1">
      <c r="A3040" s="6" t="s">
        <v>10405</v>
      </c>
      <c r="B3040" s="7" t="s">
        <v>11145</v>
      </c>
      <c r="C3040" s="7" t="s">
        <v>11146</v>
      </c>
      <c r="D3040" s="7" t="s">
        <v>11147</v>
      </c>
      <c r="E3040" s="7" t="s">
        <v>11145</v>
      </c>
      <c r="F3040" s="7"/>
    </row>
    <row r="3041" spans="1:6" ht="15.75" hidden="1" customHeight="1">
      <c r="A3041" s="6" t="s">
        <v>10408</v>
      </c>
      <c r="B3041" s="7" t="s">
        <v>11148</v>
      </c>
      <c r="C3041" s="7" t="s">
        <v>11149</v>
      </c>
      <c r="D3041" s="7" t="s">
        <v>1655</v>
      </c>
      <c r="E3041" s="7" t="s">
        <v>11148</v>
      </c>
      <c r="F3041" s="7"/>
    </row>
    <row r="3042" spans="1:6" ht="15.75" hidden="1" customHeight="1">
      <c r="A3042" s="6" t="s">
        <v>10412</v>
      </c>
      <c r="B3042" s="7" t="s">
        <v>11150</v>
      </c>
      <c r="C3042" s="7" t="s">
        <v>11151</v>
      </c>
      <c r="D3042" s="7" t="s">
        <v>1678</v>
      </c>
      <c r="E3042" s="7" t="s">
        <v>11150</v>
      </c>
      <c r="F3042" s="7"/>
    </row>
    <row r="3043" spans="1:6" ht="15.75" hidden="1" customHeight="1">
      <c r="A3043" s="6" t="s">
        <v>10414</v>
      </c>
      <c r="B3043" s="7" t="s">
        <v>11152</v>
      </c>
      <c r="C3043" s="7" t="s">
        <v>11153</v>
      </c>
      <c r="D3043" s="7" t="s">
        <v>1675</v>
      </c>
      <c r="E3043" s="7" t="s">
        <v>11152</v>
      </c>
      <c r="F3043" s="7"/>
    </row>
    <row r="3044" spans="1:6" ht="15.75" hidden="1" customHeight="1">
      <c r="A3044" s="6" t="s">
        <v>10416</v>
      </c>
      <c r="B3044" s="7" t="s">
        <v>11154</v>
      </c>
      <c r="C3044" s="7" t="s">
        <v>11155</v>
      </c>
      <c r="D3044" s="7" t="s">
        <v>6163</v>
      </c>
      <c r="E3044" s="7" t="s">
        <v>11154</v>
      </c>
      <c r="F3044" s="7"/>
    </row>
    <row r="3045" spans="1:6" ht="15.75" hidden="1" customHeight="1">
      <c r="A3045" s="6" t="s">
        <v>10419</v>
      </c>
      <c r="B3045" s="7" t="s">
        <v>11156</v>
      </c>
      <c r="C3045" s="7" t="s">
        <v>11157</v>
      </c>
      <c r="D3045" s="7" t="s">
        <v>11158</v>
      </c>
      <c r="E3045" s="7" t="s">
        <v>11156</v>
      </c>
      <c r="F3045" s="7"/>
    </row>
    <row r="3046" spans="1:6" ht="16.5" hidden="1" customHeight="1">
      <c r="A3046" s="6" t="s">
        <v>10421</v>
      </c>
      <c r="B3046" s="7" t="s">
        <v>11159</v>
      </c>
      <c r="C3046" s="7" t="s">
        <v>11160</v>
      </c>
      <c r="D3046" s="7" t="s">
        <v>1616</v>
      </c>
      <c r="E3046" s="7" t="s">
        <v>11159</v>
      </c>
      <c r="F3046" s="7"/>
    </row>
    <row r="3047" spans="1:6" ht="15.75" hidden="1" customHeight="1">
      <c r="A3047" s="6" t="s">
        <v>10424</v>
      </c>
      <c r="B3047" s="7" t="s">
        <v>11161</v>
      </c>
      <c r="C3047" s="7" t="s">
        <v>11162</v>
      </c>
      <c r="D3047" s="7" t="s">
        <v>1618</v>
      </c>
      <c r="E3047" s="7" t="s">
        <v>11161</v>
      </c>
      <c r="F3047" s="7"/>
    </row>
    <row r="3048" spans="1:6" ht="15.75" hidden="1" customHeight="1">
      <c r="A3048" s="6" t="s">
        <v>10426</v>
      </c>
      <c r="B3048" s="7" t="s">
        <v>11163</v>
      </c>
      <c r="C3048" s="7" t="s">
        <v>11164</v>
      </c>
      <c r="D3048" s="7" t="s">
        <v>11165</v>
      </c>
      <c r="E3048" s="7" t="s">
        <v>11163</v>
      </c>
      <c r="F3048" s="7"/>
    </row>
    <row r="3049" spans="1:6" ht="15.75" hidden="1" customHeight="1">
      <c r="A3049" s="6" t="s">
        <v>10429</v>
      </c>
      <c r="B3049" s="7" t="s">
        <v>11166</v>
      </c>
      <c r="C3049" s="7" t="s">
        <v>11167</v>
      </c>
      <c r="D3049" s="7" t="s">
        <v>1622</v>
      </c>
      <c r="E3049" s="7" t="s">
        <v>11166</v>
      </c>
      <c r="F3049" s="7"/>
    </row>
    <row r="3050" spans="1:6" ht="15.75" hidden="1" customHeight="1">
      <c r="A3050" s="6" t="s">
        <v>10431</v>
      </c>
      <c r="B3050" s="7" t="s">
        <v>11168</v>
      </c>
      <c r="C3050" s="7" t="s">
        <v>11169</v>
      </c>
      <c r="D3050" s="7" t="s">
        <v>1624</v>
      </c>
      <c r="E3050" s="7" t="s">
        <v>11168</v>
      </c>
      <c r="F3050" s="7"/>
    </row>
    <row r="3051" spans="1:6" ht="15.75" hidden="1" customHeight="1">
      <c r="A3051" s="6" t="s">
        <v>10434</v>
      </c>
      <c r="B3051" s="7" t="s">
        <v>11170</v>
      </c>
      <c r="C3051" s="7" t="s">
        <v>11171</v>
      </c>
      <c r="D3051" s="7" t="s">
        <v>11172</v>
      </c>
      <c r="E3051" s="7" t="s">
        <v>11170</v>
      </c>
      <c r="F3051" s="7"/>
    </row>
    <row r="3052" spans="1:6" ht="16.5" hidden="1" customHeight="1">
      <c r="A3052" s="6" t="s">
        <v>10436</v>
      </c>
      <c r="B3052" s="7" t="s">
        <v>11173</v>
      </c>
      <c r="C3052" s="7" t="s">
        <v>11174</v>
      </c>
      <c r="D3052" s="7" t="s">
        <v>11175</v>
      </c>
      <c r="E3052" s="7" t="s">
        <v>11173</v>
      </c>
      <c r="F3052" s="7"/>
    </row>
    <row r="3053" spans="1:6" ht="15.75" hidden="1" customHeight="1">
      <c r="A3053" s="6" t="s">
        <v>10439</v>
      </c>
      <c r="B3053" s="7" t="s">
        <v>11176</v>
      </c>
      <c r="C3053" s="7" t="s">
        <v>11177</v>
      </c>
      <c r="D3053" s="7" t="s">
        <v>11178</v>
      </c>
      <c r="E3053" s="7" t="s">
        <v>11176</v>
      </c>
      <c r="F3053" s="7"/>
    </row>
    <row r="3054" spans="1:6" ht="15.75" hidden="1" customHeight="1">
      <c r="A3054" s="6" t="s">
        <v>10441</v>
      </c>
      <c r="B3054" s="7" t="s">
        <v>11179</v>
      </c>
      <c r="C3054" s="7" t="s">
        <v>221</v>
      </c>
      <c r="D3054" s="7" t="s">
        <v>222</v>
      </c>
      <c r="E3054" s="7" t="s">
        <v>11179</v>
      </c>
      <c r="F3054" s="7"/>
    </row>
    <row r="3055" spans="1:6" ht="15.75" hidden="1" customHeight="1">
      <c r="A3055" s="6" t="s">
        <v>10444</v>
      </c>
      <c r="B3055" s="7" t="s">
        <v>11180</v>
      </c>
      <c r="C3055" s="7" t="s">
        <v>1568</v>
      </c>
      <c r="D3055" s="7" t="s">
        <v>1569</v>
      </c>
      <c r="E3055" s="7" t="s">
        <v>11180</v>
      </c>
      <c r="F3055" s="7"/>
    </row>
    <row r="3056" spans="1:6" ht="15.75" hidden="1" customHeight="1">
      <c r="A3056" s="6" t="s">
        <v>10446</v>
      </c>
      <c r="B3056" s="7" t="s">
        <v>11181</v>
      </c>
      <c r="C3056" s="7" t="s">
        <v>11182</v>
      </c>
      <c r="D3056" s="7" t="s">
        <v>963</v>
      </c>
      <c r="E3056" s="7" t="s">
        <v>11181</v>
      </c>
      <c r="F3056" s="7"/>
    </row>
    <row r="3057" spans="1:6" ht="15.75" hidden="1" customHeight="1">
      <c r="A3057" s="6" t="s">
        <v>10448</v>
      </c>
      <c r="B3057" s="7" t="s">
        <v>11183</v>
      </c>
      <c r="C3057" s="7" t="s">
        <v>11184</v>
      </c>
      <c r="D3057" s="7" t="s">
        <v>965</v>
      </c>
      <c r="E3057" s="7" t="s">
        <v>11183</v>
      </c>
      <c r="F3057" s="7"/>
    </row>
    <row r="3058" spans="1:6" ht="16.5" hidden="1" customHeight="1">
      <c r="A3058" s="6" t="s">
        <v>10450</v>
      </c>
      <c r="B3058" s="7" t="s">
        <v>11185</v>
      </c>
      <c r="C3058" s="7" t="s">
        <v>11186</v>
      </c>
      <c r="D3058" s="7" t="s">
        <v>12</v>
      </c>
      <c r="E3058" s="7" t="s">
        <v>11185</v>
      </c>
      <c r="F3058" s="7"/>
    </row>
    <row r="3059" spans="1:6" ht="15.75" hidden="1" customHeight="1">
      <c r="A3059" s="6" t="s">
        <v>10452</v>
      </c>
      <c r="B3059" s="7" t="s">
        <v>11187</v>
      </c>
      <c r="C3059" s="7" t="s">
        <v>11188</v>
      </c>
      <c r="D3059" s="7" t="s">
        <v>21</v>
      </c>
      <c r="E3059" s="7" t="s">
        <v>11187</v>
      </c>
      <c r="F3059" s="7"/>
    </row>
    <row r="3060" spans="1:6" ht="15.75" hidden="1" customHeight="1">
      <c r="A3060" s="6" t="s">
        <v>10454</v>
      </c>
      <c r="B3060" s="7" t="s">
        <v>11189</v>
      </c>
      <c r="C3060" s="7" t="s">
        <v>11190</v>
      </c>
      <c r="D3060" s="7" t="s">
        <v>24</v>
      </c>
      <c r="E3060" s="7" t="s">
        <v>11189</v>
      </c>
      <c r="F3060" s="7"/>
    </row>
    <row r="3061" spans="1:6" ht="15.75" hidden="1" customHeight="1">
      <c r="A3061" s="6" t="s">
        <v>10456</v>
      </c>
      <c r="B3061" s="7" t="s">
        <v>11191</v>
      </c>
      <c r="C3061" s="7" t="s">
        <v>11192</v>
      </c>
      <c r="D3061" s="7" t="s">
        <v>27</v>
      </c>
      <c r="E3061" s="7" t="s">
        <v>11191</v>
      </c>
      <c r="F3061" s="7"/>
    </row>
    <row r="3062" spans="1:6" ht="15.75" hidden="1" customHeight="1">
      <c r="A3062" s="6" t="s">
        <v>10458</v>
      </c>
      <c r="B3062" s="7" t="s">
        <v>11193</v>
      </c>
      <c r="C3062" s="7" t="s">
        <v>11194</v>
      </c>
      <c r="D3062" s="7" t="s">
        <v>11195</v>
      </c>
      <c r="E3062" s="7" t="s">
        <v>11193</v>
      </c>
      <c r="F3062" s="7"/>
    </row>
    <row r="3063" spans="1:6" ht="15.75" hidden="1" customHeight="1">
      <c r="A3063" s="6" t="s">
        <v>10460</v>
      </c>
      <c r="B3063" s="7" t="s">
        <v>11196</v>
      </c>
      <c r="C3063" s="7" t="s">
        <v>11197</v>
      </c>
      <c r="D3063" s="7" t="s">
        <v>11198</v>
      </c>
      <c r="E3063" s="7" t="s">
        <v>11196</v>
      </c>
      <c r="F3063" s="7"/>
    </row>
    <row r="3064" spans="1:6" ht="16.5" hidden="1" customHeight="1">
      <c r="A3064" s="6" t="s">
        <v>10462</v>
      </c>
      <c r="B3064" s="7" t="s">
        <v>11199</v>
      </c>
      <c r="C3064" s="7" t="s">
        <v>11200</v>
      </c>
      <c r="D3064" s="7" t="s">
        <v>299</v>
      </c>
      <c r="E3064" s="7" t="s">
        <v>11199</v>
      </c>
      <c r="F3064" s="7"/>
    </row>
    <row r="3065" spans="1:6" ht="15.75" hidden="1" customHeight="1">
      <c r="A3065" s="6" t="s">
        <v>10464</v>
      </c>
      <c r="B3065" s="7" t="s">
        <v>11201</v>
      </c>
      <c r="C3065" s="7" t="s">
        <v>11202</v>
      </c>
      <c r="D3065" s="7" t="s">
        <v>83</v>
      </c>
      <c r="E3065" s="7" t="s">
        <v>11201</v>
      </c>
      <c r="F3065" s="7"/>
    </row>
    <row r="3066" spans="1:6" ht="15.75" hidden="1" customHeight="1">
      <c r="A3066" s="6" t="s">
        <v>10466</v>
      </c>
      <c r="B3066" s="7" t="s">
        <v>11203</v>
      </c>
      <c r="C3066" s="7" t="s">
        <v>11204</v>
      </c>
      <c r="D3066" s="7" t="s">
        <v>11205</v>
      </c>
      <c r="E3066" s="7" t="s">
        <v>11203</v>
      </c>
      <c r="F3066" s="7"/>
    </row>
    <row r="3067" spans="1:6" ht="15.75" hidden="1" customHeight="1">
      <c r="A3067" s="6" t="s">
        <v>10468</v>
      </c>
      <c r="B3067" s="7" t="s">
        <v>11206</v>
      </c>
      <c r="C3067" s="7" t="s">
        <v>11207</v>
      </c>
      <c r="D3067" s="7" t="s">
        <v>1438</v>
      </c>
      <c r="E3067" s="7" t="s">
        <v>11206</v>
      </c>
      <c r="F3067" s="7"/>
    </row>
    <row r="3068" spans="1:6" ht="15.75" hidden="1" customHeight="1">
      <c r="A3068" s="6" t="s">
        <v>10470</v>
      </c>
      <c r="B3068" s="7" t="s">
        <v>11208</v>
      </c>
      <c r="C3068" s="7" t="s">
        <v>11209</v>
      </c>
      <c r="D3068" s="7" t="s">
        <v>40</v>
      </c>
      <c r="E3068" s="7" t="s">
        <v>11208</v>
      </c>
      <c r="F3068" s="7"/>
    </row>
    <row r="3069" spans="1:6" ht="15.75" hidden="1" customHeight="1">
      <c r="A3069" s="6" t="s">
        <v>10472</v>
      </c>
      <c r="B3069" s="7" t="s">
        <v>11210</v>
      </c>
      <c r="C3069" s="7" t="s">
        <v>11211</v>
      </c>
      <c r="D3069" s="7" t="s">
        <v>43</v>
      </c>
      <c r="E3069" s="7" t="s">
        <v>11210</v>
      </c>
      <c r="F3069" s="7"/>
    </row>
    <row r="3070" spans="1:6" ht="16.5" hidden="1" customHeight="1">
      <c r="A3070" s="6" t="s">
        <v>10474</v>
      </c>
      <c r="B3070" s="7" t="s">
        <v>11212</v>
      </c>
      <c r="C3070" s="7" t="s">
        <v>11213</v>
      </c>
      <c r="D3070" s="7" t="s">
        <v>46</v>
      </c>
      <c r="E3070" s="7" t="s">
        <v>11212</v>
      </c>
      <c r="F3070" s="7"/>
    </row>
    <row r="3071" spans="1:6" ht="15.75" hidden="1" customHeight="1">
      <c r="A3071" s="6" t="s">
        <v>10476</v>
      </c>
      <c r="B3071" s="7" t="s">
        <v>11214</v>
      </c>
      <c r="C3071" s="7" t="s">
        <v>11215</v>
      </c>
      <c r="D3071" s="7" t="s">
        <v>49</v>
      </c>
      <c r="E3071" s="7" t="s">
        <v>11214</v>
      </c>
      <c r="F3071" s="7"/>
    </row>
    <row r="3072" spans="1:6" ht="15.75" hidden="1" customHeight="1">
      <c r="A3072" s="6" t="s">
        <v>10478</v>
      </c>
      <c r="B3072" s="7" t="s">
        <v>11216</v>
      </c>
      <c r="C3072" s="7" t="s">
        <v>11217</v>
      </c>
      <c r="D3072" s="7" t="s">
        <v>968</v>
      </c>
      <c r="E3072" s="7" t="s">
        <v>11216</v>
      </c>
      <c r="F3072" s="7"/>
    </row>
    <row r="3073" spans="1:6" ht="15.75" hidden="1" customHeight="1">
      <c r="A3073" s="6" t="s">
        <v>10480</v>
      </c>
      <c r="B3073" s="7" t="s">
        <v>11218</v>
      </c>
      <c r="C3073" s="7" t="s">
        <v>11219</v>
      </c>
      <c r="D3073" s="7" t="s">
        <v>11220</v>
      </c>
      <c r="E3073" s="7" t="s">
        <v>11218</v>
      </c>
      <c r="F3073" s="7"/>
    </row>
    <row r="3074" spans="1:6" ht="15.75" hidden="1" customHeight="1">
      <c r="A3074" s="6" t="s">
        <v>10482</v>
      </c>
      <c r="B3074" s="7" t="s">
        <v>11221</v>
      </c>
      <c r="C3074" s="7" t="s">
        <v>11222</v>
      </c>
      <c r="D3074" s="7" t="s">
        <v>173</v>
      </c>
      <c r="E3074" s="7" t="s">
        <v>11221</v>
      </c>
      <c r="F3074" s="7"/>
    </row>
    <row r="3075" spans="1:6" ht="15.75" hidden="1" customHeight="1">
      <c r="A3075" s="6" t="s">
        <v>10484</v>
      </c>
      <c r="B3075" s="7" t="s">
        <v>11223</v>
      </c>
      <c r="C3075" s="7" t="s">
        <v>11224</v>
      </c>
      <c r="D3075" s="7" t="s">
        <v>11225</v>
      </c>
      <c r="E3075" s="7" t="s">
        <v>11223</v>
      </c>
      <c r="F3075" s="7"/>
    </row>
    <row r="3076" spans="1:6" ht="16.5" hidden="1" customHeight="1">
      <c r="A3076" s="6" t="s">
        <v>10486</v>
      </c>
      <c r="B3076" s="7" t="s">
        <v>11226</v>
      </c>
      <c r="C3076" s="7" t="s">
        <v>11227</v>
      </c>
      <c r="D3076" s="7" t="s">
        <v>10305</v>
      </c>
      <c r="E3076" s="7" t="s">
        <v>11226</v>
      </c>
      <c r="F3076" s="7"/>
    </row>
    <row r="3077" spans="1:6" ht="15.75" hidden="1" customHeight="1">
      <c r="A3077" s="6" t="s">
        <v>10488</v>
      </c>
      <c r="B3077" s="7" t="s">
        <v>11228</v>
      </c>
      <c r="C3077" s="7" t="s">
        <v>11229</v>
      </c>
      <c r="D3077" s="7" t="s">
        <v>182</v>
      </c>
      <c r="E3077" s="7" t="s">
        <v>11228</v>
      </c>
      <c r="F3077" s="7"/>
    </row>
    <row r="3078" spans="1:6" ht="15.75" hidden="1" customHeight="1">
      <c r="A3078" s="6" t="s">
        <v>10490</v>
      </c>
      <c r="B3078" s="7" t="s">
        <v>11230</v>
      </c>
      <c r="C3078" s="7" t="s">
        <v>11231</v>
      </c>
      <c r="D3078" s="7" t="s">
        <v>185</v>
      </c>
      <c r="E3078" s="7" t="s">
        <v>11230</v>
      </c>
      <c r="F3078" s="7"/>
    </row>
    <row r="3079" spans="1:6" ht="15.75" hidden="1" customHeight="1">
      <c r="A3079" s="6" t="s">
        <v>10492</v>
      </c>
      <c r="B3079" s="7" t="s">
        <v>11232</v>
      </c>
      <c r="C3079" s="7" t="s">
        <v>11233</v>
      </c>
      <c r="D3079" s="7" t="s">
        <v>188</v>
      </c>
      <c r="E3079" s="7" t="s">
        <v>11232</v>
      </c>
      <c r="F3079" s="7"/>
    </row>
    <row r="3080" spans="1:6" ht="15.75" hidden="1" customHeight="1">
      <c r="A3080" s="6" t="s">
        <v>10494</v>
      </c>
      <c r="B3080" s="7" t="s">
        <v>11234</v>
      </c>
      <c r="C3080" s="7" t="s">
        <v>11235</v>
      </c>
      <c r="D3080" s="7" t="s">
        <v>11236</v>
      </c>
      <c r="E3080" s="7" t="s">
        <v>11234</v>
      </c>
      <c r="F3080" s="7"/>
    </row>
    <row r="3081" spans="1:6" ht="15.75" hidden="1" customHeight="1">
      <c r="A3081" s="6" t="s">
        <v>10496</v>
      </c>
      <c r="B3081" s="7" t="s">
        <v>11237</v>
      </c>
      <c r="C3081" s="7" t="s">
        <v>11238</v>
      </c>
      <c r="D3081" s="7" t="s">
        <v>11239</v>
      </c>
      <c r="E3081" s="7" t="s">
        <v>11237</v>
      </c>
      <c r="F3081" s="7"/>
    </row>
    <row r="3082" spans="1:6" ht="16.5" hidden="1" customHeight="1">
      <c r="A3082" s="6" t="s">
        <v>10499</v>
      </c>
      <c r="B3082" s="7" t="s">
        <v>11240</v>
      </c>
      <c r="C3082" s="7" t="s">
        <v>11241</v>
      </c>
      <c r="D3082" s="7" t="s">
        <v>11242</v>
      </c>
      <c r="E3082" s="7" t="s">
        <v>11240</v>
      </c>
      <c r="F3082" s="7"/>
    </row>
    <row r="3083" spans="1:6" ht="15.75" hidden="1" customHeight="1">
      <c r="A3083" s="6" t="s">
        <v>10501</v>
      </c>
      <c r="B3083" s="7" t="s">
        <v>11243</v>
      </c>
      <c r="C3083" s="7" t="s">
        <v>11244</v>
      </c>
      <c r="D3083" s="7" t="s">
        <v>11245</v>
      </c>
      <c r="E3083" s="7" t="s">
        <v>11243</v>
      </c>
      <c r="F3083" s="7"/>
    </row>
    <row r="3084" spans="1:6" ht="15.75" hidden="1" customHeight="1">
      <c r="A3084" s="6" t="s">
        <v>10504</v>
      </c>
      <c r="B3084" s="7" t="s">
        <v>11246</v>
      </c>
      <c r="C3084" s="7" t="s">
        <v>11247</v>
      </c>
      <c r="D3084" s="7" t="s">
        <v>11248</v>
      </c>
      <c r="E3084" s="7" t="s">
        <v>11246</v>
      </c>
      <c r="F3084" s="7"/>
    </row>
    <row r="3085" spans="1:6" ht="15.75" hidden="1" customHeight="1">
      <c r="A3085" s="6" t="s">
        <v>10507</v>
      </c>
      <c r="B3085" s="7" t="s">
        <v>11249</v>
      </c>
      <c r="C3085" s="7" t="s">
        <v>11250</v>
      </c>
      <c r="D3085" s="7" t="s">
        <v>11251</v>
      </c>
      <c r="E3085" s="7" t="s">
        <v>11249</v>
      </c>
      <c r="F3085" s="7"/>
    </row>
    <row r="3086" spans="1:6" ht="15.75" hidden="1" customHeight="1">
      <c r="A3086" s="6" t="s">
        <v>10510</v>
      </c>
      <c r="B3086" s="7" t="s">
        <v>11252</v>
      </c>
      <c r="C3086" s="7" t="s">
        <v>11253</v>
      </c>
      <c r="D3086" s="7" t="s">
        <v>5131</v>
      </c>
      <c r="E3086" s="7" t="s">
        <v>11252</v>
      </c>
      <c r="F3086" s="7"/>
    </row>
    <row r="3087" spans="1:6" ht="15.75" hidden="1" customHeight="1">
      <c r="A3087" s="6" t="s">
        <v>10512</v>
      </c>
      <c r="B3087" s="7" t="s">
        <v>11254</v>
      </c>
      <c r="C3087" s="7" t="s">
        <v>11255</v>
      </c>
      <c r="D3087" s="7" t="s">
        <v>11256</v>
      </c>
      <c r="E3087" s="7" t="s">
        <v>11254</v>
      </c>
      <c r="F3087" s="7"/>
    </row>
    <row r="3088" spans="1:6" ht="16.5" hidden="1" customHeight="1">
      <c r="A3088" s="6" t="s">
        <v>10514</v>
      </c>
      <c r="B3088" s="7" t="s">
        <v>11257</v>
      </c>
      <c r="C3088" s="7" t="s">
        <v>11258</v>
      </c>
      <c r="D3088" s="7" t="s">
        <v>11259</v>
      </c>
      <c r="E3088" s="7" t="s">
        <v>11257</v>
      </c>
      <c r="F3088" s="7"/>
    </row>
    <row r="3089" spans="1:6" ht="15.75" hidden="1" customHeight="1">
      <c r="A3089" s="6" t="s">
        <v>11260</v>
      </c>
      <c r="B3089" s="7" t="s">
        <v>11261</v>
      </c>
      <c r="C3089" s="7" t="s">
        <v>11262</v>
      </c>
      <c r="D3089" s="7" t="s">
        <v>1875</v>
      </c>
      <c r="E3089" s="7" t="s">
        <v>11261</v>
      </c>
      <c r="F3089" s="7"/>
    </row>
    <row r="3090" spans="1:6" ht="15.75" hidden="1" customHeight="1">
      <c r="A3090" s="6" t="s">
        <v>10516</v>
      </c>
      <c r="B3090" s="7" t="s">
        <v>11263</v>
      </c>
      <c r="C3090" s="7" t="s">
        <v>11264</v>
      </c>
      <c r="D3090" s="7" t="s">
        <v>11265</v>
      </c>
      <c r="E3090" s="7" t="s">
        <v>11263</v>
      </c>
      <c r="F3090" s="7"/>
    </row>
    <row r="3091" spans="1:6" ht="15.75" hidden="1" customHeight="1">
      <c r="A3091" s="6" t="s">
        <v>10518</v>
      </c>
      <c r="B3091" s="7" t="s">
        <v>11266</v>
      </c>
      <c r="C3091" s="7" t="s">
        <v>11267</v>
      </c>
      <c r="D3091" s="7" t="s">
        <v>5214</v>
      </c>
      <c r="E3091" s="7" t="s">
        <v>11266</v>
      </c>
      <c r="F3091" s="7"/>
    </row>
    <row r="3092" spans="1:6" ht="15.75" hidden="1" customHeight="1">
      <c r="A3092" s="6" t="s">
        <v>10520</v>
      </c>
      <c r="B3092" s="7" t="s">
        <v>11268</v>
      </c>
      <c r="C3092" s="7" t="s">
        <v>11269</v>
      </c>
      <c r="D3092" s="7" t="s">
        <v>137</v>
      </c>
      <c r="E3092" s="7" t="s">
        <v>11268</v>
      </c>
      <c r="F3092" s="7"/>
    </row>
    <row r="3093" spans="1:6" ht="15.75" hidden="1" customHeight="1">
      <c r="A3093" s="6" t="s">
        <v>10522</v>
      </c>
      <c r="B3093" s="7" t="s">
        <v>11270</v>
      </c>
      <c r="C3093" s="7" t="s">
        <v>11271</v>
      </c>
      <c r="D3093" s="7" t="s">
        <v>1839</v>
      </c>
      <c r="E3093" s="7" t="s">
        <v>11270</v>
      </c>
      <c r="F3093" s="7"/>
    </row>
    <row r="3094" spans="1:6" ht="15.75" hidden="1" customHeight="1">
      <c r="A3094" s="6" t="s">
        <v>10524</v>
      </c>
      <c r="B3094" s="7" t="s">
        <v>11272</v>
      </c>
      <c r="C3094" s="7" t="s">
        <v>11273</v>
      </c>
      <c r="D3094" s="7" t="s">
        <v>11274</v>
      </c>
      <c r="E3094" s="7" t="s">
        <v>11272</v>
      </c>
      <c r="F3094" s="7"/>
    </row>
    <row r="3095" spans="1:6" ht="16.5" hidden="1" customHeight="1">
      <c r="A3095" s="6" t="s">
        <v>10526</v>
      </c>
      <c r="B3095" s="7" t="s">
        <v>11275</v>
      </c>
      <c r="C3095" s="7" t="s">
        <v>11276</v>
      </c>
      <c r="D3095" s="7" t="s">
        <v>11277</v>
      </c>
      <c r="E3095" s="7" t="s">
        <v>11275</v>
      </c>
      <c r="F3095" s="7"/>
    </row>
    <row r="3096" spans="1:6" ht="15.75" hidden="1" customHeight="1">
      <c r="A3096" s="6" t="s">
        <v>11278</v>
      </c>
      <c r="B3096" s="7" t="s">
        <v>11279</v>
      </c>
      <c r="C3096" s="7" t="s">
        <v>11280</v>
      </c>
      <c r="D3096" s="7" t="s">
        <v>11281</v>
      </c>
      <c r="E3096" s="7" t="s">
        <v>11279</v>
      </c>
      <c r="F3096" s="7"/>
    </row>
    <row r="3097" spans="1:6" ht="15.75" hidden="1" customHeight="1">
      <c r="A3097" s="6" t="s">
        <v>10528</v>
      </c>
      <c r="B3097" s="7" t="s">
        <v>11282</v>
      </c>
      <c r="C3097" s="7" t="s">
        <v>11283</v>
      </c>
      <c r="D3097" s="7" t="s">
        <v>1869</v>
      </c>
      <c r="E3097" s="7" t="s">
        <v>11282</v>
      </c>
      <c r="F3097" s="7"/>
    </row>
    <row r="3098" spans="1:6" ht="15.75" hidden="1" customHeight="1">
      <c r="A3098" s="6" t="s">
        <v>10530</v>
      </c>
      <c r="B3098" s="7" t="s">
        <v>11284</v>
      </c>
      <c r="C3098" s="7" t="s">
        <v>11285</v>
      </c>
      <c r="D3098" s="7" t="s">
        <v>11286</v>
      </c>
      <c r="E3098" s="7" t="s">
        <v>11284</v>
      </c>
      <c r="F3098" s="7"/>
    </row>
    <row r="3099" spans="1:6" ht="15.75" hidden="1" customHeight="1">
      <c r="A3099" s="6" t="s">
        <v>10532</v>
      </c>
      <c r="B3099" s="7" t="s">
        <v>11287</v>
      </c>
      <c r="C3099" s="7" t="s">
        <v>11288</v>
      </c>
      <c r="D3099" s="7" t="s">
        <v>1898</v>
      </c>
      <c r="E3099" s="7" t="s">
        <v>11287</v>
      </c>
      <c r="F3099" s="7"/>
    </row>
    <row r="3100" spans="1:6" ht="15.75" hidden="1" customHeight="1">
      <c r="A3100" s="6" t="s">
        <v>10534</v>
      </c>
      <c r="B3100" s="7" t="s">
        <v>11289</v>
      </c>
      <c r="C3100" s="7" t="s">
        <v>11290</v>
      </c>
      <c r="D3100" s="7" t="s">
        <v>11291</v>
      </c>
      <c r="E3100" s="7" t="s">
        <v>11289</v>
      </c>
      <c r="F3100" s="7"/>
    </row>
    <row r="3101" spans="1:6" ht="16.5" hidden="1" customHeight="1">
      <c r="A3101" s="6" t="s">
        <v>10536</v>
      </c>
      <c r="B3101" s="7" t="s">
        <v>11292</v>
      </c>
      <c r="C3101" s="7" t="s">
        <v>11293</v>
      </c>
      <c r="D3101" s="7" t="s">
        <v>376</v>
      </c>
      <c r="E3101" s="7" t="s">
        <v>11292</v>
      </c>
      <c r="F3101" s="7"/>
    </row>
    <row r="3102" spans="1:6" ht="15.75" hidden="1" customHeight="1">
      <c r="A3102" s="6" t="s">
        <v>10538</v>
      </c>
      <c r="B3102" s="7" t="s">
        <v>11294</v>
      </c>
      <c r="C3102" s="7" t="s">
        <v>11295</v>
      </c>
      <c r="D3102" s="7" t="s">
        <v>1119</v>
      </c>
      <c r="E3102" s="7" t="s">
        <v>11294</v>
      </c>
      <c r="F3102" s="7"/>
    </row>
    <row r="3103" spans="1:6" ht="15.75" hidden="1" customHeight="1">
      <c r="A3103" s="6" t="s">
        <v>10540</v>
      </c>
      <c r="B3103" s="7" t="s">
        <v>3150</v>
      </c>
      <c r="C3103" s="7" t="s">
        <v>2945</v>
      </c>
      <c r="D3103" s="7" t="s">
        <v>410</v>
      </c>
      <c r="E3103" s="7" t="s">
        <v>3150</v>
      </c>
      <c r="F3103" s="7"/>
    </row>
    <row r="3104" spans="1:6" ht="15.75" hidden="1" customHeight="1">
      <c r="A3104" s="6" t="s">
        <v>10543</v>
      </c>
      <c r="B3104" s="7" t="s">
        <v>11296</v>
      </c>
      <c r="C3104" s="7" t="s">
        <v>11297</v>
      </c>
      <c r="D3104" s="7" t="s">
        <v>11298</v>
      </c>
      <c r="E3104" s="7" t="s">
        <v>11296</v>
      </c>
      <c r="F3104" s="7"/>
    </row>
    <row r="3105" spans="1:6" ht="15.75" hidden="1" customHeight="1">
      <c r="A3105" s="6" t="s">
        <v>10545</v>
      </c>
      <c r="B3105" s="7" t="s">
        <v>11299</v>
      </c>
      <c r="C3105" s="7" t="s">
        <v>11300</v>
      </c>
      <c r="D3105" s="7" t="s">
        <v>11301</v>
      </c>
      <c r="E3105" s="7" t="s">
        <v>11299</v>
      </c>
      <c r="F3105" s="7"/>
    </row>
    <row r="3106" spans="1:6" ht="15.75" hidden="1" customHeight="1">
      <c r="A3106" s="6" t="s">
        <v>10547</v>
      </c>
      <c r="B3106" s="7" t="s">
        <v>11302</v>
      </c>
      <c r="C3106" s="7" t="s">
        <v>11303</v>
      </c>
      <c r="D3106" s="7" t="s">
        <v>11304</v>
      </c>
      <c r="E3106" s="7" t="s">
        <v>11302</v>
      </c>
      <c r="F3106" s="7"/>
    </row>
    <row r="3107" spans="1:6" ht="16.5" hidden="1" customHeight="1">
      <c r="A3107" s="6" t="s">
        <v>10549</v>
      </c>
      <c r="B3107" s="7" t="s">
        <v>11305</v>
      </c>
      <c r="C3107" s="7" t="s">
        <v>11306</v>
      </c>
      <c r="D3107" s="7" t="s">
        <v>11307</v>
      </c>
      <c r="E3107" s="7" t="s">
        <v>11305</v>
      </c>
      <c r="F3107" s="7"/>
    </row>
    <row r="3108" spans="1:6" ht="15.75" hidden="1" customHeight="1">
      <c r="A3108" s="6" t="s">
        <v>10551</v>
      </c>
      <c r="B3108" s="7" t="s">
        <v>3203</v>
      </c>
      <c r="C3108" s="7" t="s">
        <v>2933</v>
      </c>
      <c r="D3108" s="7" t="s">
        <v>2934</v>
      </c>
      <c r="E3108" s="7" t="s">
        <v>3203</v>
      </c>
      <c r="F3108" s="7"/>
    </row>
    <row r="3109" spans="1:6" ht="15.75" hidden="1" customHeight="1">
      <c r="A3109" s="6" t="s">
        <v>10553</v>
      </c>
      <c r="B3109" s="7" t="s">
        <v>3267</v>
      </c>
      <c r="C3109" s="7" t="s">
        <v>2942</v>
      </c>
      <c r="D3109" s="7" t="s">
        <v>1912</v>
      </c>
      <c r="E3109" s="7" t="s">
        <v>3267</v>
      </c>
      <c r="F3109" s="7"/>
    </row>
    <row r="3110" spans="1:6" ht="15.75" hidden="1" customHeight="1">
      <c r="A3110" s="6" t="s">
        <v>10555</v>
      </c>
      <c r="B3110" s="7" t="s">
        <v>11308</v>
      </c>
      <c r="C3110" s="7" t="s">
        <v>11309</v>
      </c>
      <c r="D3110" s="7" t="s">
        <v>11310</v>
      </c>
      <c r="E3110" s="7" t="s">
        <v>11308</v>
      </c>
      <c r="F3110" s="7"/>
    </row>
    <row r="3111" spans="1:6" ht="15.75" hidden="1" customHeight="1">
      <c r="A3111" s="6" t="s">
        <v>10557</v>
      </c>
      <c r="B3111" s="7" t="s">
        <v>11311</v>
      </c>
      <c r="C3111" s="7" t="s">
        <v>11312</v>
      </c>
      <c r="D3111" s="7" t="s">
        <v>11313</v>
      </c>
      <c r="E3111" s="7" t="s">
        <v>11311</v>
      </c>
      <c r="F3111" s="7"/>
    </row>
    <row r="3112" spans="1:6" ht="15.75" hidden="1" customHeight="1">
      <c r="A3112" s="6" t="s">
        <v>10559</v>
      </c>
      <c r="B3112" s="7" t="s">
        <v>11314</v>
      </c>
      <c r="C3112" s="7" t="s">
        <v>11315</v>
      </c>
      <c r="D3112" s="7" t="s">
        <v>11316</v>
      </c>
      <c r="E3112" s="7" t="s">
        <v>11314</v>
      </c>
      <c r="F3112" s="7"/>
    </row>
    <row r="3113" spans="1:6" ht="16.5" hidden="1" customHeight="1">
      <c r="A3113" s="6" t="s">
        <v>10561</v>
      </c>
      <c r="B3113" s="7" t="s">
        <v>11317</v>
      </c>
      <c r="C3113" s="7" t="s">
        <v>11318</v>
      </c>
      <c r="D3113" s="7" t="s">
        <v>11319</v>
      </c>
      <c r="E3113" s="7" t="s">
        <v>11317</v>
      </c>
      <c r="F3113" s="7"/>
    </row>
    <row r="3114" spans="1:6" ht="15.75" hidden="1" customHeight="1">
      <c r="A3114" s="6" t="s">
        <v>10563</v>
      </c>
      <c r="B3114" s="7" t="s">
        <v>3317</v>
      </c>
      <c r="C3114" s="7" t="s">
        <v>2949</v>
      </c>
      <c r="D3114" s="7" t="s">
        <v>327</v>
      </c>
      <c r="E3114" s="7" t="s">
        <v>3317</v>
      </c>
      <c r="F3114" s="7"/>
    </row>
    <row r="3115" spans="1:6" ht="15.75" hidden="1" customHeight="1">
      <c r="A3115" s="6" t="s">
        <v>10565</v>
      </c>
      <c r="B3115" s="7" t="s">
        <v>11320</v>
      </c>
      <c r="C3115" s="7" t="s">
        <v>11321</v>
      </c>
      <c r="D3115" s="7" t="s">
        <v>283</v>
      </c>
      <c r="E3115" s="7" t="s">
        <v>11320</v>
      </c>
      <c r="F3115" s="7"/>
    </row>
    <row r="3116" spans="1:6" ht="15.75" hidden="1" customHeight="1">
      <c r="A3116" s="6" t="s">
        <v>10567</v>
      </c>
      <c r="B3116" s="7" t="s">
        <v>11322</v>
      </c>
      <c r="C3116" s="7" t="s">
        <v>11323</v>
      </c>
      <c r="D3116" s="7" t="s">
        <v>11324</v>
      </c>
      <c r="E3116" s="7" t="s">
        <v>11322</v>
      </c>
      <c r="F3116" s="7"/>
    </row>
    <row r="3117" spans="1:6" ht="15.75" hidden="1" customHeight="1">
      <c r="A3117" s="6" t="s">
        <v>10570</v>
      </c>
      <c r="B3117" s="7" t="s">
        <v>11325</v>
      </c>
      <c r="C3117" s="7" t="s">
        <v>11326</v>
      </c>
      <c r="D3117" s="7" t="s">
        <v>3680</v>
      </c>
      <c r="E3117" s="7" t="s">
        <v>11325</v>
      </c>
      <c r="F3117" s="7"/>
    </row>
    <row r="3118" spans="1:6" ht="15.75" hidden="1" customHeight="1">
      <c r="A3118" s="6" t="s">
        <v>10572</v>
      </c>
      <c r="B3118" s="7" t="s">
        <v>11327</v>
      </c>
      <c r="C3118" s="7" t="s">
        <v>11328</v>
      </c>
      <c r="D3118" s="7" t="s">
        <v>515</v>
      </c>
      <c r="E3118" s="7" t="s">
        <v>11327</v>
      </c>
      <c r="F3118" s="7"/>
    </row>
    <row r="3119" spans="1:6" ht="16.5" hidden="1" customHeight="1">
      <c r="A3119" s="6" t="s">
        <v>10574</v>
      </c>
      <c r="B3119" s="7" t="s">
        <v>11329</v>
      </c>
      <c r="C3119" s="7" t="s">
        <v>11330</v>
      </c>
      <c r="D3119" s="7" t="s">
        <v>103</v>
      </c>
      <c r="E3119" s="7" t="s">
        <v>11329</v>
      </c>
      <c r="F3119" s="7"/>
    </row>
    <row r="3120" spans="1:6" ht="15.75" hidden="1" customHeight="1">
      <c r="A3120" s="6" t="s">
        <v>10576</v>
      </c>
      <c r="B3120" s="7" t="s">
        <v>11331</v>
      </c>
      <c r="C3120" s="7" t="s">
        <v>11332</v>
      </c>
      <c r="D3120" s="7" t="s">
        <v>457</v>
      </c>
      <c r="E3120" s="7" t="s">
        <v>11331</v>
      </c>
      <c r="F3120" s="7"/>
    </row>
    <row r="3121" spans="1:6" ht="15.75" hidden="1" customHeight="1">
      <c r="A3121" s="6" t="s">
        <v>10578</v>
      </c>
      <c r="B3121" s="7" t="s">
        <v>3103</v>
      </c>
      <c r="C3121" s="7" t="s">
        <v>2777</v>
      </c>
      <c r="D3121" s="7" t="s">
        <v>2778</v>
      </c>
      <c r="E3121" s="7" t="s">
        <v>3103</v>
      </c>
      <c r="F3121" s="7"/>
    </row>
    <row r="3122" spans="1:6" ht="15.75" hidden="1" customHeight="1">
      <c r="A3122" s="6" t="s">
        <v>10580</v>
      </c>
      <c r="B3122" s="7" t="s">
        <v>11333</v>
      </c>
      <c r="C3122" s="7" t="s">
        <v>11334</v>
      </c>
      <c r="D3122" s="7" t="s">
        <v>306</v>
      </c>
      <c r="E3122" s="7" t="s">
        <v>11333</v>
      </c>
      <c r="F3122" s="7"/>
    </row>
    <row r="3123" spans="1:6" ht="15.75" hidden="1" customHeight="1">
      <c r="A3123" s="6" t="s">
        <v>10582</v>
      </c>
      <c r="B3123" s="7" t="s">
        <v>11335</v>
      </c>
      <c r="C3123" s="7" t="s">
        <v>11336</v>
      </c>
      <c r="D3123" s="7" t="s">
        <v>5023</v>
      </c>
      <c r="E3123" s="7" t="s">
        <v>11335</v>
      </c>
      <c r="F3123" s="7"/>
    </row>
    <row r="3124" spans="1:6" ht="15.75" hidden="1" customHeight="1">
      <c r="A3124" s="6" t="s">
        <v>10584</v>
      </c>
      <c r="B3124" s="7" t="s">
        <v>11337</v>
      </c>
      <c r="C3124" s="7" t="s">
        <v>11338</v>
      </c>
      <c r="D3124" s="7" t="s">
        <v>5020</v>
      </c>
      <c r="E3124" s="7" t="s">
        <v>11337</v>
      </c>
      <c r="F3124" s="7"/>
    </row>
    <row r="3125" spans="1:6" ht="16.5" hidden="1" customHeight="1">
      <c r="A3125" s="6" t="s">
        <v>10586</v>
      </c>
      <c r="B3125" s="7" t="s">
        <v>11339</v>
      </c>
      <c r="C3125" s="7" t="s">
        <v>11340</v>
      </c>
      <c r="D3125" s="7" t="s">
        <v>973</v>
      </c>
      <c r="E3125" s="7" t="s">
        <v>11339</v>
      </c>
      <c r="F3125" s="7"/>
    </row>
    <row r="3126" spans="1:6" ht="15.75" hidden="1" customHeight="1">
      <c r="A3126" s="6" t="s">
        <v>10588</v>
      </c>
      <c r="B3126" s="7" t="s">
        <v>11341</v>
      </c>
      <c r="C3126" s="7" t="s">
        <v>11342</v>
      </c>
      <c r="D3126" s="7" t="s">
        <v>519</v>
      </c>
      <c r="E3126" s="7" t="s">
        <v>11341</v>
      </c>
      <c r="F3126" s="7"/>
    </row>
    <row r="3127" spans="1:6" ht="15.75" hidden="1" customHeight="1">
      <c r="A3127" s="6" t="s">
        <v>10590</v>
      </c>
      <c r="B3127" s="7" t="s">
        <v>11343</v>
      </c>
      <c r="C3127" s="7" t="s">
        <v>11344</v>
      </c>
      <c r="D3127" s="7" t="s">
        <v>11345</v>
      </c>
      <c r="E3127" s="7" t="s">
        <v>11343</v>
      </c>
      <c r="F3127" s="7"/>
    </row>
    <row r="3128" spans="1:6" ht="15.75" hidden="1" customHeight="1">
      <c r="A3128" s="6" t="s">
        <v>10593</v>
      </c>
      <c r="B3128" s="7" t="s">
        <v>11346</v>
      </c>
      <c r="C3128" s="7" t="s">
        <v>11347</v>
      </c>
      <c r="D3128" s="7" t="s">
        <v>988</v>
      </c>
      <c r="E3128" s="7" t="s">
        <v>11346</v>
      </c>
      <c r="F3128" s="7"/>
    </row>
    <row r="3129" spans="1:6" ht="15.75" hidden="1" customHeight="1">
      <c r="A3129" s="6" t="s">
        <v>10596</v>
      </c>
      <c r="B3129" s="7" t="s">
        <v>11348</v>
      </c>
      <c r="C3129" s="7" t="s">
        <v>11349</v>
      </c>
      <c r="D3129" s="7" t="s">
        <v>5015</v>
      </c>
      <c r="E3129" s="7" t="s">
        <v>11348</v>
      </c>
      <c r="F3129" s="7"/>
    </row>
    <row r="3130" spans="1:6" ht="15.75" hidden="1" customHeight="1">
      <c r="A3130" s="6" t="s">
        <v>10598</v>
      </c>
      <c r="B3130" s="7" t="s">
        <v>11350</v>
      </c>
      <c r="C3130" s="7" t="s">
        <v>11351</v>
      </c>
      <c r="D3130" s="7" t="s">
        <v>5036</v>
      </c>
      <c r="E3130" s="7" t="s">
        <v>11350</v>
      </c>
      <c r="F3130" s="7"/>
    </row>
    <row r="3131" spans="1:6" ht="16.5" hidden="1" customHeight="1">
      <c r="A3131" s="6" t="s">
        <v>10600</v>
      </c>
      <c r="B3131" s="7" t="s">
        <v>3190</v>
      </c>
      <c r="C3131" s="7" t="s">
        <v>2781</v>
      </c>
      <c r="D3131" s="7" t="s">
        <v>2782</v>
      </c>
      <c r="E3131" s="7" t="s">
        <v>3190</v>
      </c>
      <c r="F3131" s="7"/>
    </row>
    <row r="3132" spans="1:6" ht="15.75" hidden="1" customHeight="1">
      <c r="A3132" s="6" t="s">
        <v>10602</v>
      </c>
      <c r="B3132" s="7" t="s">
        <v>11352</v>
      </c>
      <c r="C3132" s="7" t="s">
        <v>11353</v>
      </c>
      <c r="D3132" s="7" t="s">
        <v>5041</v>
      </c>
      <c r="E3132" s="7" t="s">
        <v>11352</v>
      </c>
      <c r="F3132" s="7"/>
    </row>
    <row r="3133" spans="1:6" ht="15.75" hidden="1" customHeight="1">
      <c r="A3133" s="6" t="s">
        <v>10604</v>
      </c>
      <c r="B3133" s="7" t="s">
        <v>11354</v>
      </c>
      <c r="C3133" s="7" t="s">
        <v>11355</v>
      </c>
      <c r="D3133" s="7" t="s">
        <v>990</v>
      </c>
      <c r="E3133" s="7" t="s">
        <v>11354</v>
      </c>
      <c r="F3133" s="7"/>
    </row>
    <row r="3134" spans="1:6" ht="15.75" hidden="1" customHeight="1">
      <c r="A3134" s="6" t="s">
        <v>10606</v>
      </c>
      <c r="B3134" s="7" t="s">
        <v>11356</v>
      </c>
      <c r="C3134" s="7" t="s">
        <v>11357</v>
      </c>
      <c r="D3134" s="7" t="s">
        <v>1010</v>
      </c>
      <c r="E3134" s="7" t="s">
        <v>11356</v>
      </c>
      <c r="F3134" s="7"/>
    </row>
    <row r="3135" spans="1:6" ht="15.75" hidden="1" customHeight="1">
      <c r="A3135" s="6" t="s">
        <v>10608</v>
      </c>
      <c r="B3135" s="7" t="s">
        <v>11358</v>
      </c>
      <c r="C3135" s="7" t="s">
        <v>11359</v>
      </c>
      <c r="D3135" s="7" t="s">
        <v>11360</v>
      </c>
      <c r="E3135" s="7" t="s">
        <v>11358</v>
      </c>
      <c r="F3135" s="7"/>
    </row>
    <row r="3136" spans="1:6" ht="15.75" hidden="1" customHeight="1">
      <c r="A3136" s="6" t="s">
        <v>10611</v>
      </c>
      <c r="B3136" s="7" t="s">
        <v>11361</v>
      </c>
      <c r="C3136" s="7" t="s">
        <v>11362</v>
      </c>
      <c r="D3136" s="7" t="s">
        <v>11363</v>
      </c>
      <c r="E3136" s="7" t="s">
        <v>11361</v>
      </c>
      <c r="F3136" s="7"/>
    </row>
    <row r="3137" spans="1:6" ht="16.5" hidden="1" customHeight="1">
      <c r="A3137" s="6" t="s">
        <v>10613</v>
      </c>
      <c r="B3137" s="7" t="s">
        <v>11364</v>
      </c>
      <c r="C3137" s="7" t="s">
        <v>11365</v>
      </c>
      <c r="D3137" s="7" t="s">
        <v>11366</v>
      </c>
      <c r="E3137" s="7" t="s">
        <v>11364</v>
      </c>
      <c r="F3137" s="7"/>
    </row>
    <row r="3138" spans="1:6" ht="15.75" hidden="1" customHeight="1">
      <c r="A3138" s="6" t="s">
        <v>10615</v>
      </c>
      <c r="B3138" s="7" t="s">
        <v>11367</v>
      </c>
      <c r="C3138" s="7" t="s">
        <v>11368</v>
      </c>
      <c r="D3138" s="7" t="s">
        <v>11369</v>
      </c>
      <c r="E3138" s="7" t="s">
        <v>11367</v>
      </c>
      <c r="F3138" s="7"/>
    </row>
    <row r="3139" spans="1:6" ht="15.75" hidden="1" customHeight="1">
      <c r="A3139" s="6" t="s">
        <v>10617</v>
      </c>
      <c r="B3139" s="7" t="s">
        <v>11370</v>
      </c>
      <c r="C3139" s="7" t="s">
        <v>11371</v>
      </c>
      <c r="D3139" s="7" t="s">
        <v>1041</v>
      </c>
      <c r="E3139" s="7" t="s">
        <v>11370</v>
      </c>
      <c r="F3139" s="7"/>
    </row>
    <row r="3140" spans="1:6" ht="15.75" hidden="1" customHeight="1">
      <c r="A3140" s="6" t="s">
        <v>10619</v>
      </c>
      <c r="B3140" s="7" t="s">
        <v>11372</v>
      </c>
      <c r="C3140" s="7" t="s">
        <v>11373</v>
      </c>
      <c r="D3140" s="7" t="s">
        <v>1044</v>
      </c>
      <c r="E3140" s="7" t="s">
        <v>11372</v>
      </c>
      <c r="F3140" s="7"/>
    </row>
    <row r="3141" spans="1:6" ht="15.75" hidden="1" customHeight="1">
      <c r="A3141" s="6" t="s">
        <v>10622</v>
      </c>
      <c r="B3141" s="7" t="s">
        <v>11374</v>
      </c>
      <c r="C3141" s="7" t="s">
        <v>11375</v>
      </c>
      <c r="D3141" s="7" t="s">
        <v>1047</v>
      </c>
      <c r="E3141" s="7" t="s">
        <v>11374</v>
      </c>
      <c r="F3141" s="7"/>
    </row>
    <row r="3142" spans="1:6" ht="15.75" hidden="1" customHeight="1">
      <c r="A3142" s="6" t="s">
        <v>10624</v>
      </c>
      <c r="B3142" s="7" t="s">
        <v>3228</v>
      </c>
      <c r="C3142" s="7" t="s">
        <v>2786</v>
      </c>
      <c r="D3142" s="7" t="s">
        <v>1050</v>
      </c>
      <c r="E3142" s="7" t="s">
        <v>3228</v>
      </c>
      <c r="F3142" s="7"/>
    </row>
    <row r="3143" spans="1:6" ht="16.5" hidden="1" customHeight="1">
      <c r="A3143" s="6" t="s">
        <v>10626</v>
      </c>
      <c r="B3143" s="7" t="s">
        <v>3257</v>
      </c>
      <c r="C3143" s="7" t="s">
        <v>2784</v>
      </c>
      <c r="D3143" s="7" t="s">
        <v>1024</v>
      </c>
      <c r="E3143" s="7" t="s">
        <v>3257</v>
      </c>
      <c r="F3143" s="7"/>
    </row>
    <row r="3144" spans="1:6" ht="15.75" hidden="1" customHeight="1">
      <c r="A3144" s="6" t="s">
        <v>10628</v>
      </c>
      <c r="B3144" s="7" t="s">
        <v>11376</v>
      </c>
      <c r="C3144" s="7" t="s">
        <v>11377</v>
      </c>
      <c r="D3144" s="7" t="s">
        <v>996</v>
      </c>
      <c r="E3144" s="7" t="s">
        <v>11376</v>
      </c>
      <c r="F3144" s="7"/>
    </row>
    <row r="3145" spans="1:6" ht="15.75" hidden="1" customHeight="1">
      <c r="A3145" s="6" t="s">
        <v>10630</v>
      </c>
      <c r="B3145" s="7" t="s">
        <v>11378</v>
      </c>
      <c r="C3145" s="7" t="s">
        <v>11379</v>
      </c>
      <c r="D3145" s="7" t="s">
        <v>999</v>
      </c>
      <c r="E3145" s="7" t="s">
        <v>11378</v>
      </c>
      <c r="F3145" s="7"/>
    </row>
    <row r="3146" spans="1:6" ht="15.75" hidden="1" customHeight="1">
      <c r="A3146" s="6" t="s">
        <v>10632</v>
      </c>
      <c r="B3146" s="7" t="s">
        <v>11380</v>
      </c>
      <c r="C3146" s="7" t="s">
        <v>11381</v>
      </c>
      <c r="D3146" s="7" t="s">
        <v>1002</v>
      </c>
      <c r="E3146" s="7" t="s">
        <v>11380</v>
      </c>
      <c r="F3146" s="7"/>
    </row>
    <row r="3147" spans="1:6" ht="15.75" hidden="1" customHeight="1">
      <c r="A3147" s="6" t="s">
        <v>10634</v>
      </c>
      <c r="B3147" s="7" t="s">
        <v>11382</v>
      </c>
      <c r="C3147" s="7" t="s">
        <v>11383</v>
      </c>
      <c r="D3147" s="7" t="s">
        <v>6704</v>
      </c>
      <c r="E3147" s="7" t="s">
        <v>11382</v>
      </c>
      <c r="F3147" s="7"/>
    </row>
    <row r="3148" spans="1:6" ht="15.75" hidden="1" customHeight="1">
      <c r="A3148" s="6" t="s">
        <v>10637</v>
      </c>
      <c r="B3148" s="7" t="s">
        <v>11384</v>
      </c>
      <c r="C3148" s="7" t="s">
        <v>11385</v>
      </c>
      <c r="D3148" s="7" t="s">
        <v>11386</v>
      </c>
      <c r="E3148" s="7" t="s">
        <v>11384</v>
      </c>
      <c r="F3148" s="7"/>
    </row>
    <row r="3149" spans="1:6" ht="16.5" hidden="1" customHeight="1">
      <c r="A3149" s="6" t="s">
        <v>10639</v>
      </c>
      <c r="B3149" s="7" t="s">
        <v>11387</v>
      </c>
      <c r="C3149" s="7" t="s">
        <v>11388</v>
      </c>
      <c r="D3149" s="7" t="s">
        <v>6707</v>
      </c>
      <c r="E3149" s="7" t="s">
        <v>11387</v>
      </c>
      <c r="F3149" s="7"/>
    </row>
    <row r="3150" spans="1:6" ht="15.75" hidden="1" customHeight="1">
      <c r="A3150" s="6" t="s">
        <v>10641</v>
      </c>
      <c r="B3150" s="7" t="s">
        <v>11389</v>
      </c>
      <c r="C3150" s="7" t="s">
        <v>11390</v>
      </c>
      <c r="D3150" s="7" t="s">
        <v>5083</v>
      </c>
      <c r="E3150" s="7" t="s">
        <v>11389</v>
      </c>
      <c r="F3150" s="7"/>
    </row>
    <row r="3151" spans="1:6" ht="15.75" hidden="1" customHeight="1">
      <c r="A3151" s="6" t="s">
        <v>10643</v>
      </c>
      <c r="B3151" s="7" t="s">
        <v>3282</v>
      </c>
      <c r="C3151" s="7" t="s">
        <v>2788</v>
      </c>
      <c r="D3151" s="7" t="s">
        <v>1026</v>
      </c>
      <c r="E3151" s="7" t="s">
        <v>3282</v>
      </c>
      <c r="F3151" s="7"/>
    </row>
    <row r="3152" spans="1:6" ht="15.75" hidden="1" customHeight="1">
      <c r="A3152" s="6" t="s">
        <v>10646</v>
      </c>
      <c r="B3152" s="7" t="s">
        <v>11391</v>
      </c>
      <c r="C3152" s="7" t="s">
        <v>11392</v>
      </c>
      <c r="D3152" s="7" t="s">
        <v>984</v>
      </c>
      <c r="E3152" s="7" t="s">
        <v>11391</v>
      </c>
      <c r="F3152" s="7"/>
    </row>
    <row r="3153" spans="1:6" ht="15.75" hidden="1" customHeight="1">
      <c r="A3153" s="6" t="s">
        <v>10648</v>
      </c>
      <c r="B3153" s="7" t="s">
        <v>11393</v>
      </c>
      <c r="C3153" s="7" t="s">
        <v>11394</v>
      </c>
      <c r="D3153" s="7" t="s">
        <v>11395</v>
      </c>
      <c r="E3153" s="7" t="s">
        <v>11393</v>
      </c>
      <c r="F3153" s="7"/>
    </row>
    <row r="3154" spans="1:6" ht="15.75" hidden="1" customHeight="1">
      <c r="A3154" s="6" t="s">
        <v>10649</v>
      </c>
      <c r="B3154" s="7" t="s">
        <v>11396</v>
      </c>
      <c r="C3154" s="7" t="s">
        <v>11397</v>
      </c>
      <c r="D3154" s="7" t="s">
        <v>11398</v>
      </c>
      <c r="E3154" s="7" t="s">
        <v>11396</v>
      </c>
      <c r="F3154" s="7"/>
    </row>
    <row r="3155" spans="1:6" ht="16.5" hidden="1" customHeight="1">
      <c r="A3155" s="6" t="s">
        <v>10651</v>
      </c>
      <c r="B3155" s="7" t="s">
        <v>11399</v>
      </c>
      <c r="C3155" s="7" t="s">
        <v>11400</v>
      </c>
      <c r="D3155" s="7" t="s">
        <v>11401</v>
      </c>
      <c r="E3155" s="7" t="s">
        <v>11399</v>
      </c>
      <c r="F3155" s="7"/>
    </row>
    <row r="3156" spans="1:6" ht="15.75" hidden="1" customHeight="1">
      <c r="A3156" s="6" t="s">
        <v>10653</v>
      </c>
      <c r="B3156" s="7" t="s">
        <v>11402</v>
      </c>
      <c r="C3156" s="7" t="s">
        <v>11403</v>
      </c>
      <c r="D3156" s="7" t="s">
        <v>1008</v>
      </c>
      <c r="E3156" s="7" t="s">
        <v>11402</v>
      </c>
      <c r="F3156" s="7"/>
    </row>
    <row r="3157" spans="1:6" ht="15.75" hidden="1" customHeight="1">
      <c r="A3157" s="6" t="s">
        <v>10655</v>
      </c>
      <c r="B3157" s="7" t="s">
        <v>3306</v>
      </c>
      <c r="C3157" s="7" t="s">
        <v>2790</v>
      </c>
      <c r="D3157" s="7" t="s">
        <v>2791</v>
      </c>
      <c r="E3157" s="7" t="s">
        <v>3306</v>
      </c>
      <c r="F3157" s="7"/>
    </row>
    <row r="3158" spans="1:6" ht="15.75" hidden="1" customHeight="1">
      <c r="A3158" s="6" t="s">
        <v>10658</v>
      </c>
      <c r="B3158" s="7" t="s">
        <v>11404</v>
      </c>
      <c r="C3158" s="7" t="s">
        <v>11405</v>
      </c>
      <c r="D3158" s="7" t="s">
        <v>11406</v>
      </c>
      <c r="E3158" s="7" t="s">
        <v>11404</v>
      </c>
      <c r="F3158" s="7"/>
    </row>
    <row r="3159" spans="1:6" ht="15.75" hidden="1" customHeight="1">
      <c r="A3159" s="6" t="s">
        <v>10661</v>
      </c>
      <c r="B3159" s="7" t="s">
        <v>11407</v>
      </c>
      <c r="C3159" s="7" t="s">
        <v>11408</v>
      </c>
      <c r="D3159" s="7" t="s">
        <v>4313</v>
      </c>
      <c r="E3159" s="7" t="s">
        <v>11407</v>
      </c>
      <c r="F3159" s="7"/>
    </row>
    <row r="3160" spans="1:6" ht="15.75" hidden="1" customHeight="1">
      <c r="A3160" s="6" t="s">
        <v>10663</v>
      </c>
      <c r="B3160" s="7" t="s">
        <v>11409</v>
      </c>
      <c r="C3160" s="7" t="s">
        <v>11410</v>
      </c>
      <c r="D3160" s="7" t="s">
        <v>381</v>
      </c>
      <c r="E3160" s="7" t="s">
        <v>11409</v>
      </c>
      <c r="F3160" s="7"/>
    </row>
    <row r="3161" spans="1:6" ht="16.5" hidden="1" customHeight="1">
      <c r="A3161" s="6" t="s">
        <v>10665</v>
      </c>
      <c r="B3161" s="7" t="s">
        <v>11411</v>
      </c>
      <c r="C3161" s="7" t="s">
        <v>11412</v>
      </c>
      <c r="D3161" s="7" t="s">
        <v>72</v>
      </c>
      <c r="E3161" s="7" t="s">
        <v>11411</v>
      </c>
      <c r="F3161" s="7"/>
    </row>
    <row r="3162" spans="1:6" ht="15.75" hidden="1" customHeight="1">
      <c r="A3162" s="6" t="s">
        <v>10667</v>
      </c>
      <c r="B3162" s="7" t="s">
        <v>11413</v>
      </c>
      <c r="C3162" s="7" t="s">
        <v>11414</v>
      </c>
      <c r="D3162" s="7" t="s">
        <v>11415</v>
      </c>
      <c r="E3162" s="7" t="s">
        <v>11413</v>
      </c>
      <c r="F3162" s="7"/>
    </row>
    <row r="3163" spans="1:6" ht="15.75" hidden="1" customHeight="1">
      <c r="A3163" s="6" t="s">
        <v>11416</v>
      </c>
      <c r="B3163" s="7" t="s">
        <v>11417</v>
      </c>
      <c r="C3163" s="7" t="s">
        <v>11418</v>
      </c>
      <c r="D3163" s="7" t="s">
        <v>1065</v>
      </c>
      <c r="E3163" s="7" t="s">
        <v>11417</v>
      </c>
      <c r="F3163" s="7"/>
    </row>
    <row r="3164" spans="1:6" ht="15.75" hidden="1" customHeight="1">
      <c r="A3164" s="6" t="s">
        <v>10669</v>
      </c>
      <c r="B3164" s="7" t="s">
        <v>11419</v>
      </c>
      <c r="C3164" s="7" t="s">
        <v>11420</v>
      </c>
      <c r="D3164" s="7" t="s">
        <v>1079</v>
      </c>
      <c r="E3164" s="7" t="s">
        <v>11419</v>
      </c>
      <c r="F3164" s="7"/>
    </row>
    <row r="3165" spans="1:6" ht="15.75" hidden="1" customHeight="1">
      <c r="A3165" s="6" t="s">
        <v>11421</v>
      </c>
      <c r="B3165" s="7" t="s">
        <v>11422</v>
      </c>
      <c r="C3165" s="7" t="s">
        <v>11423</v>
      </c>
      <c r="D3165" s="7" t="s">
        <v>11424</v>
      </c>
      <c r="E3165" s="7" t="s">
        <v>11422</v>
      </c>
      <c r="F3165" s="7"/>
    </row>
    <row r="3166" spans="1:6" ht="15.75" hidden="1" customHeight="1">
      <c r="A3166" s="6" t="s">
        <v>10671</v>
      </c>
      <c r="B3166" s="7" t="s">
        <v>11425</v>
      </c>
      <c r="C3166" s="7" t="s">
        <v>11426</v>
      </c>
      <c r="D3166" s="7" t="s">
        <v>1073</v>
      </c>
      <c r="E3166" s="7" t="s">
        <v>11425</v>
      </c>
      <c r="F3166" s="7"/>
    </row>
    <row r="3167" spans="1:6" ht="16.5" hidden="1" customHeight="1">
      <c r="A3167" s="6" t="s">
        <v>10674</v>
      </c>
      <c r="B3167" s="7" t="s">
        <v>11427</v>
      </c>
      <c r="C3167" s="7" t="s">
        <v>11428</v>
      </c>
      <c r="D3167" s="7" t="s">
        <v>1075</v>
      </c>
      <c r="E3167" s="7" t="s">
        <v>11427</v>
      </c>
      <c r="F3167" s="7"/>
    </row>
    <row r="3168" spans="1:6" ht="15.75" hidden="1" customHeight="1">
      <c r="A3168" s="6" t="s">
        <v>11429</v>
      </c>
      <c r="B3168" s="7" t="s">
        <v>11430</v>
      </c>
      <c r="C3168" s="7" t="s">
        <v>11431</v>
      </c>
      <c r="D3168" s="7" t="s">
        <v>3855</v>
      </c>
      <c r="E3168" s="7" t="s">
        <v>11430</v>
      </c>
      <c r="F3168" s="7"/>
    </row>
    <row r="3169" spans="1:6" ht="15.75" hidden="1" customHeight="1">
      <c r="A3169" s="6" t="s">
        <v>10676</v>
      </c>
      <c r="B3169" s="7" t="s">
        <v>11432</v>
      </c>
      <c r="C3169" s="7" t="s">
        <v>11433</v>
      </c>
      <c r="D3169" s="7" t="s">
        <v>303</v>
      </c>
      <c r="E3169" s="7" t="s">
        <v>11432</v>
      </c>
      <c r="F3169" s="7"/>
    </row>
    <row r="3170" spans="1:6" ht="15.75" hidden="1" customHeight="1">
      <c r="A3170" s="6" t="s">
        <v>10679</v>
      </c>
      <c r="B3170" s="7" t="s">
        <v>11434</v>
      </c>
      <c r="C3170" s="7" t="s">
        <v>11435</v>
      </c>
      <c r="D3170" s="7" t="s">
        <v>772</v>
      </c>
      <c r="E3170" s="7" t="s">
        <v>11434</v>
      </c>
      <c r="F3170" s="7"/>
    </row>
    <row r="3171" spans="1:6" ht="15.75" hidden="1" customHeight="1">
      <c r="A3171" s="6" t="s">
        <v>10682</v>
      </c>
      <c r="B3171" s="7" t="s">
        <v>11436</v>
      </c>
      <c r="C3171" s="7" t="s">
        <v>11437</v>
      </c>
      <c r="D3171" s="7" t="s">
        <v>1069</v>
      </c>
      <c r="E3171" s="7" t="s">
        <v>11436</v>
      </c>
      <c r="F3171" s="7"/>
    </row>
    <row r="3172" spans="1:6" ht="15.75" hidden="1" customHeight="1">
      <c r="A3172" s="6" t="s">
        <v>10685</v>
      </c>
      <c r="B3172" s="7" t="s">
        <v>11438</v>
      </c>
      <c r="C3172" s="7" t="s">
        <v>11439</v>
      </c>
      <c r="D3172" s="7" t="s">
        <v>1112</v>
      </c>
      <c r="E3172" s="7" t="s">
        <v>11438</v>
      </c>
      <c r="F3172" s="7"/>
    </row>
    <row r="3173" spans="1:6" ht="16.5" hidden="1" customHeight="1">
      <c r="A3173" s="6" t="s">
        <v>11440</v>
      </c>
      <c r="B3173" s="7" t="s">
        <v>11441</v>
      </c>
      <c r="C3173" s="7" t="s">
        <v>11442</v>
      </c>
      <c r="D3173" s="7" t="s">
        <v>368</v>
      </c>
      <c r="E3173" s="7" t="s">
        <v>11441</v>
      </c>
      <c r="F3173" s="7"/>
    </row>
    <row r="3174" spans="1:6" ht="15.75" hidden="1" customHeight="1">
      <c r="A3174" s="6" t="s">
        <v>10688</v>
      </c>
      <c r="B3174" s="7" t="s">
        <v>11443</v>
      </c>
      <c r="C3174" s="7" t="s">
        <v>11444</v>
      </c>
      <c r="D3174" s="7" t="s">
        <v>3886</v>
      </c>
      <c r="E3174" s="7" t="s">
        <v>11443</v>
      </c>
      <c r="F3174" s="7"/>
    </row>
    <row r="3175" spans="1:6" ht="15.75" hidden="1" customHeight="1">
      <c r="A3175" s="6" t="s">
        <v>11445</v>
      </c>
      <c r="B3175" s="7" t="s">
        <v>11446</v>
      </c>
      <c r="C3175" s="7" t="s">
        <v>11447</v>
      </c>
      <c r="D3175" s="7" t="s">
        <v>11448</v>
      </c>
      <c r="E3175" s="7" t="s">
        <v>11446</v>
      </c>
      <c r="F3175" s="7"/>
    </row>
    <row r="3176" spans="1:6" ht="15.75" hidden="1" customHeight="1">
      <c r="A3176" s="6" t="s">
        <v>10690</v>
      </c>
      <c r="B3176" s="7" t="s">
        <v>11449</v>
      </c>
      <c r="C3176" s="7" t="s">
        <v>11450</v>
      </c>
      <c r="D3176" s="7" t="s">
        <v>11451</v>
      </c>
      <c r="E3176" s="7" t="s">
        <v>11449</v>
      </c>
      <c r="F3176" s="7"/>
    </row>
    <row r="3177" spans="1:6" ht="15.75" hidden="1" customHeight="1">
      <c r="A3177" s="6" t="s">
        <v>10692</v>
      </c>
      <c r="B3177" s="7" t="s">
        <v>11452</v>
      </c>
      <c r="C3177" s="7" t="s">
        <v>11453</v>
      </c>
      <c r="D3177" s="7" t="s">
        <v>11454</v>
      </c>
      <c r="E3177" s="7" t="s">
        <v>11452</v>
      </c>
      <c r="F3177" s="7"/>
    </row>
    <row r="3178" spans="1:6" ht="15.75" hidden="1" customHeight="1">
      <c r="A3178" s="6" t="s">
        <v>11455</v>
      </c>
      <c r="B3178" s="7" t="s">
        <v>11456</v>
      </c>
      <c r="C3178" s="7" t="s">
        <v>11457</v>
      </c>
      <c r="D3178" s="7" t="s">
        <v>11458</v>
      </c>
      <c r="E3178" s="7" t="s">
        <v>11456</v>
      </c>
      <c r="F3178" s="7"/>
    </row>
    <row r="3179" spans="1:6" ht="16.5" hidden="1" customHeight="1">
      <c r="A3179" s="6" t="s">
        <v>10694</v>
      </c>
      <c r="B3179" s="7" t="s">
        <v>3251</v>
      </c>
      <c r="C3179" s="7" t="s">
        <v>2667</v>
      </c>
      <c r="D3179" s="7" t="s">
        <v>1152</v>
      </c>
      <c r="E3179" s="7" t="s">
        <v>3251</v>
      </c>
      <c r="F3179" s="7"/>
    </row>
    <row r="3180" spans="1:6" ht="15.75" hidden="1" customHeight="1">
      <c r="A3180" s="6" t="s">
        <v>10696</v>
      </c>
      <c r="B3180" s="7" t="s">
        <v>11459</v>
      </c>
      <c r="C3180" s="7" t="s">
        <v>11460</v>
      </c>
      <c r="D3180" s="7" t="s">
        <v>1130</v>
      </c>
      <c r="E3180" s="7" t="s">
        <v>11459</v>
      </c>
      <c r="F3180" s="7"/>
    </row>
    <row r="3181" spans="1:6" ht="15.75" hidden="1" customHeight="1">
      <c r="A3181" s="6" t="s">
        <v>10698</v>
      </c>
      <c r="B3181" s="7" t="s">
        <v>11461</v>
      </c>
      <c r="C3181" s="7" t="s">
        <v>11462</v>
      </c>
      <c r="D3181" s="7" t="s">
        <v>354</v>
      </c>
      <c r="E3181" s="7" t="s">
        <v>11461</v>
      </c>
      <c r="F3181" s="7"/>
    </row>
    <row r="3182" spans="1:6" ht="15.75" hidden="1" customHeight="1">
      <c r="A3182" s="6" t="s">
        <v>10700</v>
      </c>
      <c r="B3182" s="7" t="s">
        <v>11463</v>
      </c>
      <c r="C3182" s="7" t="s">
        <v>11464</v>
      </c>
      <c r="D3182" s="7" t="s">
        <v>11465</v>
      </c>
      <c r="E3182" s="7" t="s">
        <v>11463</v>
      </c>
      <c r="F3182" s="7"/>
    </row>
    <row r="3183" spans="1:6" ht="15.75" hidden="1" customHeight="1">
      <c r="A3183" s="6" t="s">
        <v>11466</v>
      </c>
      <c r="B3183" s="7" t="s">
        <v>11467</v>
      </c>
      <c r="C3183" s="7" t="s">
        <v>11468</v>
      </c>
      <c r="D3183" s="7" t="s">
        <v>11469</v>
      </c>
      <c r="E3183" s="7" t="s">
        <v>11467</v>
      </c>
      <c r="F3183" s="7"/>
    </row>
    <row r="3184" spans="1:6" ht="15.75" hidden="1" customHeight="1">
      <c r="A3184" s="6" t="s">
        <v>11470</v>
      </c>
      <c r="B3184" s="7" t="s">
        <v>11471</v>
      </c>
      <c r="C3184" s="7" t="s">
        <v>11472</v>
      </c>
      <c r="D3184" s="7" t="s">
        <v>340</v>
      </c>
      <c r="E3184" s="7" t="s">
        <v>11471</v>
      </c>
      <c r="F3184" s="7"/>
    </row>
    <row r="3185" spans="1:6" ht="16.5" hidden="1" customHeight="1">
      <c r="A3185" s="6" t="s">
        <v>10702</v>
      </c>
      <c r="B3185" s="7" t="s">
        <v>3071</v>
      </c>
      <c r="C3185" s="7" t="s">
        <v>2678</v>
      </c>
      <c r="D3185" s="7" t="s">
        <v>101</v>
      </c>
      <c r="E3185" s="7" t="s">
        <v>3071</v>
      </c>
      <c r="F3185" s="7"/>
    </row>
    <row r="3186" spans="1:6" ht="15.75" hidden="1" customHeight="1">
      <c r="A3186" s="6" t="s">
        <v>10704</v>
      </c>
      <c r="B3186" s="7" t="s">
        <v>3181</v>
      </c>
      <c r="C3186" s="7" t="s">
        <v>2680</v>
      </c>
      <c r="D3186" s="7" t="s">
        <v>1077</v>
      </c>
      <c r="E3186" s="7" t="s">
        <v>3181</v>
      </c>
      <c r="F3186" s="7"/>
    </row>
    <row r="3187" spans="1:6" ht="15.75" hidden="1" customHeight="1">
      <c r="A3187" s="6" t="s">
        <v>10706</v>
      </c>
      <c r="B3187" s="7" t="s">
        <v>11473</v>
      </c>
      <c r="C3187" s="7" t="s">
        <v>11474</v>
      </c>
      <c r="D3187" s="7" t="s">
        <v>323</v>
      </c>
      <c r="E3187" s="7" t="s">
        <v>11473</v>
      </c>
      <c r="F3187" s="7"/>
    </row>
    <row r="3188" spans="1:6" ht="15.75" hidden="1" customHeight="1">
      <c r="A3188" s="6" t="s">
        <v>10708</v>
      </c>
      <c r="B3188" s="7" t="s">
        <v>3219</v>
      </c>
      <c r="C3188" s="7" t="s">
        <v>2671</v>
      </c>
      <c r="D3188" s="7" t="s">
        <v>2672</v>
      </c>
      <c r="E3188" s="7" t="s">
        <v>3219</v>
      </c>
      <c r="F3188" s="7"/>
    </row>
    <row r="3189" spans="1:6" ht="15.75" hidden="1" customHeight="1">
      <c r="A3189" s="6" t="s">
        <v>10710</v>
      </c>
      <c r="B3189" s="7" t="s">
        <v>11475</v>
      </c>
      <c r="C3189" s="7" t="s">
        <v>11476</v>
      </c>
      <c r="D3189" s="7" t="s">
        <v>11477</v>
      </c>
      <c r="E3189" s="7" t="s">
        <v>11475</v>
      </c>
      <c r="F3189" s="7"/>
    </row>
    <row r="3190" spans="1:6" ht="15.75" hidden="1" customHeight="1">
      <c r="A3190" s="6" t="s">
        <v>10712</v>
      </c>
      <c r="B3190" s="7" t="s">
        <v>11478</v>
      </c>
      <c r="C3190" s="7" t="s">
        <v>11479</v>
      </c>
      <c r="D3190" s="7" t="s">
        <v>4671</v>
      </c>
      <c r="E3190" s="7" t="s">
        <v>11478</v>
      </c>
      <c r="F3190" s="7"/>
    </row>
    <row r="3191" spans="1:6" ht="16.5" hidden="1" customHeight="1">
      <c r="A3191" s="6" t="s">
        <v>10714</v>
      </c>
      <c r="B3191" s="7" t="s">
        <v>11480</v>
      </c>
      <c r="C3191" s="7" t="s">
        <v>11481</v>
      </c>
      <c r="D3191" s="7" t="s">
        <v>312</v>
      </c>
      <c r="E3191" s="7" t="s">
        <v>11480</v>
      </c>
      <c r="F3191" s="7"/>
    </row>
    <row r="3192" spans="1:6" ht="15.75" hidden="1" customHeight="1">
      <c r="A3192" s="6" t="s">
        <v>10716</v>
      </c>
      <c r="B3192" s="7" t="s">
        <v>11482</v>
      </c>
      <c r="C3192" s="7" t="s">
        <v>11483</v>
      </c>
      <c r="D3192" s="7" t="s">
        <v>1145</v>
      </c>
      <c r="E3192" s="7" t="s">
        <v>11482</v>
      </c>
      <c r="F3192" s="7"/>
    </row>
    <row r="3193" spans="1:6" ht="15.75" hidden="1" customHeight="1">
      <c r="A3193" s="6" t="s">
        <v>10718</v>
      </c>
      <c r="B3193" s="7" t="s">
        <v>11484</v>
      </c>
      <c r="C3193" s="7" t="s">
        <v>11485</v>
      </c>
      <c r="D3193" s="7" t="s">
        <v>7092</v>
      </c>
      <c r="E3193" s="7" t="s">
        <v>11484</v>
      </c>
      <c r="F3193" s="7"/>
    </row>
    <row r="3194" spans="1:6" ht="15.75" hidden="1" customHeight="1">
      <c r="A3194" s="6" t="s">
        <v>10721</v>
      </c>
      <c r="B3194" s="7" t="s">
        <v>11486</v>
      </c>
      <c r="C3194" s="7" t="s">
        <v>11487</v>
      </c>
      <c r="D3194" s="7" t="s">
        <v>11488</v>
      </c>
      <c r="E3194" s="7" t="s">
        <v>11486</v>
      </c>
      <c r="F3194" s="7"/>
    </row>
    <row r="3195" spans="1:6" ht="15.75" hidden="1" customHeight="1">
      <c r="A3195" s="6" t="s">
        <v>10723</v>
      </c>
      <c r="B3195" s="7" t="s">
        <v>11489</v>
      </c>
      <c r="C3195" s="7" t="s">
        <v>11490</v>
      </c>
      <c r="D3195" s="7" t="s">
        <v>11491</v>
      </c>
      <c r="E3195" s="7" t="s">
        <v>11489</v>
      </c>
      <c r="F3195" s="7"/>
    </row>
    <row r="3196" spans="1:6" ht="15.75" hidden="1" customHeight="1">
      <c r="A3196" s="6" t="s">
        <v>10725</v>
      </c>
      <c r="B3196" s="7" t="s">
        <v>3297</v>
      </c>
      <c r="C3196" s="7" t="s">
        <v>2674</v>
      </c>
      <c r="D3196" s="7" t="s">
        <v>327</v>
      </c>
      <c r="E3196" s="7" t="s">
        <v>3297</v>
      </c>
      <c r="F3196" s="7"/>
    </row>
    <row r="3197" spans="1:6" ht="16.5" hidden="1" customHeight="1">
      <c r="A3197" s="6" t="s">
        <v>10727</v>
      </c>
      <c r="B3197" s="7" t="s">
        <v>11492</v>
      </c>
      <c r="C3197" s="7" t="s">
        <v>11493</v>
      </c>
      <c r="D3197" s="7" t="s">
        <v>283</v>
      </c>
      <c r="E3197" s="7" t="s">
        <v>11492</v>
      </c>
      <c r="F3197" s="7"/>
    </row>
    <row r="3198" spans="1:6" ht="15.75" hidden="1" customHeight="1">
      <c r="A3198" s="6" t="s">
        <v>10730</v>
      </c>
      <c r="B3198" s="7" t="s">
        <v>11494</v>
      </c>
      <c r="C3198" s="7" t="s">
        <v>11495</v>
      </c>
      <c r="D3198" s="7" t="s">
        <v>11496</v>
      </c>
      <c r="E3198" s="7" t="s">
        <v>11494</v>
      </c>
      <c r="F3198" s="7"/>
    </row>
    <row r="3199" spans="1:6" ht="15.75" hidden="1" customHeight="1">
      <c r="A3199" s="6" t="s">
        <v>10732</v>
      </c>
      <c r="B3199" s="7" t="s">
        <v>11497</v>
      </c>
      <c r="C3199" s="7" t="s">
        <v>11498</v>
      </c>
      <c r="D3199" s="7" t="s">
        <v>11499</v>
      </c>
      <c r="E3199" s="7" t="s">
        <v>11497</v>
      </c>
      <c r="F3199" s="7"/>
    </row>
    <row r="3200" spans="1:6" ht="15.75" hidden="1" customHeight="1">
      <c r="A3200" s="6" t="s">
        <v>10734</v>
      </c>
      <c r="B3200" s="7" t="s">
        <v>11500</v>
      </c>
      <c r="C3200" s="7" t="s">
        <v>11501</v>
      </c>
      <c r="D3200" s="7" t="s">
        <v>455</v>
      </c>
      <c r="E3200" s="7" t="s">
        <v>11500</v>
      </c>
      <c r="F3200" s="7"/>
    </row>
    <row r="3201" spans="1:6" ht="15.75" hidden="1" customHeight="1">
      <c r="A3201" s="6" t="s">
        <v>10736</v>
      </c>
      <c r="B3201" s="7" t="s">
        <v>11502</v>
      </c>
      <c r="C3201" s="7" t="s">
        <v>11503</v>
      </c>
      <c r="D3201" s="7" t="s">
        <v>11504</v>
      </c>
      <c r="E3201" s="7" t="s">
        <v>11502</v>
      </c>
      <c r="F3201" s="7"/>
    </row>
    <row r="3202" spans="1:6" ht="15.75" hidden="1" customHeight="1">
      <c r="A3202" s="6" t="s">
        <v>11505</v>
      </c>
      <c r="B3202" s="7" t="s">
        <v>11506</v>
      </c>
      <c r="C3202" s="7" t="s">
        <v>11507</v>
      </c>
      <c r="D3202" s="7" t="s">
        <v>11508</v>
      </c>
      <c r="E3202" s="7" t="s">
        <v>11506</v>
      </c>
      <c r="F3202" s="7"/>
    </row>
    <row r="3203" spans="1:6" ht="16.5" hidden="1" customHeight="1">
      <c r="A3203" s="6" t="s">
        <v>10738</v>
      </c>
      <c r="B3203" s="7" t="s">
        <v>11509</v>
      </c>
      <c r="C3203" s="7" t="s">
        <v>11510</v>
      </c>
      <c r="D3203" s="7" t="s">
        <v>11511</v>
      </c>
      <c r="E3203" s="7" t="s">
        <v>11509</v>
      </c>
      <c r="F3203" s="7"/>
    </row>
    <row r="3204" spans="1:6" ht="15.75" hidden="1" customHeight="1">
      <c r="A3204" s="6" t="s">
        <v>10740</v>
      </c>
      <c r="B3204" s="7" t="s">
        <v>11512</v>
      </c>
      <c r="C3204" s="7" t="s">
        <v>11513</v>
      </c>
      <c r="D3204" s="7" t="s">
        <v>11514</v>
      </c>
      <c r="E3204" s="7" t="s">
        <v>11512</v>
      </c>
      <c r="F3204" s="7"/>
    </row>
    <row r="3205" spans="1:6" ht="15.75" hidden="1" customHeight="1">
      <c r="A3205" s="6" t="s">
        <v>10742</v>
      </c>
      <c r="B3205" s="7" t="s">
        <v>11515</v>
      </c>
      <c r="C3205" s="7" t="s">
        <v>11516</v>
      </c>
      <c r="D3205" s="7" t="s">
        <v>11517</v>
      </c>
      <c r="E3205" s="7" t="s">
        <v>11515</v>
      </c>
      <c r="F3205" s="7"/>
    </row>
    <row r="3206" spans="1:6" ht="15.75" hidden="1" customHeight="1">
      <c r="A3206" s="6" t="s">
        <v>10745</v>
      </c>
      <c r="B3206" s="7" t="s">
        <v>11518</v>
      </c>
      <c r="C3206" s="7" t="s">
        <v>11519</v>
      </c>
      <c r="D3206" s="7" t="s">
        <v>11520</v>
      </c>
      <c r="E3206" s="7" t="s">
        <v>11518</v>
      </c>
      <c r="F3206" s="7"/>
    </row>
    <row r="3207" spans="1:6" ht="15.75" hidden="1" customHeight="1">
      <c r="A3207" s="6" t="s">
        <v>10746</v>
      </c>
      <c r="B3207" s="7" t="s">
        <v>3086</v>
      </c>
      <c r="C3207" s="7" t="s">
        <v>1576</v>
      </c>
      <c r="D3207" s="7" t="s">
        <v>1577</v>
      </c>
      <c r="E3207" s="7" t="s">
        <v>3086</v>
      </c>
      <c r="F3207" s="7"/>
    </row>
    <row r="3208" spans="1:6" ht="15.75" hidden="1" customHeight="1">
      <c r="A3208" s="6" t="s">
        <v>10747</v>
      </c>
      <c r="B3208" s="7" t="s">
        <v>11521</v>
      </c>
      <c r="C3208" s="7" t="s">
        <v>11522</v>
      </c>
      <c r="D3208" s="7" t="s">
        <v>10265</v>
      </c>
      <c r="E3208" s="7" t="s">
        <v>11521</v>
      </c>
      <c r="F3208" s="7"/>
    </row>
    <row r="3209" spans="1:6" ht="16.5" hidden="1" customHeight="1">
      <c r="A3209" s="6" t="s">
        <v>10748</v>
      </c>
      <c r="B3209" s="7" t="s">
        <v>11523</v>
      </c>
      <c r="C3209" s="7" t="s">
        <v>11524</v>
      </c>
      <c r="D3209" s="7" t="s">
        <v>11525</v>
      </c>
      <c r="E3209" s="7" t="s">
        <v>11523</v>
      </c>
      <c r="F3209" s="7"/>
    </row>
    <row r="3210" spans="1:6" ht="15.75" hidden="1" customHeight="1">
      <c r="A3210" s="6" t="s">
        <v>10750</v>
      </c>
      <c r="B3210" s="7" t="s">
        <v>11526</v>
      </c>
      <c r="C3210" s="7" t="s">
        <v>11527</v>
      </c>
      <c r="D3210" s="7" t="s">
        <v>11528</v>
      </c>
      <c r="E3210" s="7" t="s">
        <v>11526</v>
      </c>
      <c r="F3210" s="7"/>
    </row>
    <row r="3211" spans="1:6" ht="15.75" hidden="1" customHeight="1">
      <c r="A3211" s="6" t="s">
        <v>3186</v>
      </c>
      <c r="B3211" s="7" t="s">
        <v>11529</v>
      </c>
      <c r="C3211" s="7" t="s">
        <v>11530</v>
      </c>
      <c r="D3211" s="7" t="s">
        <v>10983</v>
      </c>
      <c r="E3211" s="7" t="s">
        <v>11529</v>
      </c>
      <c r="F3211" s="7"/>
    </row>
    <row r="3212" spans="1:6" ht="15.75" hidden="1" customHeight="1">
      <c r="A3212" s="6" t="s">
        <v>10751</v>
      </c>
      <c r="B3212" s="7" t="s">
        <v>11531</v>
      </c>
      <c r="C3212" s="7" t="s">
        <v>11532</v>
      </c>
      <c r="D3212" s="7" t="s">
        <v>3894</v>
      </c>
      <c r="E3212" s="7" t="s">
        <v>11531</v>
      </c>
      <c r="F3212" s="7"/>
    </row>
    <row r="3213" spans="1:6" ht="15.75" hidden="1" customHeight="1">
      <c r="A3213" s="6" t="s">
        <v>10752</v>
      </c>
      <c r="B3213" s="7" t="s">
        <v>11533</v>
      </c>
      <c r="C3213" s="7" t="s">
        <v>11534</v>
      </c>
      <c r="D3213" s="7" t="s">
        <v>85</v>
      </c>
      <c r="E3213" s="7" t="s">
        <v>11533</v>
      </c>
      <c r="F3213" s="7"/>
    </row>
    <row r="3214" spans="1:6" ht="15.75" hidden="1" customHeight="1">
      <c r="A3214" s="6" t="s">
        <v>10754</v>
      </c>
      <c r="B3214" s="7" t="s">
        <v>11535</v>
      </c>
      <c r="C3214" s="7" t="s">
        <v>11536</v>
      </c>
      <c r="D3214" s="7" t="s">
        <v>43</v>
      </c>
      <c r="E3214" s="7" t="s">
        <v>11535</v>
      </c>
      <c r="F3214" s="7"/>
    </row>
    <row r="3215" spans="1:6" ht="15.75" hidden="1" customHeight="1">
      <c r="A3215" s="6" t="s">
        <v>10756</v>
      </c>
      <c r="B3215" s="7" t="s">
        <v>11537</v>
      </c>
      <c r="C3215" s="7" t="s">
        <v>11538</v>
      </c>
      <c r="D3215" s="7" t="s">
        <v>46</v>
      </c>
      <c r="E3215" s="7" t="s">
        <v>11537</v>
      </c>
      <c r="F3215" s="7"/>
    </row>
    <row r="3216" spans="1:6" ht="16.5" hidden="1" customHeight="1">
      <c r="A3216" s="6" t="s">
        <v>10759</v>
      </c>
      <c r="B3216" s="7" t="s">
        <v>11539</v>
      </c>
      <c r="C3216" s="7" t="s">
        <v>11540</v>
      </c>
      <c r="D3216" s="7" t="s">
        <v>49</v>
      </c>
      <c r="E3216" s="7" t="s">
        <v>11539</v>
      </c>
      <c r="F3216" s="7"/>
    </row>
    <row r="3217" spans="1:6" ht="15.75" hidden="1" customHeight="1">
      <c r="A3217" s="6" t="s">
        <v>10761</v>
      </c>
      <c r="B3217" s="7" t="s">
        <v>11541</v>
      </c>
      <c r="C3217" s="7" t="s">
        <v>11542</v>
      </c>
      <c r="D3217" s="7" t="s">
        <v>968</v>
      </c>
      <c r="E3217" s="7" t="s">
        <v>11541</v>
      </c>
      <c r="F3217" s="7"/>
    </row>
    <row r="3218" spans="1:6" ht="15.75" hidden="1" customHeight="1">
      <c r="A3218" s="6" t="s">
        <v>10763</v>
      </c>
      <c r="B3218" s="7" t="s">
        <v>11543</v>
      </c>
      <c r="C3218" s="7" t="s">
        <v>11544</v>
      </c>
      <c r="D3218" s="7" t="s">
        <v>109</v>
      </c>
      <c r="E3218" s="7" t="s">
        <v>11543</v>
      </c>
      <c r="F3218" s="7"/>
    </row>
    <row r="3219" spans="1:6" ht="15.75" hidden="1" customHeight="1">
      <c r="A3219" s="6" t="s">
        <v>10766</v>
      </c>
      <c r="B3219" s="7" t="s">
        <v>11545</v>
      </c>
      <c r="C3219" s="7" t="s">
        <v>11546</v>
      </c>
      <c r="D3219" s="7" t="s">
        <v>471</v>
      </c>
      <c r="E3219" s="7" t="s">
        <v>11545</v>
      </c>
      <c r="F3219" s="7"/>
    </row>
    <row r="3220" spans="1:6" ht="15.75" hidden="1" customHeight="1">
      <c r="A3220" s="6" t="s">
        <v>10769</v>
      </c>
      <c r="B3220" s="7" t="s">
        <v>11547</v>
      </c>
      <c r="C3220" s="7" t="s">
        <v>11548</v>
      </c>
      <c r="D3220" s="7" t="s">
        <v>611</v>
      </c>
      <c r="E3220" s="7" t="s">
        <v>11547</v>
      </c>
      <c r="F3220" s="7"/>
    </row>
    <row r="3221" spans="1:6" ht="15.75" hidden="1" customHeight="1">
      <c r="A3221" s="6" t="s">
        <v>10771</v>
      </c>
      <c r="B3221" s="7" t="s">
        <v>11549</v>
      </c>
      <c r="C3221" s="7" t="s">
        <v>11550</v>
      </c>
      <c r="D3221" s="7" t="s">
        <v>614</v>
      </c>
      <c r="E3221" s="7" t="s">
        <v>11549</v>
      </c>
      <c r="F3221" s="7"/>
    </row>
    <row r="3222" spans="1:6" ht="16.5" hidden="1" customHeight="1">
      <c r="A3222" s="6" t="s">
        <v>10773</v>
      </c>
      <c r="B3222" s="7" t="s">
        <v>11551</v>
      </c>
      <c r="C3222" s="7" t="s">
        <v>11552</v>
      </c>
      <c r="D3222" s="7" t="s">
        <v>617</v>
      </c>
      <c r="E3222" s="7" t="s">
        <v>11551</v>
      </c>
      <c r="F3222" s="7"/>
    </row>
    <row r="3223" spans="1:6" ht="15.75" hidden="1" customHeight="1">
      <c r="A3223" s="6" t="s">
        <v>10776</v>
      </c>
      <c r="B3223" s="7" t="s">
        <v>11553</v>
      </c>
      <c r="C3223" s="7" t="s">
        <v>11554</v>
      </c>
      <c r="D3223" s="7" t="s">
        <v>614</v>
      </c>
      <c r="E3223" s="7" t="s">
        <v>11553</v>
      </c>
      <c r="F3223" s="7"/>
    </row>
    <row r="3224" spans="1:6" ht="15.75" hidden="1" customHeight="1">
      <c r="A3224" s="6" t="s">
        <v>10779</v>
      </c>
      <c r="B3224" s="7" t="s">
        <v>11555</v>
      </c>
      <c r="C3224" s="7" t="s">
        <v>11556</v>
      </c>
      <c r="D3224" s="7" t="s">
        <v>617</v>
      </c>
      <c r="E3224" s="7" t="s">
        <v>11555</v>
      </c>
      <c r="F3224" s="7"/>
    </row>
    <row r="3225" spans="1:6" ht="15.75" hidden="1" customHeight="1">
      <c r="A3225" s="6" t="s">
        <v>10781</v>
      </c>
      <c r="B3225" s="7" t="s">
        <v>11557</v>
      </c>
      <c r="C3225" s="7" t="s">
        <v>11558</v>
      </c>
      <c r="D3225" s="7" t="s">
        <v>5902</v>
      </c>
      <c r="E3225" s="7" t="s">
        <v>11557</v>
      </c>
      <c r="F3225" s="7"/>
    </row>
    <row r="3226" spans="1:6" ht="15.75" hidden="1" customHeight="1">
      <c r="A3226" s="6" t="s">
        <v>10784</v>
      </c>
      <c r="B3226" s="7" t="s">
        <v>11559</v>
      </c>
      <c r="C3226" s="7" t="s">
        <v>11560</v>
      </c>
      <c r="D3226" s="7" t="s">
        <v>3687</v>
      </c>
      <c r="E3226" s="7" t="s">
        <v>11559</v>
      </c>
      <c r="F3226" s="7"/>
    </row>
    <row r="3227" spans="1:6" ht="15.75" hidden="1" customHeight="1">
      <c r="A3227" s="6" t="s">
        <v>10787</v>
      </c>
      <c r="B3227" s="7" t="s">
        <v>11561</v>
      </c>
      <c r="C3227" s="7" t="s">
        <v>11562</v>
      </c>
      <c r="D3227" s="7" t="s">
        <v>5912</v>
      </c>
      <c r="E3227" s="7" t="s">
        <v>11561</v>
      </c>
      <c r="F3227" s="7"/>
    </row>
    <row r="3228" spans="1:6" ht="16.5" hidden="1" customHeight="1">
      <c r="A3228" s="6" t="s">
        <v>10789</v>
      </c>
      <c r="B3228" s="7" t="s">
        <v>11563</v>
      </c>
      <c r="C3228" s="7" t="s">
        <v>11564</v>
      </c>
      <c r="D3228" s="7" t="s">
        <v>283</v>
      </c>
      <c r="E3228" s="7" t="s">
        <v>11563</v>
      </c>
      <c r="F3228" s="7"/>
    </row>
    <row r="3229" spans="1:6" ht="15.75" hidden="1" customHeight="1">
      <c r="A3229" s="6" t="s">
        <v>10791</v>
      </c>
      <c r="B3229" s="7" t="s">
        <v>11565</v>
      </c>
      <c r="C3229" s="7" t="s">
        <v>11566</v>
      </c>
      <c r="D3229" s="7" t="s">
        <v>11567</v>
      </c>
      <c r="E3229" s="7" t="s">
        <v>11565</v>
      </c>
      <c r="F3229" s="7"/>
    </row>
    <row r="3230" spans="1:6" ht="15.75" hidden="1" customHeight="1">
      <c r="A3230" s="6" t="s">
        <v>10793</v>
      </c>
      <c r="B3230" s="7" t="s">
        <v>11568</v>
      </c>
      <c r="C3230" s="7" t="s">
        <v>11569</v>
      </c>
      <c r="D3230" s="7" t="s">
        <v>5912</v>
      </c>
      <c r="E3230" s="7" t="s">
        <v>11568</v>
      </c>
      <c r="F3230" s="7"/>
    </row>
    <row r="3231" spans="1:6" ht="15.75" hidden="1" customHeight="1">
      <c r="A3231" s="6" t="s">
        <v>10796</v>
      </c>
      <c r="B3231" s="7" t="s">
        <v>11570</v>
      </c>
      <c r="C3231" s="7" t="s">
        <v>11571</v>
      </c>
      <c r="D3231" s="7" t="s">
        <v>11572</v>
      </c>
      <c r="E3231" s="7" t="s">
        <v>11570</v>
      </c>
      <c r="F3231" s="7"/>
    </row>
    <row r="3232" spans="1:6" ht="15.75" hidden="1" customHeight="1">
      <c r="A3232" s="6" t="s">
        <v>10799</v>
      </c>
      <c r="B3232" s="7" t="s">
        <v>11573</v>
      </c>
      <c r="C3232" s="7" t="s">
        <v>11574</v>
      </c>
      <c r="D3232" s="7" t="s">
        <v>4313</v>
      </c>
      <c r="E3232" s="7" t="s">
        <v>11573</v>
      </c>
      <c r="F3232" s="7"/>
    </row>
    <row r="3233" spans="1:6" ht="15.75" hidden="1" customHeight="1">
      <c r="A3233" s="6" t="s">
        <v>10802</v>
      </c>
      <c r="B3233" s="7" t="s">
        <v>11575</v>
      </c>
      <c r="C3233" s="7" t="s">
        <v>427</v>
      </c>
      <c r="D3233" s="7" t="s">
        <v>428</v>
      </c>
      <c r="E3233" s="7" t="s">
        <v>11575</v>
      </c>
      <c r="F3233" s="7"/>
    </row>
    <row r="3234" spans="1:6" ht="16.5" hidden="1" customHeight="1">
      <c r="A3234" s="6" t="s">
        <v>10805</v>
      </c>
      <c r="B3234" s="7" t="s">
        <v>11576</v>
      </c>
      <c r="C3234" s="7" t="s">
        <v>11577</v>
      </c>
      <c r="D3234" s="7" t="s">
        <v>152</v>
      </c>
      <c r="E3234" s="7" t="s">
        <v>11576</v>
      </c>
      <c r="F3234" s="7"/>
    </row>
    <row r="3235" spans="1:6" ht="15.75" hidden="1" customHeight="1">
      <c r="A3235" s="6" t="s">
        <v>10807</v>
      </c>
      <c r="B3235" s="7" t="s">
        <v>11578</v>
      </c>
      <c r="C3235" s="7" t="s">
        <v>11579</v>
      </c>
      <c r="D3235" s="7" t="s">
        <v>27</v>
      </c>
      <c r="E3235" s="7" t="s">
        <v>11578</v>
      </c>
      <c r="F3235" s="7"/>
    </row>
    <row r="3236" spans="1:6" ht="15.75" hidden="1" customHeight="1">
      <c r="A3236" s="6" t="s">
        <v>10810</v>
      </c>
      <c r="B3236" s="7" t="s">
        <v>11580</v>
      </c>
      <c r="C3236" s="7" t="s">
        <v>11581</v>
      </c>
      <c r="D3236" s="7" t="s">
        <v>83</v>
      </c>
      <c r="E3236" s="7" t="s">
        <v>11580</v>
      </c>
      <c r="F3236" s="7"/>
    </row>
    <row r="3237" spans="1:6" ht="15.75" hidden="1" customHeight="1">
      <c r="A3237" s="6" t="s">
        <v>10813</v>
      </c>
      <c r="B3237" s="7" t="s">
        <v>11582</v>
      </c>
      <c r="C3237" s="7" t="s">
        <v>11583</v>
      </c>
      <c r="D3237" s="7" t="s">
        <v>4308</v>
      </c>
      <c r="E3237" s="7" t="s">
        <v>11582</v>
      </c>
      <c r="F3237" s="7"/>
    </row>
    <row r="3238" spans="1:6" ht="15.75" hidden="1" customHeight="1">
      <c r="A3238" s="6" t="s">
        <v>10816</v>
      </c>
      <c r="B3238" s="7" t="s">
        <v>11584</v>
      </c>
      <c r="C3238" s="7" t="s">
        <v>11585</v>
      </c>
      <c r="D3238" s="7" t="s">
        <v>31</v>
      </c>
      <c r="E3238" s="7" t="s">
        <v>11584</v>
      </c>
      <c r="F3238" s="7"/>
    </row>
    <row r="3239" spans="1:6" ht="15.75" hidden="1" customHeight="1">
      <c r="A3239" s="6" t="s">
        <v>10818</v>
      </c>
      <c r="B3239" s="7" t="s">
        <v>11586</v>
      </c>
      <c r="C3239" s="7" t="s">
        <v>11587</v>
      </c>
      <c r="D3239" s="7" t="s">
        <v>7156</v>
      </c>
      <c r="E3239" s="7" t="s">
        <v>11586</v>
      </c>
      <c r="F3239" s="7"/>
    </row>
    <row r="3240" spans="1:6" ht="16.5" hidden="1" customHeight="1">
      <c r="A3240" s="6" t="s">
        <v>10820</v>
      </c>
      <c r="B3240" s="7" t="s">
        <v>11588</v>
      </c>
      <c r="C3240" s="7" t="s">
        <v>11589</v>
      </c>
      <c r="D3240" s="7" t="s">
        <v>283</v>
      </c>
      <c r="E3240" s="7" t="s">
        <v>11588</v>
      </c>
      <c r="F3240" s="7"/>
    </row>
    <row r="3241" spans="1:6" ht="15.75" hidden="1" customHeight="1">
      <c r="A3241" s="6" t="s">
        <v>11590</v>
      </c>
      <c r="B3241" s="7" t="s">
        <v>11591</v>
      </c>
      <c r="C3241" s="7" t="s">
        <v>11592</v>
      </c>
      <c r="D3241" s="7" t="s">
        <v>11593</v>
      </c>
      <c r="E3241" s="7" t="s">
        <v>11591</v>
      </c>
      <c r="F3241" s="7"/>
    </row>
    <row r="3242" spans="1:6" ht="15.75" hidden="1" customHeight="1">
      <c r="A3242" s="6" t="s">
        <v>10822</v>
      </c>
      <c r="B3242" s="7" t="s">
        <v>11594</v>
      </c>
      <c r="C3242" s="7" t="s">
        <v>437</v>
      </c>
      <c r="D3242" s="7" t="s">
        <v>438</v>
      </c>
      <c r="E3242" s="7" t="s">
        <v>11594</v>
      </c>
      <c r="F3242" s="7"/>
    </row>
    <row r="3243" spans="1:6" ht="15.75" hidden="1" customHeight="1">
      <c r="A3243" s="6" t="s">
        <v>10825</v>
      </c>
      <c r="B3243" s="7" t="s">
        <v>11595</v>
      </c>
      <c r="C3243" s="7" t="s">
        <v>11596</v>
      </c>
      <c r="D3243" s="7" t="s">
        <v>822</v>
      </c>
      <c r="E3243" s="7" t="s">
        <v>11595</v>
      </c>
      <c r="F3243" s="7"/>
    </row>
    <row r="3244" spans="1:6" ht="15.75" hidden="1" customHeight="1">
      <c r="A3244" s="6" t="s">
        <v>10827</v>
      </c>
      <c r="B3244" s="7" t="s">
        <v>11597</v>
      </c>
      <c r="C3244" s="7" t="s">
        <v>11598</v>
      </c>
      <c r="D3244" s="7" t="s">
        <v>11599</v>
      </c>
      <c r="E3244" s="7" t="s">
        <v>11597</v>
      </c>
      <c r="F3244" s="7"/>
    </row>
    <row r="3245" spans="1:6" ht="15.75" hidden="1" customHeight="1">
      <c r="A3245" s="6" t="s">
        <v>10830</v>
      </c>
      <c r="B3245" s="7" t="s">
        <v>11600</v>
      </c>
      <c r="C3245" s="7" t="s">
        <v>11601</v>
      </c>
      <c r="D3245" s="7" t="s">
        <v>837</v>
      </c>
      <c r="E3245" s="7" t="s">
        <v>11600</v>
      </c>
      <c r="F3245" s="7"/>
    </row>
    <row r="3246" spans="1:6" ht="16.5" hidden="1" customHeight="1">
      <c r="A3246" s="6" t="s">
        <v>10832</v>
      </c>
      <c r="B3246" s="7" t="s">
        <v>11602</v>
      </c>
      <c r="C3246" s="7" t="s">
        <v>11603</v>
      </c>
      <c r="D3246" s="7" t="s">
        <v>745</v>
      </c>
      <c r="E3246" s="7" t="s">
        <v>11602</v>
      </c>
      <c r="F3246" s="7"/>
    </row>
    <row r="3247" spans="1:6" ht="15.75" hidden="1" customHeight="1">
      <c r="A3247" s="6" t="s">
        <v>10834</v>
      </c>
      <c r="B3247" s="7" t="s">
        <v>11604</v>
      </c>
      <c r="C3247" s="7" t="s">
        <v>11605</v>
      </c>
      <c r="D3247" s="7" t="s">
        <v>4120</v>
      </c>
      <c r="E3247" s="7" t="s">
        <v>11604</v>
      </c>
      <c r="F3247" s="7"/>
    </row>
    <row r="3248" spans="1:6" ht="15.75" hidden="1" customHeight="1">
      <c r="A3248" s="6" t="s">
        <v>3308</v>
      </c>
      <c r="B3248" s="7" t="s">
        <v>11606</v>
      </c>
      <c r="C3248" s="7" t="s">
        <v>11607</v>
      </c>
      <c r="D3248" s="7" t="s">
        <v>11608</v>
      </c>
      <c r="E3248" s="7" t="s">
        <v>11606</v>
      </c>
      <c r="F3248" s="7"/>
    </row>
    <row r="3249" spans="1:6" ht="15.75" hidden="1" customHeight="1">
      <c r="A3249" s="6" t="s">
        <v>10837</v>
      </c>
      <c r="B3249" s="7" t="s">
        <v>11609</v>
      </c>
      <c r="C3249" s="7" t="s">
        <v>11610</v>
      </c>
      <c r="D3249" s="7" t="s">
        <v>755</v>
      </c>
      <c r="E3249" s="7" t="s">
        <v>11609</v>
      </c>
      <c r="F3249" s="7"/>
    </row>
    <row r="3250" spans="1:6" ht="15.75" hidden="1" customHeight="1">
      <c r="A3250" s="6" t="s">
        <v>10840</v>
      </c>
      <c r="B3250" s="7" t="s">
        <v>11611</v>
      </c>
      <c r="C3250" s="7" t="s">
        <v>11612</v>
      </c>
      <c r="D3250" s="7" t="s">
        <v>758</v>
      </c>
      <c r="E3250" s="7" t="s">
        <v>11611</v>
      </c>
      <c r="F3250" s="7"/>
    </row>
    <row r="3251" spans="1:6" ht="15.75" hidden="1" customHeight="1">
      <c r="A3251" s="6" t="s">
        <v>10842</v>
      </c>
      <c r="B3251" s="7" t="s">
        <v>11613</v>
      </c>
      <c r="C3251" s="7" t="s">
        <v>11614</v>
      </c>
      <c r="D3251" s="7" t="s">
        <v>4133</v>
      </c>
      <c r="E3251" s="7" t="s">
        <v>11613</v>
      </c>
      <c r="F3251" s="7"/>
    </row>
    <row r="3252" spans="1:6" ht="16.5" hidden="1" customHeight="1">
      <c r="A3252" s="6" t="s">
        <v>10845</v>
      </c>
      <c r="B3252" s="7" t="s">
        <v>11615</v>
      </c>
      <c r="C3252" s="7" t="s">
        <v>11616</v>
      </c>
      <c r="D3252" s="7" t="s">
        <v>7173</v>
      </c>
      <c r="E3252" s="7" t="s">
        <v>11615</v>
      </c>
      <c r="F3252" s="7"/>
    </row>
    <row r="3253" spans="1:6" ht="15.75" hidden="1" customHeight="1">
      <c r="A3253" s="6" t="s">
        <v>10848</v>
      </c>
      <c r="B3253" s="7" t="s">
        <v>11617</v>
      </c>
      <c r="C3253" s="7" t="s">
        <v>11618</v>
      </c>
      <c r="D3253" s="7" t="s">
        <v>6220</v>
      </c>
      <c r="E3253" s="7" t="s">
        <v>11617</v>
      </c>
      <c r="F3253" s="7"/>
    </row>
    <row r="3254" spans="1:6" ht="15.75" hidden="1" customHeight="1">
      <c r="A3254" s="6" t="s">
        <v>10851</v>
      </c>
      <c r="B3254" s="7" t="s">
        <v>11619</v>
      </c>
      <c r="C3254" s="7" t="s">
        <v>11620</v>
      </c>
      <c r="D3254" s="7" t="s">
        <v>768</v>
      </c>
      <c r="E3254" s="7" t="s">
        <v>11619</v>
      </c>
      <c r="F3254" s="7"/>
    </row>
    <row r="3255" spans="1:6" ht="15.75" hidden="1" customHeight="1">
      <c r="A3255" s="6" t="s">
        <v>10854</v>
      </c>
      <c r="B3255" s="7" t="s">
        <v>11621</v>
      </c>
      <c r="C3255" s="7" t="s">
        <v>10992</v>
      </c>
      <c r="D3255" s="7" t="s">
        <v>778</v>
      </c>
      <c r="E3255" s="7" t="s">
        <v>11621</v>
      </c>
      <c r="F3255" s="7"/>
    </row>
    <row r="3256" spans="1:6" ht="15.75" hidden="1" customHeight="1">
      <c r="A3256" s="6" t="s">
        <v>10857</v>
      </c>
      <c r="B3256" s="7" t="s">
        <v>11622</v>
      </c>
      <c r="C3256" s="7" t="s">
        <v>11623</v>
      </c>
      <c r="D3256" s="7" t="s">
        <v>11624</v>
      </c>
      <c r="E3256" s="7" t="s">
        <v>11622</v>
      </c>
      <c r="F3256" s="7"/>
    </row>
    <row r="3257" spans="1:6" ht="15.75" hidden="1" customHeight="1">
      <c r="A3257" s="6" t="s">
        <v>10860</v>
      </c>
      <c r="B3257" s="7" t="s">
        <v>11625</v>
      </c>
      <c r="C3257" s="7" t="s">
        <v>348</v>
      </c>
      <c r="D3257" s="7" t="s">
        <v>349</v>
      </c>
      <c r="E3257" s="7" t="s">
        <v>11625</v>
      </c>
      <c r="F3257" s="7"/>
    </row>
    <row r="3258" spans="1:6" ht="16.5" hidden="1" customHeight="1">
      <c r="A3258" s="6" t="s">
        <v>10863</v>
      </c>
      <c r="B3258" s="7" t="s">
        <v>11626</v>
      </c>
      <c r="C3258" s="7" t="s">
        <v>11627</v>
      </c>
      <c r="D3258" s="7" t="s">
        <v>137</v>
      </c>
      <c r="E3258" s="7" t="s">
        <v>11626</v>
      </c>
      <c r="F3258" s="7"/>
    </row>
    <row r="3259" spans="1:6" ht="15.75" hidden="1" customHeight="1">
      <c r="A3259" s="6" t="s">
        <v>10866</v>
      </c>
      <c r="B3259" s="7" t="s">
        <v>11628</v>
      </c>
      <c r="C3259" s="7" t="s">
        <v>11629</v>
      </c>
      <c r="D3259" s="7" t="s">
        <v>4245</v>
      </c>
      <c r="E3259" s="7" t="s">
        <v>11628</v>
      </c>
      <c r="F3259" s="7"/>
    </row>
    <row r="3260" spans="1:6" ht="15.75" hidden="1" customHeight="1">
      <c r="A3260" s="6" t="s">
        <v>10869</v>
      </c>
      <c r="B3260" s="7" t="s">
        <v>11630</v>
      </c>
      <c r="C3260" s="7" t="s">
        <v>11631</v>
      </c>
      <c r="D3260" s="7" t="s">
        <v>11632</v>
      </c>
      <c r="E3260" s="7" t="s">
        <v>11630</v>
      </c>
      <c r="F3260" s="7"/>
    </row>
    <row r="3261" spans="1:6" ht="15.75" hidden="1" customHeight="1">
      <c r="A3261" s="6" t="s">
        <v>10872</v>
      </c>
      <c r="B3261" s="7" t="s">
        <v>11633</v>
      </c>
      <c r="C3261" s="7" t="s">
        <v>11634</v>
      </c>
      <c r="D3261" s="7" t="s">
        <v>4251</v>
      </c>
      <c r="E3261" s="7" t="s">
        <v>11633</v>
      </c>
      <c r="F3261" s="7"/>
    </row>
    <row r="3262" spans="1:6" ht="15.75" hidden="1" customHeight="1">
      <c r="A3262" s="6" t="s">
        <v>10875</v>
      </c>
      <c r="B3262" s="7" t="s">
        <v>11635</v>
      </c>
      <c r="C3262" s="7" t="s">
        <v>11636</v>
      </c>
      <c r="D3262" s="7" t="s">
        <v>11637</v>
      </c>
      <c r="E3262" s="7" t="s">
        <v>11635</v>
      </c>
      <c r="F3262" s="7"/>
    </row>
    <row r="3263" spans="1:6" ht="15.75" hidden="1" customHeight="1">
      <c r="A3263" s="6" t="s">
        <v>10878</v>
      </c>
      <c r="B3263" s="7" t="s">
        <v>11638</v>
      </c>
      <c r="C3263" s="7" t="s">
        <v>11639</v>
      </c>
      <c r="D3263" s="7" t="s">
        <v>11640</v>
      </c>
      <c r="E3263" s="7" t="s">
        <v>11638</v>
      </c>
      <c r="F3263" s="7"/>
    </row>
    <row r="3264" spans="1:6" ht="16.5" hidden="1" customHeight="1">
      <c r="A3264" s="6" t="s">
        <v>10881</v>
      </c>
      <c r="B3264" s="7" t="s">
        <v>11641</v>
      </c>
      <c r="C3264" s="7" t="s">
        <v>11642</v>
      </c>
      <c r="D3264" s="7" t="s">
        <v>681</v>
      </c>
      <c r="E3264" s="7" t="s">
        <v>11641</v>
      </c>
      <c r="F3264" s="7"/>
    </row>
    <row r="3265" spans="1:6" ht="15.75" hidden="1" customHeight="1">
      <c r="A3265" s="6" t="s">
        <v>10884</v>
      </c>
      <c r="B3265" s="7" t="s">
        <v>11643</v>
      </c>
      <c r="C3265" s="7" t="s">
        <v>11644</v>
      </c>
      <c r="D3265" s="7" t="s">
        <v>11637</v>
      </c>
      <c r="E3265" s="7" t="s">
        <v>11643</v>
      </c>
      <c r="F3265" s="7"/>
    </row>
    <row r="3266" spans="1:6" ht="15.75" hidden="1" customHeight="1">
      <c r="A3266" s="6" t="s">
        <v>10887</v>
      </c>
      <c r="B3266" s="7" t="s">
        <v>11645</v>
      </c>
      <c r="C3266" s="7" t="s">
        <v>11646</v>
      </c>
      <c r="D3266" s="7" t="s">
        <v>4245</v>
      </c>
      <c r="E3266" s="7" t="s">
        <v>11645</v>
      </c>
      <c r="F3266" s="7"/>
    </row>
    <row r="3267" spans="1:6" ht="15.75" hidden="1" customHeight="1">
      <c r="A3267" s="6" t="s">
        <v>10890</v>
      </c>
      <c r="B3267" s="7" t="s">
        <v>11647</v>
      </c>
      <c r="C3267" s="7" t="s">
        <v>11648</v>
      </c>
      <c r="D3267" s="7" t="s">
        <v>507</v>
      </c>
      <c r="E3267" s="7" t="s">
        <v>11647</v>
      </c>
      <c r="F3267" s="7"/>
    </row>
    <row r="3268" spans="1:6" ht="15.75" hidden="1" customHeight="1">
      <c r="A3268" s="6" t="s">
        <v>10893</v>
      </c>
      <c r="B3268" s="7" t="s">
        <v>11649</v>
      </c>
      <c r="C3268" s="7" t="s">
        <v>11650</v>
      </c>
      <c r="D3268" s="7" t="s">
        <v>40</v>
      </c>
      <c r="E3268" s="7" t="s">
        <v>11649</v>
      </c>
      <c r="F3268" s="7"/>
    </row>
    <row r="3269" spans="1:6" ht="15.75" hidden="1" customHeight="1">
      <c r="A3269" s="6" t="s">
        <v>10896</v>
      </c>
      <c r="B3269" s="7" t="s">
        <v>11651</v>
      </c>
      <c r="C3269" s="7" t="s">
        <v>1574</v>
      </c>
      <c r="D3269" s="7" t="s">
        <v>1575</v>
      </c>
      <c r="E3269" s="7" t="s">
        <v>11651</v>
      </c>
      <c r="F3269" s="7"/>
    </row>
    <row r="3270" spans="1:6" ht="16.5" hidden="1" customHeight="1">
      <c r="A3270" s="6" t="s">
        <v>10899</v>
      </c>
      <c r="B3270" s="7" t="s">
        <v>11652</v>
      </c>
      <c r="C3270" s="7" t="s">
        <v>11653</v>
      </c>
      <c r="D3270" s="7" t="s">
        <v>165</v>
      </c>
      <c r="E3270" s="7" t="s">
        <v>11652</v>
      </c>
      <c r="F3270" s="7"/>
    </row>
    <row r="3271" spans="1:6" ht="23.25" hidden="1" customHeight="1">
      <c r="A3271" s="6" t="s">
        <v>10902</v>
      </c>
      <c r="B3271" s="7" t="s">
        <v>11654</v>
      </c>
      <c r="C3271" s="7" t="s">
        <v>775</v>
      </c>
      <c r="D3271" s="7" t="s">
        <v>11655</v>
      </c>
      <c r="E3271" s="7" t="s">
        <v>11654</v>
      </c>
      <c r="F3271" s="7"/>
    </row>
    <row r="3272" spans="1:6" ht="15.75" hidden="1" customHeight="1">
      <c r="A3272" s="6" t="s">
        <v>10905</v>
      </c>
      <c r="B3272" s="7" t="s">
        <v>11656</v>
      </c>
      <c r="C3272" s="7" t="s">
        <v>11657</v>
      </c>
      <c r="D3272" s="7" t="s">
        <v>11658</v>
      </c>
      <c r="E3272" s="7" t="s">
        <v>11656</v>
      </c>
      <c r="F3272" s="7"/>
    </row>
    <row r="3273" spans="1:6" ht="15.75" hidden="1" customHeight="1">
      <c r="A3273" s="6" t="s">
        <v>10907</v>
      </c>
      <c r="B3273" s="7" t="s">
        <v>11659</v>
      </c>
      <c r="C3273" s="7" t="s">
        <v>11660</v>
      </c>
      <c r="D3273" s="7" t="s">
        <v>11661</v>
      </c>
      <c r="E3273" s="7" t="s">
        <v>11659</v>
      </c>
      <c r="F3273" s="7"/>
    </row>
    <row r="3274" spans="1:6" ht="15.75" hidden="1" customHeight="1">
      <c r="A3274" s="6" t="s">
        <v>10909</v>
      </c>
      <c r="B3274" s="7" t="s">
        <v>11662</v>
      </c>
      <c r="C3274" s="7" t="s">
        <v>11663</v>
      </c>
      <c r="D3274" s="7" t="s">
        <v>758</v>
      </c>
      <c r="E3274" s="7" t="s">
        <v>11662</v>
      </c>
      <c r="F3274" s="7"/>
    </row>
    <row r="3275" spans="1:6" ht="15.75" hidden="1" customHeight="1">
      <c r="A3275" s="6" t="s">
        <v>11664</v>
      </c>
      <c r="B3275" s="7" t="s">
        <v>11665</v>
      </c>
      <c r="C3275" s="7" t="s">
        <v>11666</v>
      </c>
      <c r="D3275" s="7" t="s">
        <v>283</v>
      </c>
      <c r="E3275" s="7" t="s">
        <v>11665</v>
      </c>
      <c r="F3275" s="7"/>
    </row>
    <row r="3276" spans="1:6" ht="15.75" hidden="1" customHeight="1">
      <c r="A3276" s="6" t="s">
        <v>11667</v>
      </c>
      <c r="B3276" s="7" t="s">
        <v>11668</v>
      </c>
      <c r="C3276" s="7" t="s">
        <v>11669</v>
      </c>
      <c r="D3276" s="7" t="s">
        <v>6923</v>
      </c>
      <c r="E3276" s="7" t="s">
        <v>11668</v>
      </c>
      <c r="F3276" s="7"/>
    </row>
    <row r="3277" spans="1:6" ht="16.5" hidden="1" customHeight="1">
      <c r="A3277" s="6" t="s">
        <v>10911</v>
      </c>
      <c r="B3277" s="7" t="s">
        <v>11670</v>
      </c>
      <c r="C3277" s="7" t="s">
        <v>11671</v>
      </c>
      <c r="D3277" s="7" t="s">
        <v>850</v>
      </c>
      <c r="E3277" s="7" t="s">
        <v>11670</v>
      </c>
      <c r="F3277" s="7"/>
    </row>
    <row r="3278" spans="1:6" ht="15.75" hidden="1" customHeight="1">
      <c r="A3278" s="6" t="s">
        <v>10914</v>
      </c>
      <c r="B3278" s="7" t="s">
        <v>11672</v>
      </c>
      <c r="C3278" s="7" t="s">
        <v>11673</v>
      </c>
      <c r="D3278" s="7" t="s">
        <v>852</v>
      </c>
      <c r="E3278" s="7" t="s">
        <v>11672</v>
      </c>
      <c r="F3278" s="7"/>
    </row>
    <row r="3279" spans="1:6" ht="15.75" hidden="1" customHeight="1">
      <c r="A3279" s="6" t="s">
        <v>10915</v>
      </c>
      <c r="B3279" s="7" t="s">
        <v>11674</v>
      </c>
      <c r="C3279" s="7" t="s">
        <v>11675</v>
      </c>
      <c r="D3279" s="7" t="s">
        <v>11676</v>
      </c>
      <c r="E3279" s="7" t="s">
        <v>11674</v>
      </c>
      <c r="F3279" s="7"/>
    </row>
    <row r="3280" spans="1:6" ht="15.75" hidden="1" customHeight="1">
      <c r="A3280" s="6" t="s">
        <v>10917</v>
      </c>
      <c r="B3280" s="7" t="s">
        <v>11677</v>
      </c>
      <c r="C3280" s="7" t="s">
        <v>11678</v>
      </c>
      <c r="D3280" s="7" t="s">
        <v>1490</v>
      </c>
      <c r="E3280" s="7" t="s">
        <v>11677</v>
      </c>
      <c r="F3280" s="7"/>
    </row>
    <row r="3281" spans="1:6" ht="15.75" hidden="1" customHeight="1">
      <c r="A3281" s="6" t="s">
        <v>10919</v>
      </c>
      <c r="B3281" s="7" t="s">
        <v>11679</v>
      </c>
      <c r="C3281" s="7" t="s">
        <v>11680</v>
      </c>
      <c r="D3281" s="7" t="s">
        <v>103</v>
      </c>
      <c r="E3281" s="7" t="s">
        <v>11679</v>
      </c>
      <c r="F3281" s="7"/>
    </row>
    <row r="3282" spans="1:6" ht="15.75" hidden="1" customHeight="1">
      <c r="A3282" s="6" t="s">
        <v>10921</v>
      </c>
      <c r="B3282" s="7" t="s">
        <v>11681</v>
      </c>
      <c r="C3282" s="7" t="s">
        <v>11682</v>
      </c>
      <c r="D3282" s="7" t="s">
        <v>507</v>
      </c>
      <c r="E3282" s="7" t="s">
        <v>11681</v>
      </c>
      <c r="F3282" s="7"/>
    </row>
    <row r="3283" spans="1:6" ht="16.5" hidden="1" customHeight="1">
      <c r="A3283" s="6" t="s">
        <v>10923</v>
      </c>
      <c r="B3283" s="7" t="s">
        <v>11683</v>
      </c>
      <c r="C3283" s="7" t="s">
        <v>11684</v>
      </c>
      <c r="D3283" s="7" t="s">
        <v>5896</v>
      </c>
      <c r="E3283" s="7" t="s">
        <v>11683</v>
      </c>
      <c r="F3283" s="7"/>
    </row>
    <row r="3284" spans="1:6" ht="15.75" hidden="1" customHeight="1">
      <c r="A3284" s="6" t="s">
        <v>10925</v>
      </c>
      <c r="B3284" s="7" t="s">
        <v>11685</v>
      </c>
      <c r="C3284" s="7" t="s">
        <v>11686</v>
      </c>
      <c r="D3284" s="7" t="s">
        <v>11687</v>
      </c>
      <c r="E3284" s="7" t="s">
        <v>11685</v>
      </c>
      <c r="F3284" s="7"/>
    </row>
    <row r="3285" spans="1:6" ht="15.75" hidden="1" customHeight="1">
      <c r="A3285" s="6" t="s">
        <v>10927</v>
      </c>
      <c r="B3285" s="7" t="s">
        <v>11688</v>
      </c>
      <c r="C3285" s="7" t="s">
        <v>11689</v>
      </c>
      <c r="D3285" s="7" t="s">
        <v>11676</v>
      </c>
      <c r="E3285" s="7" t="s">
        <v>11688</v>
      </c>
      <c r="F3285" s="7"/>
    </row>
    <row r="3286" spans="1:6" ht="15.75" hidden="1" customHeight="1">
      <c r="A3286" s="6" t="s">
        <v>10929</v>
      </c>
      <c r="B3286" s="7" t="s">
        <v>11690</v>
      </c>
      <c r="C3286" s="7" t="s">
        <v>11691</v>
      </c>
      <c r="D3286" s="7" t="s">
        <v>11692</v>
      </c>
      <c r="E3286" s="7" t="s">
        <v>11690</v>
      </c>
      <c r="F3286" s="7"/>
    </row>
    <row r="3287" spans="1:6" ht="15.75" hidden="1" customHeight="1">
      <c r="A3287" s="6" t="s">
        <v>10932</v>
      </c>
      <c r="B3287" s="7" t="s">
        <v>11693</v>
      </c>
      <c r="C3287" s="7" t="s">
        <v>11694</v>
      </c>
      <c r="D3287" s="7" t="s">
        <v>11695</v>
      </c>
      <c r="E3287" s="7" t="s">
        <v>11693</v>
      </c>
      <c r="F3287" s="7"/>
    </row>
    <row r="3288" spans="1:6" ht="15.75" hidden="1" customHeight="1">
      <c r="A3288" s="6" t="s">
        <v>10934</v>
      </c>
      <c r="B3288" s="7" t="s">
        <v>11696</v>
      </c>
      <c r="C3288" s="7" t="s">
        <v>11697</v>
      </c>
      <c r="D3288" s="7" t="s">
        <v>7151</v>
      </c>
      <c r="E3288" s="7" t="s">
        <v>11696</v>
      </c>
      <c r="F3288" s="7"/>
    </row>
    <row r="3289" spans="1:6" ht="16.5" hidden="1" customHeight="1">
      <c r="A3289" s="6" t="s">
        <v>10936</v>
      </c>
      <c r="B3289" s="7" t="s">
        <v>11698</v>
      </c>
      <c r="C3289" s="7" t="s">
        <v>11699</v>
      </c>
      <c r="D3289" s="7" t="s">
        <v>5351</v>
      </c>
      <c r="E3289" s="7" t="s">
        <v>11698</v>
      </c>
      <c r="F3289" s="7"/>
    </row>
    <row r="3290" spans="1:6" ht="15.75" hidden="1" customHeight="1">
      <c r="A3290" s="6" t="s">
        <v>10939</v>
      </c>
      <c r="B3290" s="7" t="s">
        <v>11700</v>
      </c>
      <c r="C3290" s="7" t="s">
        <v>11701</v>
      </c>
      <c r="D3290" s="7" t="s">
        <v>5390</v>
      </c>
      <c r="E3290" s="7" t="s">
        <v>11700</v>
      </c>
      <c r="F3290" s="7"/>
    </row>
    <row r="3291" spans="1:6" ht="15.75" hidden="1" customHeight="1">
      <c r="A3291" s="6" t="s">
        <v>10941</v>
      </c>
      <c r="B3291" s="7" t="s">
        <v>11702</v>
      </c>
      <c r="C3291" s="7" t="s">
        <v>11703</v>
      </c>
      <c r="D3291" s="7" t="s">
        <v>5360</v>
      </c>
      <c r="E3291" s="7" t="s">
        <v>11702</v>
      </c>
      <c r="F3291" s="7"/>
    </row>
    <row r="3292" spans="1:6" ht="15.75" hidden="1" customHeight="1">
      <c r="A3292" s="6" t="s">
        <v>10943</v>
      </c>
      <c r="B3292" s="7" t="s">
        <v>11704</v>
      </c>
      <c r="C3292" s="7" t="s">
        <v>11705</v>
      </c>
      <c r="D3292" s="7" t="s">
        <v>5351</v>
      </c>
      <c r="E3292" s="7" t="s">
        <v>11704</v>
      </c>
      <c r="F3292" s="7"/>
    </row>
    <row r="3293" spans="1:6" ht="15.75" hidden="1" customHeight="1">
      <c r="A3293" s="6" t="s">
        <v>10945</v>
      </c>
      <c r="B3293" s="7" t="s">
        <v>11706</v>
      </c>
      <c r="C3293" s="7" t="s">
        <v>11707</v>
      </c>
      <c r="D3293" s="7" t="s">
        <v>5240</v>
      </c>
      <c r="E3293" s="7" t="s">
        <v>11706</v>
      </c>
      <c r="F3293" s="7"/>
    </row>
    <row r="3294" spans="1:6" ht="15.75" hidden="1" customHeight="1">
      <c r="A3294" s="6" t="s">
        <v>10947</v>
      </c>
      <c r="B3294" s="7" t="s">
        <v>3034</v>
      </c>
      <c r="C3294" s="7" t="s">
        <v>1578</v>
      </c>
      <c r="D3294" s="7" t="s">
        <v>1579</v>
      </c>
      <c r="E3294" s="7" t="s">
        <v>3034</v>
      </c>
      <c r="F3294" s="7"/>
    </row>
    <row r="3295" spans="1:6" ht="16.5" hidden="1" customHeight="1">
      <c r="A3295" s="6" t="s">
        <v>10950</v>
      </c>
      <c r="B3295" s="7" t="s">
        <v>3039</v>
      </c>
      <c r="C3295" s="7" t="s">
        <v>1580</v>
      </c>
      <c r="D3295" s="7" t="s">
        <v>1581</v>
      </c>
      <c r="E3295" s="7" t="s">
        <v>3039</v>
      </c>
      <c r="F3295" s="7"/>
    </row>
    <row r="3296" spans="1:6" ht="15.75" hidden="1" customHeight="1">
      <c r="A3296" s="6" t="s">
        <v>11708</v>
      </c>
      <c r="B3296" s="7" t="s">
        <v>3042</v>
      </c>
      <c r="C3296" s="7" t="s">
        <v>1582</v>
      </c>
      <c r="D3296" s="7" t="s">
        <v>1583</v>
      </c>
      <c r="E3296" s="7" t="s">
        <v>3042</v>
      </c>
      <c r="F3296" s="7"/>
    </row>
    <row r="3297" spans="1:6" ht="15.75" hidden="1" customHeight="1">
      <c r="A3297" s="6" t="s">
        <v>10952</v>
      </c>
      <c r="B3297" s="7" t="s">
        <v>11709</v>
      </c>
      <c r="C3297" s="7" t="s">
        <v>11710</v>
      </c>
      <c r="D3297" s="7" t="s">
        <v>1567</v>
      </c>
      <c r="E3297" s="7" t="s">
        <v>11709</v>
      </c>
      <c r="F3297" s="7"/>
    </row>
    <row r="3298" spans="1:6" ht="15.75" hidden="1" customHeight="1">
      <c r="A3298" s="6" t="s">
        <v>10954</v>
      </c>
      <c r="B3298" s="7" t="s">
        <v>11711</v>
      </c>
      <c r="C3298" s="7" t="s">
        <v>11712</v>
      </c>
      <c r="D3298" s="7" t="s">
        <v>1616</v>
      </c>
      <c r="E3298" s="7" t="s">
        <v>11711</v>
      </c>
      <c r="F3298" s="7"/>
    </row>
    <row r="3299" spans="1:6" ht="15.75" hidden="1" customHeight="1">
      <c r="A3299" s="6" t="s">
        <v>10957</v>
      </c>
      <c r="B3299" s="7" t="s">
        <v>11713</v>
      </c>
      <c r="C3299" s="7" t="s">
        <v>1617</v>
      </c>
      <c r="D3299" s="7" t="s">
        <v>1618</v>
      </c>
      <c r="E3299" s="7" t="s">
        <v>11713</v>
      </c>
      <c r="F3299" s="7"/>
    </row>
    <row r="3300" spans="1:6" ht="15.75" hidden="1" customHeight="1">
      <c r="A3300" s="6" t="s">
        <v>10960</v>
      </c>
      <c r="B3300" s="7" t="s">
        <v>3211</v>
      </c>
      <c r="C3300" s="7" t="s">
        <v>1619</v>
      </c>
      <c r="D3300" s="7" t="s">
        <v>11165</v>
      </c>
      <c r="E3300" s="7" t="s">
        <v>3211</v>
      </c>
      <c r="F3300" s="7"/>
    </row>
    <row r="3301" spans="1:6" ht="15.75" hidden="1" customHeight="1">
      <c r="A3301" s="6" t="s">
        <v>10962</v>
      </c>
      <c r="B3301" s="7" t="s">
        <v>11714</v>
      </c>
      <c r="C3301" s="7" t="s">
        <v>11715</v>
      </c>
      <c r="D3301" s="7" t="s">
        <v>125</v>
      </c>
      <c r="E3301" s="7" t="s">
        <v>11714</v>
      </c>
      <c r="F3301" s="7"/>
    </row>
    <row r="3302" spans="1:6" ht="16.5" hidden="1" customHeight="1">
      <c r="A3302" s="6" t="s">
        <v>10964</v>
      </c>
      <c r="B3302" s="7" t="s">
        <v>11716</v>
      </c>
      <c r="C3302" s="7" t="s">
        <v>11717</v>
      </c>
      <c r="D3302" s="7" t="s">
        <v>11718</v>
      </c>
      <c r="E3302" s="7" t="s">
        <v>11716</v>
      </c>
      <c r="F3302" s="7"/>
    </row>
    <row r="3303" spans="1:6" ht="15.75" hidden="1" customHeight="1">
      <c r="A3303" s="6" t="s">
        <v>10966</v>
      </c>
      <c r="B3303" s="7" t="s">
        <v>3168</v>
      </c>
      <c r="C3303" s="7" t="s">
        <v>1627</v>
      </c>
      <c r="D3303" s="7" t="s">
        <v>1628</v>
      </c>
      <c r="E3303" s="7" t="s">
        <v>3168</v>
      </c>
      <c r="F3303" s="7"/>
    </row>
    <row r="3304" spans="1:6" ht="15.75" hidden="1" customHeight="1">
      <c r="A3304" s="6" t="s">
        <v>10968</v>
      </c>
      <c r="B3304" s="7" t="s">
        <v>11719</v>
      </c>
      <c r="C3304" s="7" t="s">
        <v>1629</v>
      </c>
      <c r="D3304" s="7" t="s">
        <v>1630</v>
      </c>
      <c r="E3304" s="7" t="s">
        <v>11719</v>
      </c>
      <c r="F3304" s="7"/>
    </row>
    <row r="3305" spans="1:6" ht="15.75" hidden="1" customHeight="1">
      <c r="A3305" s="6" t="s">
        <v>10970</v>
      </c>
      <c r="B3305" s="7" t="s">
        <v>11720</v>
      </c>
      <c r="C3305" s="7" t="s">
        <v>11721</v>
      </c>
      <c r="D3305" s="7" t="s">
        <v>125</v>
      </c>
      <c r="E3305" s="7" t="s">
        <v>11720</v>
      </c>
      <c r="F3305" s="7"/>
    </row>
    <row r="3306" spans="1:6" ht="15.75" hidden="1" customHeight="1">
      <c r="A3306" s="6" t="s">
        <v>10972</v>
      </c>
      <c r="B3306" s="7" t="s">
        <v>11722</v>
      </c>
      <c r="C3306" s="7" t="s">
        <v>11723</v>
      </c>
      <c r="D3306" s="7" t="s">
        <v>125</v>
      </c>
      <c r="E3306" s="7" t="s">
        <v>11722</v>
      </c>
      <c r="F3306" s="7"/>
    </row>
    <row r="3307" spans="1:6" ht="15.75" hidden="1" customHeight="1">
      <c r="A3307" s="6" t="s">
        <v>10974</v>
      </c>
      <c r="B3307" s="7" t="s">
        <v>11724</v>
      </c>
      <c r="C3307" s="7" t="s">
        <v>11725</v>
      </c>
      <c r="D3307" s="7" t="s">
        <v>125</v>
      </c>
      <c r="E3307" s="7" t="s">
        <v>11724</v>
      </c>
      <c r="F3307" s="7"/>
    </row>
    <row r="3308" spans="1:6" ht="16.5" hidden="1" customHeight="1">
      <c r="A3308" s="6" t="s">
        <v>10976</v>
      </c>
      <c r="B3308" s="7" t="s">
        <v>11726</v>
      </c>
      <c r="C3308" s="7" t="s">
        <v>11727</v>
      </c>
      <c r="D3308" s="7" t="s">
        <v>125</v>
      </c>
      <c r="E3308" s="7" t="s">
        <v>11726</v>
      </c>
      <c r="F3308" s="7"/>
    </row>
    <row r="3309" spans="1:6" ht="15.75" hidden="1" customHeight="1">
      <c r="A3309" s="6" t="s">
        <v>11728</v>
      </c>
      <c r="B3309" s="7" t="s">
        <v>11729</v>
      </c>
      <c r="C3309" s="7" t="s">
        <v>11730</v>
      </c>
      <c r="D3309" s="7" t="s">
        <v>125</v>
      </c>
      <c r="E3309" s="7" t="s">
        <v>11729</v>
      </c>
      <c r="F3309" s="7"/>
    </row>
    <row r="3310" spans="1:6" ht="15.75" hidden="1" customHeight="1">
      <c r="A3310" s="6" t="s">
        <v>10979</v>
      </c>
      <c r="B3310" s="7" t="s">
        <v>11731</v>
      </c>
      <c r="C3310" s="7" t="s">
        <v>11732</v>
      </c>
      <c r="D3310" s="7" t="s">
        <v>6689</v>
      </c>
      <c r="E3310" s="7" t="s">
        <v>11731</v>
      </c>
      <c r="F3310" s="7"/>
    </row>
    <row r="3311" spans="1:6" ht="15.75" hidden="1" customHeight="1">
      <c r="A3311" s="6" t="s">
        <v>10981</v>
      </c>
      <c r="B3311" s="7" t="s">
        <v>11733</v>
      </c>
      <c r="C3311" s="7" t="s">
        <v>11734</v>
      </c>
      <c r="D3311" s="7" t="s">
        <v>283</v>
      </c>
      <c r="E3311" s="7" t="s">
        <v>11733</v>
      </c>
      <c r="F3311" s="7"/>
    </row>
    <row r="3312" spans="1:6" ht="15.75" hidden="1" customHeight="1">
      <c r="A3312" s="6" t="s">
        <v>10984</v>
      </c>
      <c r="B3312" s="7" t="s">
        <v>11735</v>
      </c>
      <c r="C3312" s="7" t="s">
        <v>11736</v>
      </c>
      <c r="D3312" s="7" t="s">
        <v>11737</v>
      </c>
      <c r="E3312" s="7" t="s">
        <v>11735</v>
      </c>
      <c r="F3312" s="7"/>
    </row>
    <row r="3313" spans="1:6" ht="15.75" hidden="1" customHeight="1">
      <c r="A3313" s="6" t="s">
        <v>10986</v>
      </c>
      <c r="B3313" s="7" t="s">
        <v>11738</v>
      </c>
      <c r="C3313" s="7" t="s">
        <v>11739</v>
      </c>
      <c r="D3313" s="7" t="s">
        <v>11740</v>
      </c>
      <c r="E3313" s="7" t="s">
        <v>11738</v>
      </c>
      <c r="F3313" s="7"/>
    </row>
    <row r="3314" spans="1:6" ht="16.5" hidden="1" customHeight="1">
      <c r="A3314" s="6" t="s">
        <v>10988</v>
      </c>
      <c r="B3314" s="7" t="s">
        <v>11741</v>
      </c>
      <c r="C3314" s="7" t="s">
        <v>11742</v>
      </c>
      <c r="D3314" s="7" t="s">
        <v>11743</v>
      </c>
      <c r="E3314" s="7" t="s">
        <v>11741</v>
      </c>
      <c r="F3314" s="7"/>
    </row>
    <row r="3315" spans="1:6" ht="15.75" hidden="1" customHeight="1">
      <c r="A3315" s="6" t="s">
        <v>10991</v>
      </c>
      <c r="B3315" s="7" t="s">
        <v>11744</v>
      </c>
      <c r="C3315" s="7" t="s">
        <v>11745</v>
      </c>
      <c r="D3315" s="7" t="s">
        <v>11746</v>
      </c>
      <c r="E3315" s="7" t="s">
        <v>11744</v>
      </c>
      <c r="F3315" s="7"/>
    </row>
    <row r="3316" spans="1:6" ht="15.75" hidden="1" customHeight="1">
      <c r="A3316" s="6" t="s">
        <v>10994</v>
      </c>
      <c r="B3316" s="7" t="s">
        <v>11747</v>
      </c>
      <c r="C3316" s="7" t="s">
        <v>11748</v>
      </c>
      <c r="D3316" s="7" t="s">
        <v>11749</v>
      </c>
      <c r="E3316" s="7" t="s">
        <v>11747</v>
      </c>
      <c r="F3316" s="7"/>
    </row>
    <row r="3317" spans="1:6" ht="15.75" hidden="1" customHeight="1">
      <c r="A3317" s="6" t="s">
        <v>10996</v>
      </c>
      <c r="B3317" s="7" t="s">
        <v>11750</v>
      </c>
      <c r="C3317" s="7" t="s">
        <v>11751</v>
      </c>
      <c r="D3317" s="7" t="s">
        <v>11752</v>
      </c>
      <c r="E3317" s="7" t="s">
        <v>11750</v>
      </c>
      <c r="F3317" s="7"/>
    </row>
    <row r="3318" spans="1:6" ht="15.75" hidden="1" customHeight="1">
      <c r="A3318" s="6" t="s">
        <v>10997</v>
      </c>
      <c r="B3318" s="7" t="s">
        <v>11753</v>
      </c>
      <c r="C3318" s="7" t="s">
        <v>11754</v>
      </c>
      <c r="D3318" s="7" t="s">
        <v>11755</v>
      </c>
      <c r="E3318" s="7" t="s">
        <v>11753</v>
      </c>
      <c r="F3318" s="7"/>
    </row>
    <row r="3319" spans="1:6" ht="15.75" hidden="1" customHeight="1">
      <c r="A3319" s="6" t="s">
        <v>11756</v>
      </c>
      <c r="B3319" s="7" t="s">
        <v>11757</v>
      </c>
      <c r="C3319" s="7" t="s">
        <v>11758</v>
      </c>
      <c r="D3319" s="7" t="s">
        <v>11759</v>
      </c>
      <c r="E3319" s="7" t="s">
        <v>11757</v>
      </c>
      <c r="F3319" s="7"/>
    </row>
    <row r="3320" spans="1:6" ht="23.25" hidden="1" customHeight="1">
      <c r="A3320" s="6" t="s">
        <v>10999</v>
      </c>
      <c r="B3320" s="7" t="s">
        <v>11760</v>
      </c>
      <c r="C3320" s="7" t="s">
        <v>11761</v>
      </c>
      <c r="D3320" s="7" t="s">
        <v>11762</v>
      </c>
      <c r="E3320" s="7" t="s">
        <v>11760</v>
      </c>
      <c r="F3320" s="7"/>
    </row>
    <row r="3321" spans="1:6" ht="16.5" hidden="1" customHeight="1">
      <c r="A3321" s="6" t="s">
        <v>11763</v>
      </c>
      <c r="B3321" s="7" t="s">
        <v>11764</v>
      </c>
      <c r="C3321" s="7" t="s">
        <v>11765</v>
      </c>
      <c r="D3321" s="7" t="s">
        <v>11766</v>
      </c>
      <c r="E3321" s="7" t="s">
        <v>11764</v>
      </c>
      <c r="F3321" s="7"/>
    </row>
    <row r="3322" spans="1:6" ht="15.75" hidden="1" customHeight="1">
      <c r="A3322" s="6" t="s">
        <v>11001</v>
      </c>
      <c r="B3322" s="7" t="s">
        <v>11767</v>
      </c>
      <c r="C3322" s="7" t="s">
        <v>11768</v>
      </c>
      <c r="D3322" s="7" t="s">
        <v>11769</v>
      </c>
      <c r="E3322" s="7" t="s">
        <v>11767</v>
      </c>
      <c r="F3322" s="7"/>
    </row>
    <row r="3323" spans="1:6" ht="15.75" hidden="1" customHeight="1">
      <c r="A3323" s="6" t="s">
        <v>11003</v>
      </c>
      <c r="B3323" s="7" t="s">
        <v>11770</v>
      </c>
      <c r="C3323" s="7" t="s">
        <v>11771</v>
      </c>
      <c r="D3323" s="7" t="s">
        <v>11772</v>
      </c>
      <c r="E3323" s="7" t="s">
        <v>11770</v>
      </c>
      <c r="F3323" s="7"/>
    </row>
    <row r="3324" spans="1:6" ht="15.75" hidden="1" customHeight="1">
      <c r="A3324" s="6" t="s">
        <v>11005</v>
      </c>
      <c r="B3324" s="7" t="s">
        <v>11773</v>
      </c>
      <c r="C3324" s="7" t="s">
        <v>11774</v>
      </c>
      <c r="D3324" s="7" t="s">
        <v>11775</v>
      </c>
      <c r="E3324" s="7" t="s">
        <v>11773</v>
      </c>
      <c r="F3324" s="7"/>
    </row>
    <row r="3325" spans="1:6" ht="15.75" hidden="1" customHeight="1">
      <c r="A3325" s="6" t="s">
        <v>11008</v>
      </c>
      <c r="B3325" s="7" t="s">
        <v>11776</v>
      </c>
      <c r="C3325" s="7" t="s">
        <v>11777</v>
      </c>
      <c r="D3325" s="7" t="s">
        <v>1962</v>
      </c>
      <c r="E3325" s="7" t="s">
        <v>11776</v>
      </c>
      <c r="F3325" s="7"/>
    </row>
    <row r="3326" spans="1:6" ht="15.75" hidden="1" customHeight="1">
      <c r="A3326" s="6" t="s">
        <v>11010</v>
      </c>
      <c r="B3326" s="7" t="s">
        <v>11778</v>
      </c>
      <c r="C3326" s="7" t="s">
        <v>11779</v>
      </c>
      <c r="D3326" s="7" t="s">
        <v>11780</v>
      </c>
      <c r="E3326" s="7" t="s">
        <v>11778</v>
      </c>
      <c r="F3326" s="7"/>
    </row>
    <row r="3327" spans="1:6" ht="16.5" hidden="1" customHeight="1">
      <c r="A3327" s="6" t="s">
        <v>11013</v>
      </c>
      <c r="B3327" s="7" t="s">
        <v>11781</v>
      </c>
      <c r="C3327" s="7" t="s">
        <v>11782</v>
      </c>
      <c r="D3327" s="7" t="s">
        <v>11783</v>
      </c>
      <c r="E3327" s="7" t="s">
        <v>11781</v>
      </c>
      <c r="F3327" s="7"/>
    </row>
    <row r="3328" spans="1:6" ht="15.75" hidden="1" customHeight="1">
      <c r="A3328" s="6" t="s">
        <v>11016</v>
      </c>
      <c r="B3328" s="7" t="s">
        <v>11784</v>
      </c>
      <c r="C3328" s="7" t="s">
        <v>11785</v>
      </c>
      <c r="D3328" s="7" t="s">
        <v>11786</v>
      </c>
      <c r="E3328" s="7" t="s">
        <v>11784</v>
      </c>
      <c r="F3328" s="7"/>
    </row>
    <row r="3329" spans="1:6" ht="15.75" hidden="1" customHeight="1">
      <c r="A3329" s="6" t="s">
        <v>11019</v>
      </c>
      <c r="B3329" s="7" t="s">
        <v>11787</v>
      </c>
      <c r="C3329" s="7" t="s">
        <v>11788</v>
      </c>
      <c r="D3329" s="7" t="s">
        <v>11789</v>
      </c>
      <c r="E3329" s="7" t="s">
        <v>11787</v>
      </c>
      <c r="F3329" s="7"/>
    </row>
    <row r="3330" spans="1:6" ht="15.75" hidden="1" customHeight="1">
      <c r="A3330" s="6" t="s">
        <v>11021</v>
      </c>
      <c r="B3330" s="7" t="s">
        <v>11790</v>
      </c>
      <c r="C3330" s="7" t="s">
        <v>11791</v>
      </c>
      <c r="D3330" s="7" t="s">
        <v>11792</v>
      </c>
      <c r="E3330" s="7" t="s">
        <v>11790</v>
      </c>
      <c r="F3330" s="7"/>
    </row>
    <row r="3331" spans="1:6" ht="15.75" hidden="1" customHeight="1">
      <c r="A3331" s="6" t="s">
        <v>11023</v>
      </c>
      <c r="B3331" s="7" t="s">
        <v>3314</v>
      </c>
      <c r="C3331" s="7" t="s">
        <v>4064</v>
      </c>
      <c r="D3331" s="7" t="s">
        <v>1608</v>
      </c>
      <c r="E3331" s="7" t="s">
        <v>3314</v>
      </c>
      <c r="F3331" s="7"/>
    </row>
    <row r="3332" spans="1:6" ht="15.75" hidden="1" customHeight="1">
      <c r="A3332" s="6" t="s">
        <v>11026</v>
      </c>
      <c r="B3332" s="7" t="s">
        <v>11793</v>
      </c>
      <c r="C3332" s="7" t="s">
        <v>11794</v>
      </c>
      <c r="D3332" s="7" t="s">
        <v>81</v>
      </c>
      <c r="E3332" s="7" t="s">
        <v>11793</v>
      </c>
      <c r="F3332" s="7"/>
    </row>
    <row r="3333" spans="1:6" ht="16.5" hidden="1" customHeight="1">
      <c r="A3333" s="6" t="s">
        <v>11795</v>
      </c>
      <c r="B3333" s="7" t="s">
        <v>11796</v>
      </c>
      <c r="C3333" s="7" t="s">
        <v>11797</v>
      </c>
      <c r="D3333" s="7" t="s">
        <v>11798</v>
      </c>
      <c r="E3333" s="7" t="s">
        <v>11796</v>
      </c>
      <c r="F3333" s="7"/>
    </row>
    <row r="3334" spans="1:6" ht="15.75" hidden="1" customHeight="1">
      <c r="A3334" s="6" t="s">
        <v>11799</v>
      </c>
      <c r="B3334" s="7" t="s">
        <v>11800</v>
      </c>
      <c r="C3334" s="7" t="s">
        <v>11801</v>
      </c>
      <c r="D3334" s="7" t="s">
        <v>399</v>
      </c>
      <c r="E3334" s="7" t="s">
        <v>11800</v>
      </c>
      <c r="F3334" s="7"/>
    </row>
    <row r="3335" spans="1:6" ht="15.75" hidden="1" customHeight="1">
      <c r="A3335" s="6" t="s">
        <v>11028</v>
      </c>
      <c r="B3335" s="7" t="s">
        <v>11802</v>
      </c>
      <c r="C3335" s="7" t="s">
        <v>11803</v>
      </c>
      <c r="D3335" s="7" t="s">
        <v>460</v>
      </c>
      <c r="E3335" s="7" t="s">
        <v>11802</v>
      </c>
      <c r="F3335" s="7"/>
    </row>
    <row r="3336" spans="1:6" ht="15.75" hidden="1" customHeight="1">
      <c r="A3336" s="6" t="s">
        <v>11030</v>
      </c>
      <c r="B3336" s="7" t="s">
        <v>11804</v>
      </c>
      <c r="C3336" s="7" t="s">
        <v>11805</v>
      </c>
      <c r="D3336" s="7" t="s">
        <v>10509</v>
      </c>
      <c r="E3336" s="7" t="s">
        <v>11804</v>
      </c>
      <c r="F3336" s="7"/>
    </row>
    <row r="3337" spans="1:6" ht="15.75" hidden="1" customHeight="1">
      <c r="A3337" s="6" t="s">
        <v>11033</v>
      </c>
      <c r="B3337" s="7" t="s">
        <v>11806</v>
      </c>
      <c r="C3337" s="7" t="s">
        <v>11807</v>
      </c>
      <c r="D3337" s="7" t="s">
        <v>11808</v>
      </c>
      <c r="E3337" s="7" t="s">
        <v>11806</v>
      </c>
      <c r="F3337" s="7"/>
    </row>
    <row r="3338" spans="1:6" ht="23.25" hidden="1" customHeight="1">
      <c r="A3338" s="6" t="s">
        <v>11036</v>
      </c>
      <c r="B3338" s="7" t="s">
        <v>11809</v>
      </c>
      <c r="C3338" s="7" t="s">
        <v>11810</v>
      </c>
      <c r="D3338" s="7" t="s">
        <v>11811</v>
      </c>
      <c r="E3338" s="7" t="s">
        <v>11809</v>
      </c>
      <c r="F3338" s="7"/>
    </row>
    <row r="3339" spans="1:6" ht="15.75" hidden="1" customHeight="1">
      <c r="A3339" s="6" t="s">
        <v>11039</v>
      </c>
      <c r="B3339" s="7" t="s">
        <v>11812</v>
      </c>
      <c r="C3339" s="7" t="s">
        <v>11813</v>
      </c>
      <c r="D3339" s="7" t="s">
        <v>11814</v>
      </c>
      <c r="E3339" s="7" t="s">
        <v>11812</v>
      </c>
      <c r="F3339" s="7"/>
    </row>
    <row r="3340" spans="1:6" ht="16.5" hidden="1" customHeight="1">
      <c r="A3340" s="6" t="s">
        <v>11042</v>
      </c>
      <c r="B3340" s="7" t="s">
        <v>11815</v>
      </c>
      <c r="C3340" s="7" t="s">
        <v>11816</v>
      </c>
      <c r="D3340" s="7" t="s">
        <v>11817</v>
      </c>
      <c r="E3340" s="7" t="s">
        <v>11815</v>
      </c>
      <c r="F3340" s="7"/>
    </row>
    <row r="3341" spans="1:6" ht="22.5" hidden="1" customHeight="1">
      <c r="A3341" s="6" t="s">
        <v>11045</v>
      </c>
      <c r="B3341" s="7" t="s">
        <v>11818</v>
      </c>
      <c r="C3341" s="7" t="s">
        <v>11819</v>
      </c>
      <c r="D3341" s="7" t="s">
        <v>11820</v>
      </c>
      <c r="E3341" s="7" t="s">
        <v>11818</v>
      </c>
      <c r="F3341" s="7"/>
    </row>
    <row r="3342" spans="1:6" ht="16.5" hidden="1" customHeight="1">
      <c r="A3342" s="6" t="s">
        <v>11048</v>
      </c>
      <c r="B3342" s="7" t="s">
        <v>11821</v>
      </c>
      <c r="C3342" s="7" t="s">
        <v>11822</v>
      </c>
      <c r="D3342" s="7" t="s">
        <v>11823</v>
      </c>
      <c r="E3342" s="7" t="s">
        <v>11821</v>
      </c>
      <c r="F3342" s="7"/>
    </row>
    <row r="3343" spans="1:6" ht="15.75" hidden="1" customHeight="1">
      <c r="A3343" s="6" t="s">
        <v>11051</v>
      </c>
      <c r="B3343" s="7" t="s">
        <v>11824</v>
      </c>
      <c r="C3343" s="7" t="s">
        <v>11825</v>
      </c>
      <c r="D3343" s="7" t="s">
        <v>11826</v>
      </c>
      <c r="E3343" s="7" t="s">
        <v>11824</v>
      </c>
      <c r="F3343" s="7"/>
    </row>
    <row r="3344" spans="1:6" ht="23.25" hidden="1" customHeight="1">
      <c r="A3344" s="6" t="s">
        <v>11054</v>
      </c>
      <c r="B3344" s="7" t="s">
        <v>11827</v>
      </c>
      <c r="C3344" s="7" t="s">
        <v>11828</v>
      </c>
      <c r="D3344" s="7" t="s">
        <v>11829</v>
      </c>
      <c r="E3344" s="7" t="s">
        <v>11827</v>
      </c>
      <c r="F3344" s="7"/>
    </row>
    <row r="3345" spans="1:6" ht="15.75" hidden="1" customHeight="1">
      <c r="A3345" s="6" t="s">
        <v>11057</v>
      </c>
      <c r="B3345" s="7" t="s">
        <v>11830</v>
      </c>
      <c r="C3345" s="7" t="s">
        <v>11831</v>
      </c>
      <c r="D3345" s="7" t="s">
        <v>11832</v>
      </c>
      <c r="E3345" s="7" t="s">
        <v>11830</v>
      </c>
      <c r="F3345" s="7"/>
    </row>
    <row r="3346" spans="1:6" ht="23.25" hidden="1" customHeight="1">
      <c r="A3346" s="6" t="s">
        <v>11060</v>
      </c>
      <c r="B3346" s="7" t="s">
        <v>11833</v>
      </c>
      <c r="C3346" s="7" t="s">
        <v>11834</v>
      </c>
      <c r="D3346" s="7" t="s">
        <v>11835</v>
      </c>
      <c r="E3346" s="7" t="s">
        <v>11833</v>
      </c>
      <c r="F3346" s="7"/>
    </row>
    <row r="3347" spans="1:6" ht="15.75" hidden="1" customHeight="1">
      <c r="A3347" s="6" t="s">
        <v>11063</v>
      </c>
      <c r="B3347" s="7" t="s">
        <v>11836</v>
      </c>
      <c r="C3347" s="7" t="s">
        <v>11837</v>
      </c>
      <c r="D3347" s="7" t="s">
        <v>1608</v>
      </c>
      <c r="E3347" s="7" t="s">
        <v>11836</v>
      </c>
      <c r="F3347" s="7"/>
    </row>
    <row r="3348" spans="1:6" ht="15.75" hidden="1" customHeight="1">
      <c r="A3348" s="6" t="s">
        <v>11067</v>
      </c>
      <c r="B3348" s="7" t="s">
        <v>11838</v>
      </c>
      <c r="C3348" s="7" t="s">
        <v>468</v>
      </c>
      <c r="D3348" s="7" t="s">
        <v>469</v>
      </c>
      <c r="E3348" s="7" t="s">
        <v>11838</v>
      </c>
      <c r="F3348" s="7"/>
    </row>
    <row r="3349" spans="1:6" ht="15.75" hidden="1" customHeight="1">
      <c r="A3349" s="6" t="s">
        <v>11839</v>
      </c>
      <c r="B3349" s="7" t="s">
        <v>11840</v>
      </c>
      <c r="C3349" s="7" t="s">
        <v>491</v>
      </c>
      <c r="D3349" s="7" t="s">
        <v>492</v>
      </c>
      <c r="E3349" s="7" t="s">
        <v>11840</v>
      </c>
      <c r="F3349" s="7"/>
    </row>
    <row r="3350" spans="1:6" ht="15.75" hidden="1" customHeight="1">
      <c r="A3350" s="6" t="s">
        <v>11070</v>
      </c>
      <c r="B3350" s="7" t="s">
        <v>3243</v>
      </c>
      <c r="C3350" s="7" t="s">
        <v>461</v>
      </c>
      <c r="D3350" s="7" t="s">
        <v>210</v>
      </c>
      <c r="E3350" s="7" t="s">
        <v>3243</v>
      </c>
      <c r="F3350" s="7"/>
    </row>
    <row r="3351" spans="1:6" ht="16.5" hidden="1" customHeight="1">
      <c r="A3351" s="6" t="s">
        <v>11072</v>
      </c>
      <c r="B3351" s="7" t="s">
        <v>11841</v>
      </c>
      <c r="C3351" s="7" t="s">
        <v>543</v>
      </c>
      <c r="D3351" s="7" t="s">
        <v>544</v>
      </c>
      <c r="E3351" s="7" t="s">
        <v>11841</v>
      </c>
      <c r="F3351" s="7"/>
    </row>
    <row r="3352" spans="1:6" ht="15.75" hidden="1" customHeight="1">
      <c r="A3352" s="6" t="s">
        <v>11074</v>
      </c>
      <c r="B3352" s="7" t="s">
        <v>11842</v>
      </c>
      <c r="C3352" s="7" t="s">
        <v>619</v>
      </c>
      <c r="D3352" s="7" t="s">
        <v>620</v>
      </c>
      <c r="E3352" s="7" t="s">
        <v>11842</v>
      </c>
      <c r="F3352" s="7"/>
    </row>
    <row r="3353" spans="1:6" ht="15.75" hidden="1" customHeight="1">
      <c r="A3353" s="6" t="s">
        <v>11076</v>
      </c>
      <c r="B3353" s="7" t="s">
        <v>11843</v>
      </c>
      <c r="C3353" s="7" t="s">
        <v>11844</v>
      </c>
      <c r="D3353" s="7" t="s">
        <v>643</v>
      </c>
      <c r="E3353" s="7" t="s">
        <v>11843</v>
      </c>
      <c r="F3353" s="7"/>
    </row>
    <row r="3354" spans="1:6" ht="15.75" hidden="1" customHeight="1">
      <c r="A3354" s="6" t="s">
        <v>11078</v>
      </c>
      <c r="B3354" s="7" t="s">
        <v>11845</v>
      </c>
      <c r="C3354" s="7" t="s">
        <v>645</v>
      </c>
      <c r="D3354" s="7" t="s">
        <v>646</v>
      </c>
      <c r="E3354" s="7" t="s">
        <v>11845</v>
      </c>
      <c r="F3354" s="7"/>
    </row>
    <row r="3355" spans="1:6" ht="15.75" hidden="1" customHeight="1">
      <c r="A3355" s="6" t="s">
        <v>11080</v>
      </c>
      <c r="B3355" s="7" t="s">
        <v>11846</v>
      </c>
      <c r="C3355" s="7" t="s">
        <v>648</v>
      </c>
      <c r="D3355" s="7" t="s">
        <v>649</v>
      </c>
      <c r="E3355" s="7" t="s">
        <v>11846</v>
      </c>
      <c r="F3355" s="7"/>
    </row>
    <row r="3356" spans="1:6" ht="15.75" hidden="1" customHeight="1">
      <c r="A3356" s="6" t="s">
        <v>3285</v>
      </c>
      <c r="B3356" s="7" t="s">
        <v>11847</v>
      </c>
      <c r="C3356" s="7" t="s">
        <v>622</v>
      </c>
      <c r="D3356" s="7" t="s">
        <v>4535</v>
      </c>
      <c r="E3356" s="7" t="s">
        <v>11847</v>
      </c>
      <c r="F3356" s="7"/>
    </row>
    <row r="3357" spans="1:6" ht="16.5" hidden="1" customHeight="1">
      <c r="A3357" s="6" t="s">
        <v>11082</v>
      </c>
      <c r="B3357" s="7" t="s">
        <v>11848</v>
      </c>
      <c r="C3357" s="7" t="s">
        <v>11849</v>
      </c>
      <c r="D3357" s="7" t="s">
        <v>540</v>
      </c>
      <c r="E3357" s="7" t="s">
        <v>11848</v>
      </c>
      <c r="F3357" s="7"/>
    </row>
    <row r="3358" spans="1:6" ht="15.75" hidden="1" customHeight="1">
      <c r="A3358" s="6" t="s">
        <v>11084</v>
      </c>
      <c r="B3358" s="7" t="s">
        <v>11850</v>
      </c>
      <c r="C3358" s="7" t="s">
        <v>11851</v>
      </c>
      <c r="D3358" s="7" t="s">
        <v>11852</v>
      </c>
      <c r="E3358" s="7" t="s">
        <v>11850</v>
      </c>
      <c r="F3358" s="7"/>
    </row>
    <row r="3359" spans="1:6" ht="15.75" hidden="1" customHeight="1">
      <c r="A3359" s="6" t="s">
        <v>11086</v>
      </c>
      <c r="B3359" s="7" t="s">
        <v>11853</v>
      </c>
      <c r="C3359" s="7" t="s">
        <v>586</v>
      </c>
      <c r="D3359" s="7" t="s">
        <v>11854</v>
      </c>
      <c r="E3359" s="7" t="s">
        <v>11853</v>
      </c>
      <c r="F3359" s="7"/>
    </row>
    <row r="3360" spans="1:6" ht="15.75" hidden="1" customHeight="1">
      <c r="A3360" s="6" t="s">
        <v>11088</v>
      </c>
      <c r="B3360" s="7" t="s">
        <v>11855</v>
      </c>
      <c r="C3360" s="7" t="s">
        <v>1155</v>
      </c>
      <c r="D3360" s="7" t="s">
        <v>11854</v>
      </c>
      <c r="E3360" s="7" t="s">
        <v>11855</v>
      </c>
      <c r="F3360" s="7"/>
    </row>
    <row r="3361" spans="1:6" ht="15.75" hidden="1" customHeight="1">
      <c r="A3361" s="6" t="s">
        <v>11090</v>
      </c>
      <c r="B3361" s="7" t="s">
        <v>11856</v>
      </c>
      <c r="C3361" s="7" t="s">
        <v>11857</v>
      </c>
      <c r="D3361" s="7" t="s">
        <v>554</v>
      </c>
      <c r="E3361" s="7" t="s">
        <v>11856</v>
      </c>
      <c r="F3361" s="7"/>
    </row>
    <row r="3362" spans="1:6" ht="15.75" hidden="1" customHeight="1">
      <c r="A3362" s="6" t="s">
        <v>11092</v>
      </c>
      <c r="B3362" s="7" t="s">
        <v>11858</v>
      </c>
      <c r="C3362" s="7" t="s">
        <v>11859</v>
      </c>
      <c r="D3362" s="7" t="s">
        <v>4535</v>
      </c>
      <c r="E3362" s="7" t="s">
        <v>11858</v>
      </c>
      <c r="F3362" s="7"/>
    </row>
    <row r="3363" spans="1:6" ht="16.5" hidden="1" customHeight="1">
      <c r="A3363" s="6" t="s">
        <v>11094</v>
      </c>
      <c r="B3363" s="7" t="s">
        <v>11860</v>
      </c>
      <c r="C3363" s="7" t="s">
        <v>11861</v>
      </c>
      <c r="D3363" s="7" t="s">
        <v>11862</v>
      </c>
      <c r="E3363" s="7" t="s">
        <v>11860</v>
      </c>
      <c r="F3363" s="7"/>
    </row>
    <row r="3364" spans="1:6" ht="15.75" hidden="1" customHeight="1">
      <c r="A3364" s="6" t="s">
        <v>11096</v>
      </c>
      <c r="B3364" s="7" t="s">
        <v>11863</v>
      </c>
      <c r="C3364" s="7" t="s">
        <v>11864</v>
      </c>
      <c r="D3364" s="7" t="s">
        <v>207</v>
      </c>
      <c r="E3364" s="7" t="s">
        <v>11863</v>
      </c>
      <c r="F3364" s="7"/>
    </row>
    <row r="3365" spans="1:6" ht="15.75" hidden="1" customHeight="1">
      <c r="A3365" s="6" t="s">
        <v>11098</v>
      </c>
      <c r="B3365" s="7" t="s">
        <v>11865</v>
      </c>
      <c r="C3365" s="7" t="s">
        <v>1070</v>
      </c>
      <c r="D3365" s="7" t="s">
        <v>1071</v>
      </c>
      <c r="E3365" s="7" t="s">
        <v>11865</v>
      </c>
      <c r="F3365" s="7"/>
    </row>
    <row r="3366" spans="1:6" ht="15.75" hidden="1" customHeight="1">
      <c r="A3366" s="6" t="s">
        <v>11100</v>
      </c>
      <c r="B3366" s="7" t="s">
        <v>11866</v>
      </c>
      <c r="C3366" s="7" t="s">
        <v>1081</v>
      </c>
      <c r="D3366" s="7" t="s">
        <v>1082</v>
      </c>
      <c r="E3366" s="7" t="s">
        <v>11866</v>
      </c>
      <c r="F3366" s="7"/>
    </row>
    <row r="3367" spans="1:6" ht="15.75" hidden="1" customHeight="1">
      <c r="A3367" s="6" t="s">
        <v>11102</v>
      </c>
      <c r="B3367" s="7" t="s">
        <v>11867</v>
      </c>
      <c r="C3367" s="7" t="s">
        <v>528</v>
      </c>
      <c r="D3367" s="7" t="s">
        <v>11854</v>
      </c>
      <c r="E3367" s="7" t="s">
        <v>11867</v>
      </c>
      <c r="F3367" s="7"/>
    </row>
    <row r="3368" spans="1:6" ht="15.75" hidden="1" customHeight="1">
      <c r="A3368" s="6" t="s">
        <v>11104</v>
      </c>
      <c r="B3368" s="7" t="s">
        <v>11868</v>
      </c>
      <c r="C3368" s="7" t="s">
        <v>11869</v>
      </c>
      <c r="D3368" s="7" t="s">
        <v>745</v>
      </c>
      <c r="E3368" s="7" t="s">
        <v>11868</v>
      </c>
      <c r="F3368" s="7"/>
    </row>
    <row r="3369" spans="1:6" ht="16.5" hidden="1" customHeight="1">
      <c r="A3369" s="6" t="s">
        <v>11106</v>
      </c>
      <c r="B3369" s="7" t="s">
        <v>11870</v>
      </c>
      <c r="C3369" s="7" t="s">
        <v>1168</v>
      </c>
      <c r="D3369" s="7" t="s">
        <v>1169</v>
      </c>
      <c r="E3369" s="7" t="s">
        <v>11870</v>
      </c>
      <c r="F3369" s="7"/>
    </row>
    <row r="3370" spans="1:6" ht="15.75" hidden="1" customHeight="1">
      <c r="A3370" s="6" t="s">
        <v>11108</v>
      </c>
      <c r="B3370" s="7" t="s">
        <v>11871</v>
      </c>
      <c r="C3370" s="7" t="s">
        <v>1166</v>
      </c>
      <c r="D3370" s="7" t="s">
        <v>1167</v>
      </c>
      <c r="E3370" s="7" t="s">
        <v>11871</v>
      </c>
      <c r="F3370" s="7"/>
    </row>
    <row r="3371" spans="1:6" ht="15.75" hidden="1" customHeight="1">
      <c r="A3371" s="6" t="s">
        <v>11110</v>
      </c>
      <c r="B3371" s="7" t="s">
        <v>11872</v>
      </c>
      <c r="C3371" s="7" t="s">
        <v>1164</v>
      </c>
      <c r="D3371" s="7" t="s">
        <v>1165</v>
      </c>
      <c r="E3371" s="7" t="s">
        <v>11872</v>
      </c>
      <c r="F3371" s="7"/>
    </row>
    <row r="3372" spans="1:6" ht="15.75" hidden="1" customHeight="1">
      <c r="A3372" s="6" t="s">
        <v>11113</v>
      </c>
      <c r="B3372" s="7" t="s">
        <v>11873</v>
      </c>
      <c r="C3372" s="7" t="s">
        <v>1162</v>
      </c>
      <c r="D3372" s="7" t="s">
        <v>1163</v>
      </c>
      <c r="E3372" s="7" t="s">
        <v>11873</v>
      </c>
      <c r="F3372" s="7"/>
    </row>
    <row r="3373" spans="1:6" ht="15.75" hidden="1" customHeight="1">
      <c r="A3373" s="6" t="s">
        <v>11116</v>
      </c>
      <c r="B3373" s="7" t="s">
        <v>3106</v>
      </c>
      <c r="C3373" s="7" t="s">
        <v>1160</v>
      </c>
      <c r="D3373" s="7" t="s">
        <v>1161</v>
      </c>
      <c r="E3373" s="7" t="s">
        <v>3106</v>
      </c>
      <c r="F3373" s="7"/>
    </row>
    <row r="3374" spans="1:6" ht="15.75" hidden="1" customHeight="1">
      <c r="A3374" s="6" t="s">
        <v>11118</v>
      </c>
      <c r="B3374" s="7" t="s">
        <v>11874</v>
      </c>
      <c r="C3374" s="7" t="s">
        <v>1158</v>
      </c>
      <c r="D3374" s="7" t="s">
        <v>1159</v>
      </c>
      <c r="E3374" s="7" t="s">
        <v>11874</v>
      </c>
      <c r="F3374" s="7"/>
    </row>
    <row r="3375" spans="1:6" ht="16.5" hidden="1" customHeight="1">
      <c r="A3375" s="6" t="s">
        <v>11120</v>
      </c>
      <c r="B3375" s="7" t="s">
        <v>11875</v>
      </c>
      <c r="C3375" s="7" t="s">
        <v>1156</v>
      </c>
      <c r="D3375" s="7" t="s">
        <v>1157</v>
      </c>
      <c r="E3375" s="7" t="s">
        <v>11875</v>
      </c>
      <c r="F3375" s="7"/>
    </row>
    <row r="3376" spans="1:6" ht="15.75" hidden="1" customHeight="1">
      <c r="A3376" s="6" t="s">
        <v>11122</v>
      </c>
      <c r="B3376" s="7" t="s">
        <v>3307</v>
      </c>
      <c r="C3376" s="7" t="s">
        <v>1170</v>
      </c>
      <c r="D3376" s="7" t="s">
        <v>128</v>
      </c>
      <c r="E3376" s="7" t="s">
        <v>3307</v>
      </c>
      <c r="F3376" s="7"/>
    </row>
    <row r="3377" spans="1:6" ht="15.75" hidden="1" customHeight="1">
      <c r="A3377" s="6" t="s">
        <v>11124</v>
      </c>
      <c r="B3377" s="7" t="s">
        <v>11876</v>
      </c>
      <c r="C3377" s="7" t="s">
        <v>1171</v>
      </c>
      <c r="D3377" s="7" t="s">
        <v>11877</v>
      </c>
      <c r="E3377" s="7" t="s">
        <v>11876</v>
      </c>
      <c r="F3377" s="7"/>
    </row>
    <row r="3378" spans="1:6" ht="15.75" hidden="1" customHeight="1">
      <c r="A3378" s="6" t="s">
        <v>11126</v>
      </c>
      <c r="B3378" s="7" t="s">
        <v>11878</v>
      </c>
      <c r="C3378" s="7" t="s">
        <v>1173</v>
      </c>
      <c r="D3378" s="7" t="s">
        <v>1174</v>
      </c>
      <c r="E3378" s="7" t="s">
        <v>11878</v>
      </c>
      <c r="F3378" s="7"/>
    </row>
    <row r="3379" spans="1:6" ht="15.75" hidden="1" customHeight="1">
      <c r="A3379" s="6" t="s">
        <v>11128</v>
      </c>
      <c r="B3379" s="7" t="s">
        <v>11879</v>
      </c>
      <c r="C3379" s="7" t="s">
        <v>11880</v>
      </c>
      <c r="D3379" s="7" t="s">
        <v>11881</v>
      </c>
      <c r="E3379" s="7" t="s">
        <v>11879</v>
      </c>
      <c r="F3379" s="7"/>
    </row>
    <row r="3380" spans="1:6" ht="15.75" hidden="1" customHeight="1">
      <c r="A3380" s="6" t="s">
        <v>11131</v>
      </c>
      <c r="B3380" s="7" t="s">
        <v>11882</v>
      </c>
      <c r="C3380" s="7" t="s">
        <v>11883</v>
      </c>
      <c r="D3380" s="7" t="s">
        <v>11884</v>
      </c>
      <c r="E3380" s="7" t="s">
        <v>11882</v>
      </c>
      <c r="F3380" s="7"/>
    </row>
    <row r="3381" spans="1:6" ht="16.5" hidden="1" customHeight="1">
      <c r="A3381" s="6" t="s">
        <v>11133</v>
      </c>
      <c r="B3381" s="7" t="s">
        <v>11885</v>
      </c>
      <c r="C3381" s="7" t="s">
        <v>1179</v>
      </c>
      <c r="D3381" s="7" t="s">
        <v>1180</v>
      </c>
      <c r="E3381" s="7" t="s">
        <v>11885</v>
      </c>
      <c r="F3381" s="7"/>
    </row>
    <row r="3382" spans="1:6" ht="15.75" hidden="1" customHeight="1">
      <c r="A3382" s="6" t="s">
        <v>11135</v>
      </c>
      <c r="B3382" s="7" t="s">
        <v>3258</v>
      </c>
      <c r="C3382" s="7" t="s">
        <v>1183</v>
      </c>
      <c r="D3382" s="7" t="s">
        <v>1184</v>
      </c>
      <c r="E3382" s="7" t="s">
        <v>3258</v>
      </c>
      <c r="F3382" s="7"/>
    </row>
    <row r="3383" spans="1:6" ht="15.75" hidden="1" customHeight="1">
      <c r="A3383" s="6" t="s">
        <v>11137</v>
      </c>
      <c r="B3383" s="7" t="s">
        <v>11886</v>
      </c>
      <c r="C3383" s="7" t="s">
        <v>1185</v>
      </c>
      <c r="D3383" s="7" t="s">
        <v>1186</v>
      </c>
      <c r="E3383" s="7" t="s">
        <v>11886</v>
      </c>
      <c r="F3383" s="7"/>
    </row>
    <row r="3384" spans="1:6" ht="15.75" hidden="1" customHeight="1">
      <c r="A3384" s="6" t="s">
        <v>11139</v>
      </c>
      <c r="B3384" s="7" t="s">
        <v>3283</v>
      </c>
      <c r="C3384" s="7" t="s">
        <v>1187</v>
      </c>
      <c r="D3384" s="7" t="s">
        <v>1188</v>
      </c>
      <c r="E3384" s="7" t="s">
        <v>3283</v>
      </c>
      <c r="F3384" s="7"/>
    </row>
    <row r="3385" spans="1:6" ht="15.75" hidden="1" customHeight="1">
      <c r="A3385" s="6" t="s">
        <v>11141</v>
      </c>
      <c r="B3385" s="7" t="s">
        <v>11887</v>
      </c>
      <c r="C3385" s="7" t="s">
        <v>1189</v>
      </c>
      <c r="D3385" s="7" t="s">
        <v>1190</v>
      </c>
      <c r="E3385" s="7" t="s">
        <v>11887</v>
      </c>
      <c r="F3385" s="7"/>
    </row>
    <row r="3386" spans="1:6" ht="15.75" hidden="1" customHeight="1">
      <c r="A3386" s="6" t="s">
        <v>11143</v>
      </c>
      <c r="B3386" s="7" t="s">
        <v>11888</v>
      </c>
      <c r="C3386" s="7" t="s">
        <v>1191</v>
      </c>
      <c r="D3386" s="7" t="s">
        <v>428</v>
      </c>
      <c r="E3386" s="7" t="s">
        <v>11888</v>
      </c>
      <c r="F3386" s="7"/>
    </row>
    <row r="3387" spans="1:6" ht="16.5" hidden="1" customHeight="1">
      <c r="A3387" s="6" t="s">
        <v>11145</v>
      </c>
      <c r="B3387" s="7" t="s">
        <v>11889</v>
      </c>
      <c r="C3387" s="7" t="s">
        <v>11890</v>
      </c>
      <c r="D3387" s="7" t="s">
        <v>4313</v>
      </c>
      <c r="E3387" s="7" t="s">
        <v>11889</v>
      </c>
      <c r="F3387" s="7"/>
    </row>
    <row r="3388" spans="1:6" ht="15.75" hidden="1" customHeight="1">
      <c r="A3388" s="6" t="s">
        <v>11148</v>
      </c>
      <c r="B3388" s="7" t="s">
        <v>11891</v>
      </c>
      <c r="C3388" s="7" t="s">
        <v>1192</v>
      </c>
      <c r="D3388" s="7" t="s">
        <v>1193</v>
      </c>
      <c r="E3388" s="7" t="s">
        <v>11891</v>
      </c>
      <c r="F3388" s="7"/>
    </row>
    <row r="3389" spans="1:6" ht="15.75" hidden="1" customHeight="1">
      <c r="A3389" s="6" t="s">
        <v>11150</v>
      </c>
      <c r="B3389" s="7" t="s">
        <v>11892</v>
      </c>
      <c r="C3389" s="7" t="s">
        <v>1194</v>
      </c>
      <c r="D3389" s="7" t="s">
        <v>1195</v>
      </c>
      <c r="E3389" s="7" t="s">
        <v>11892</v>
      </c>
      <c r="F3389" s="7"/>
    </row>
    <row r="3390" spans="1:6" ht="15.75" hidden="1" customHeight="1">
      <c r="A3390" s="6" t="s">
        <v>11152</v>
      </c>
      <c r="B3390" s="7" t="s">
        <v>11893</v>
      </c>
      <c r="C3390" s="7" t="s">
        <v>11894</v>
      </c>
      <c r="D3390" s="7" t="s">
        <v>11895</v>
      </c>
      <c r="E3390" s="7" t="s">
        <v>11893</v>
      </c>
      <c r="F3390" s="7"/>
    </row>
    <row r="3391" spans="1:6" ht="15.75" hidden="1" customHeight="1">
      <c r="A3391" s="6" t="s">
        <v>11896</v>
      </c>
      <c r="B3391" s="7" t="s">
        <v>11897</v>
      </c>
      <c r="C3391" s="7" t="s">
        <v>1198</v>
      </c>
      <c r="D3391" s="7" t="s">
        <v>1137</v>
      </c>
      <c r="E3391" s="7" t="s">
        <v>11897</v>
      </c>
      <c r="F3391" s="7"/>
    </row>
    <row r="3392" spans="1:6" ht="15.75" hidden="1" customHeight="1">
      <c r="A3392" s="6" t="s">
        <v>11154</v>
      </c>
      <c r="B3392" s="7" t="s">
        <v>11898</v>
      </c>
      <c r="C3392" s="7" t="s">
        <v>1200</v>
      </c>
      <c r="D3392" s="7" t="s">
        <v>1201</v>
      </c>
      <c r="E3392" s="7" t="s">
        <v>11898</v>
      </c>
      <c r="F3392" s="7"/>
    </row>
    <row r="3393" spans="1:6" ht="16.5" hidden="1" customHeight="1">
      <c r="A3393" s="6" t="s">
        <v>11156</v>
      </c>
      <c r="B3393" s="7" t="s">
        <v>11899</v>
      </c>
      <c r="C3393" s="7" t="s">
        <v>11900</v>
      </c>
      <c r="D3393" s="7" t="s">
        <v>11901</v>
      </c>
      <c r="E3393" s="7" t="s">
        <v>11899</v>
      </c>
      <c r="F3393" s="7"/>
    </row>
    <row r="3394" spans="1:6" ht="15.75" hidden="1" customHeight="1">
      <c r="A3394" s="6" t="s">
        <v>11159</v>
      </c>
      <c r="B3394" s="7" t="s">
        <v>3284</v>
      </c>
      <c r="C3394" s="7" t="s">
        <v>1064</v>
      </c>
      <c r="D3394" s="7" t="s">
        <v>1065</v>
      </c>
      <c r="E3394" s="7" t="s">
        <v>3284</v>
      </c>
      <c r="F3394" s="7"/>
    </row>
    <row r="3395" spans="1:6" ht="15.75" hidden="1" customHeight="1">
      <c r="A3395" s="6" t="s">
        <v>11161</v>
      </c>
      <c r="B3395" s="7" t="s">
        <v>11902</v>
      </c>
      <c r="C3395" s="7" t="s">
        <v>1062</v>
      </c>
      <c r="D3395" s="7" t="s">
        <v>1063</v>
      </c>
      <c r="E3395" s="7" t="s">
        <v>11902</v>
      </c>
      <c r="F3395" s="7"/>
    </row>
    <row r="3396" spans="1:6" ht="15.75" hidden="1" customHeight="1">
      <c r="A3396" s="6" t="s">
        <v>11163</v>
      </c>
      <c r="B3396" s="7" t="s">
        <v>11903</v>
      </c>
      <c r="C3396" s="7" t="s">
        <v>477</v>
      </c>
      <c r="D3396" s="7" t="s">
        <v>478</v>
      </c>
      <c r="E3396" s="7" t="s">
        <v>11903</v>
      </c>
      <c r="F3396" s="7"/>
    </row>
    <row r="3397" spans="1:6" ht="15.75" hidden="1" customHeight="1">
      <c r="A3397" s="6" t="s">
        <v>11166</v>
      </c>
      <c r="B3397" s="7" t="s">
        <v>11904</v>
      </c>
      <c r="C3397" s="7" t="s">
        <v>479</v>
      </c>
      <c r="D3397" s="7" t="s">
        <v>480</v>
      </c>
      <c r="E3397" s="7" t="s">
        <v>11904</v>
      </c>
      <c r="F3397" s="7"/>
    </row>
    <row r="3398" spans="1:6" ht="15.75" hidden="1" customHeight="1">
      <c r="A3398" s="6" t="s">
        <v>11168</v>
      </c>
      <c r="B3398" s="7" t="s">
        <v>11905</v>
      </c>
      <c r="C3398" s="7" t="s">
        <v>481</v>
      </c>
      <c r="D3398" s="7" t="s">
        <v>482</v>
      </c>
      <c r="E3398" s="7" t="s">
        <v>11905</v>
      </c>
      <c r="F3398" s="7"/>
    </row>
    <row r="3399" spans="1:6" ht="16.5" hidden="1" customHeight="1">
      <c r="A3399" s="6" t="s">
        <v>11170</v>
      </c>
      <c r="B3399" s="7" t="s">
        <v>3241</v>
      </c>
      <c r="C3399" s="7" t="s">
        <v>483</v>
      </c>
      <c r="D3399" s="7" t="s">
        <v>484</v>
      </c>
      <c r="E3399" s="7" t="s">
        <v>3241</v>
      </c>
      <c r="F3399" s="7"/>
    </row>
    <row r="3400" spans="1:6" ht="15.75" hidden="1" customHeight="1">
      <c r="A3400" s="6" t="s">
        <v>11173</v>
      </c>
      <c r="B3400" s="7" t="s">
        <v>11906</v>
      </c>
      <c r="C3400" s="7" t="s">
        <v>11907</v>
      </c>
      <c r="D3400" s="7" t="s">
        <v>125</v>
      </c>
      <c r="E3400" s="7" t="s">
        <v>11906</v>
      </c>
      <c r="F3400" s="7"/>
    </row>
    <row r="3401" spans="1:6" ht="15.75" hidden="1" customHeight="1">
      <c r="A3401" s="6" t="s">
        <v>11176</v>
      </c>
      <c r="B3401" s="7" t="s">
        <v>11908</v>
      </c>
      <c r="C3401" s="7" t="s">
        <v>691</v>
      </c>
      <c r="D3401" s="7" t="s">
        <v>125</v>
      </c>
      <c r="E3401" s="7" t="s">
        <v>11908</v>
      </c>
      <c r="F3401" s="7"/>
    </row>
    <row r="3402" spans="1:6" ht="15.75" hidden="1" customHeight="1">
      <c r="A3402" s="6" t="s">
        <v>11179</v>
      </c>
      <c r="B3402" s="7" t="s">
        <v>11909</v>
      </c>
      <c r="C3402" s="7" t="s">
        <v>653</v>
      </c>
      <c r="D3402" s="7" t="s">
        <v>125</v>
      </c>
      <c r="E3402" s="7" t="s">
        <v>11909</v>
      </c>
      <c r="F3402" s="7"/>
    </row>
    <row r="3403" spans="1:6" ht="15.75" hidden="1" customHeight="1">
      <c r="A3403" s="6" t="s">
        <v>11180</v>
      </c>
      <c r="B3403" s="7" t="s">
        <v>11910</v>
      </c>
      <c r="C3403" s="7" t="s">
        <v>11911</v>
      </c>
      <c r="D3403" s="7" t="s">
        <v>532</v>
      </c>
      <c r="E3403" s="7" t="s">
        <v>11910</v>
      </c>
      <c r="F3403" s="7"/>
    </row>
    <row r="3404" spans="1:6" ht="15.75" hidden="1" customHeight="1">
      <c r="A3404" s="6" t="s">
        <v>11181</v>
      </c>
      <c r="B3404" s="7" t="s">
        <v>11912</v>
      </c>
      <c r="C3404" s="7" t="s">
        <v>663</v>
      </c>
      <c r="D3404" s="7" t="s">
        <v>664</v>
      </c>
      <c r="E3404" s="7" t="s">
        <v>11912</v>
      </c>
      <c r="F3404" s="7"/>
    </row>
    <row r="3405" spans="1:6" ht="16.5" hidden="1" customHeight="1">
      <c r="A3405" s="6" t="s">
        <v>11183</v>
      </c>
      <c r="B3405" s="7" t="s">
        <v>11913</v>
      </c>
      <c r="C3405" s="7" t="s">
        <v>1271</v>
      </c>
      <c r="D3405" s="7" t="s">
        <v>668</v>
      </c>
      <c r="E3405" s="7" t="s">
        <v>11913</v>
      </c>
      <c r="F3405" s="7"/>
    </row>
    <row r="3406" spans="1:6" ht="15.75" hidden="1" customHeight="1">
      <c r="A3406" s="6" t="s">
        <v>11185</v>
      </c>
      <c r="B3406" s="7" t="s">
        <v>3193</v>
      </c>
      <c r="C3406" s="7" t="s">
        <v>669</v>
      </c>
      <c r="D3406" s="7" t="s">
        <v>11914</v>
      </c>
      <c r="E3406" s="7" t="s">
        <v>3193</v>
      </c>
      <c r="F3406" s="7"/>
    </row>
    <row r="3407" spans="1:6" ht="15.75" hidden="1" customHeight="1">
      <c r="A3407" s="6" t="s">
        <v>11187</v>
      </c>
      <c r="B3407" s="7" t="s">
        <v>11915</v>
      </c>
      <c r="C3407" s="7" t="s">
        <v>11916</v>
      </c>
      <c r="D3407" s="7" t="s">
        <v>677</v>
      </c>
      <c r="E3407" s="7" t="s">
        <v>11915</v>
      </c>
      <c r="F3407" s="7"/>
    </row>
    <row r="3408" spans="1:6" ht="15.75" hidden="1" customHeight="1">
      <c r="A3408" s="6" t="s">
        <v>11189</v>
      </c>
      <c r="B3408" s="7" t="s">
        <v>11917</v>
      </c>
      <c r="C3408" s="7" t="s">
        <v>11918</v>
      </c>
      <c r="D3408" s="7" t="s">
        <v>679</v>
      </c>
      <c r="E3408" s="7" t="s">
        <v>11917</v>
      </c>
      <c r="F3408" s="7"/>
    </row>
    <row r="3409" spans="1:6" ht="15.75" hidden="1" customHeight="1">
      <c r="A3409" s="6" t="s">
        <v>11191</v>
      </c>
      <c r="B3409" s="7" t="s">
        <v>11919</v>
      </c>
      <c r="C3409" s="7" t="s">
        <v>249</v>
      </c>
      <c r="D3409" s="7" t="s">
        <v>474</v>
      </c>
      <c r="E3409" s="7" t="s">
        <v>11919</v>
      </c>
      <c r="F3409" s="7"/>
    </row>
    <row r="3410" spans="1:6" ht="15.75" hidden="1" customHeight="1">
      <c r="A3410" s="6" t="s">
        <v>11193</v>
      </c>
      <c r="B3410" s="7" t="s">
        <v>11920</v>
      </c>
      <c r="C3410" s="7" t="s">
        <v>458</v>
      </c>
      <c r="D3410" s="7" t="s">
        <v>306</v>
      </c>
      <c r="E3410" s="7" t="s">
        <v>11920</v>
      </c>
      <c r="F3410" s="7"/>
    </row>
    <row r="3411" spans="1:6" ht="16.5" hidden="1" customHeight="1">
      <c r="A3411" s="6" t="s">
        <v>11196</v>
      </c>
      <c r="B3411" s="7" t="s">
        <v>11921</v>
      </c>
      <c r="C3411" s="7" t="s">
        <v>520</v>
      </c>
      <c r="D3411" s="7" t="s">
        <v>521</v>
      </c>
      <c r="E3411" s="7" t="s">
        <v>11921</v>
      </c>
      <c r="F3411" s="7"/>
    </row>
    <row r="3412" spans="1:6" ht="15.75" hidden="1" customHeight="1">
      <c r="A3412" s="6" t="s">
        <v>11199</v>
      </c>
      <c r="B3412" s="7" t="s">
        <v>11922</v>
      </c>
      <c r="C3412" s="7" t="s">
        <v>396</v>
      </c>
      <c r="D3412" s="7" t="s">
        <v>397</v>
      </c>
      <c r="E3412" s="7" t="s">
        <v>11922</v>
      </c>
      <c r="F3412" s="7"/>
    </row>
    <row r="3413" spans="1:6" ht="15.75" hidden="1" customHeight="1">
      <c r="A3413" s="6" t="s">
        <v>11201</v>
      </c>
      <c r="B3413" s="7" t="s">
        <v>11923</v>
      </c>
      <c r="C3413" s="7" t="s">
        <v>11924</v>
      </c>
      <c r="D3413" s="7" t="s">
        <v>523</v>
      </c>
      <c r="E3413" s="7" t="s">
        <v>11923</v>
      </c>
      <c r="F3413" s="7"/>
    </row>
    <row r="3414" spans="1:6" ht="15.75" hidden="1" customHeight="1">
      <c r="A3414" s="6" t="s">
        <v>11203</v>
      </c>
      <c r="B3414" s="7" t="s">
        <v>3157</v>
      </c>
      <c r="C3414" s="7" t="s">
        <v>529</v>
      </c>
      <c r="D3414" s="7" t="s">
        <v>507</v>
      </c>
      <c r="E3414" s="7" t="s">
        <v>3157</v>
      </c>
      <c r="F3414" s="7"/>
    </row>
    <row r="3415" spans="1:6" ht="15.75" hidden="1" customHeight="1">
      <c r="A3415" s="6" t="s">
        <v>11206</v>
      </c>
      <c r="B3415" s="7" t="s">
        <v>3058</v>
      </c>
      <c r="C3415" s="7" t="s">
        <v>462</v>
      </c>
      <c r="D3415" s="7" t="s">
        <v>463</v>
      </c>
      <c r="E3415" s="7" t="s">
        <v>3058</v>
      </c>
      <c r="F3415" s="7"/>
    </row>
    <row r="3416" spans="1:6" ht="15.75" hidden="1" customHeight="1">
      <c r="A3416" s="6" t="s">
        <v>11208</v>
      </c>
      <c r="B3416" s="7" t="s">
        <v>11925</v>
      </c>
      <c r="C3416" s="7" t="s">
        <v>533</v>
      </c>
      <c r="D3416" s="7" t="s">
        <v>534</v>
      </c>
      <c r="E3416" s="7" t="s">
        <v>11925</v>
      </c>
      <c r="F3416" s="7"/>
    </row>
    <row r="3417" spans="1:6" ht="16.5" hidden="1" customHeight="1">
      <c r="A3417" s="6" t="s">
        <v>11210</v>
      </c>
      <c r="B3417" s="7" t="s">
        <v>3214</v>
      </c>
      <c r="C3417" s="7" t="s">
        <v>475</v>
      </c>
      <c r="D3417" s="7" t="s">
        <v>476</v>
      </c>
      <c r="E3417" s="7" t="s">
        <v>3214</v>
      </c>
      <c r="F3417" s="7"/>
    </row>
    <row r="3418" spans="1:6" ht="15.75" hidden="1" customHeight="1">
      <c r="A3418" s="6" t="s">
        <v>11212</v>
      </c>
      <c r="B3418" s="7" t="s">
        <v>11926</v>
      </c>
      <c r="C3418" s="7" t="s">
        <v>535</v>
      </c>
      <c r="D3418" s="7" t="s">
        <v>536</v>
      </c>
      <c r="E3418" s="7" t="s">
        <v>11926</v>
      </c>
      <c r="F3418" s="7"/>
    </row>
    <row r="3419" spans="1:6" ht="15.75" hidden="1" customHeight="1">
      <c r="A3419" s="6" t="s">
        <v>11214</v>
      </c>
      <c r="B3419" s="7" t="s">
        <v>11927</v>
      </c>
      <c r="C3419" s="7" t="s">
        <v>602</v>
      </c>
      <c r="D3419" s="7" t="s">
        <v>603</v>
      </c>
      <c r="E3419" s="7" t="s">
        <v>11927</v>
      </c>
      <c r="F3419" s="7"/>
    </row>
    <row r="3420" spans="1:6" ht="15.75" hidden="1" customHeight="1">
      <c r="A3420" s="6" t="s">
        <v>11216</v>
      </c>
      <c r="B3420" s="7" t="s">
        <v>3247</v>
      </c>
      <c r="C3420" s="7" t="s">
        <v>610</v>
      </c>
      <c r="D3420" s="7" t="s">
        <v>611</v>
      </c>
      <c r="E3420" s="7" t="s">
        <v>3247</v>
      </c>
      <c r="F3420" s="7"/>
    </row>
    <row r="3421" spans="1:6" ht="15.75" hidden="1" customHeight="1">
      <c r="A3421" s="6" t="s">
        <v>11218</v>
      </c>
      <c r="B3421" s="7" t="s">
        <v>11928</v>
      </c>
      <c r="C3421" s="7" t="s">
        <v>613</v>
      </c>
      <c r="D3421" s="7" t="s">
        <v>614</v>
      </c>
      <c r="E3421" s="7" t="s">
        <v>11928</v>
      </c>
      <c r="F3421" s="7"/>
    </row>
    <row r="3422" spans="1:6" ht="15.75" hidden="1" customHeight="1">
      <c r="A3422" s="6" t="s">
        <v>11221</v>
      </c>
      <c r="B3422" s="7" t="s">
        <v>11929</v>
      </c>
      <c r="C3422" s="7" t="s">
        <v>627</v>
      </c>
      <c r="D3422" s="7" t="s">
        <v>628</v>
      </c>
      <c r="E3422" s="7" t="s">
        <v>11929</v>
      </c>
      <c r="F3422" s="7"/>
    </row>
    <row r="3423" spans="1:6" ht="16.5" hidden="1" customHeight="1">
      <c r="A3423" s="6" t="s">
        <v>11223</v>
      </c>
      <c r="B3423" s="7" t="s">
        <v>11930</v>
      </c>
      <c r="C3423" s="7" t="s">
        <v>630</v>
      </c>
      <c r="D3423" s="7" t="s">
        <v>631</v>
      </c>
      <c r="E3423" s="7" t="s">
        <v>11930</v>
      </c>
      <c r="F3423" s="7"/>
    </row>
    <row r="3424" spans="1:6" ht="15.75" hidden="1" customHeight="1">
      <c r="A3424" s="6" t="s">
        <v>11226</v>
      </c>
      <c r="B3424" s="7" t="s">
        <v>11931</v>
      </c>
      <c r="C3424" s="7" t="s">
        <v>69</v>
      </c>
      <c r="D3424" s="7" t="s">
        <v>70</v>
      </c>
      <c r="E3424" s="7" t="s">
        <v>11931</v>
      </c>
      <c r="F3424" s="7"/>
    </row>
    <row r="3425" spans="1:6" ht="15.75" hidden="1" customHeight="1">
      <c r="A3425" s="6" t="s">
        <v>11228</v>
      </c>
      <c r="B3425" s="7" t="s">
        <v>11932</v>
      </c>
      <c r="C3425" s="7" t="s">
        <v>526</v>
      </c>
      <c r="D3425" s="7" t="s">
        <v>527</v>
      </c>
      <c r="E3425" s="7" t="s">
        <v>11932</v>
      </c>
      <c r="F3425" s="7"/>
    </row>
    <row r="3426" spans="1:6" ht="15.75" hidden="1" customHeight="1">
      <c r="A3426" s="6" t="s">
        <v>11230</v>
      </c>
      <c r="B3426" s="7" t="s">
        <v>11933</v>
      </c>
      <c r="C3426" s="7" t="s">
        <v>847</v>
      </c>
      <c r="D3426" s="7" t="s">
        <v>848</v>
      </c>
      <c r="E3426" s="7" t="s">
        <v>11933</v>
      </c>
      <c r="F3426" s="7"/>
    </row>
    <row r="3427" spans="1:6" ht="15.75" hidden="1" customHeight="1">
      <c r="A3427" s="6" t="s">
        <v>11232</v>
      </c>
      <c r="B3427" s="7" t="s">
        <v>11934</v>
      </c>
      <c r="C3427" s="7" t="s">
        <v>857</v>
      </c>
      <c r="D3427" s="7" t="s">
        <v>125</v>
      </c>
      <c r="E3427" s="7" t="s">
        <v>11934</v>
      </c>
      <c r="F3427" s="7"/>
    </row>
    <row r="3428" spans="1:6" ht="15.75" hidden="1" customHeight="1">
      <c r="A3428" s="6" t="s">
        <v>11234</v>
      </c>
      <c r="B3428" s="7" t="s">
        <v>11935</v>
      </c>
      <c r="C3428" s="7" t="s">
        <v>223</v>
      </c>
      <c r="D3428" s="7" t="s">
        <v>224</v>
      </c>
      <c r="E3428" s="7" t="s">
        <v>11935</v>
      </c>
      <c r="F3428" s="7"/>
    </row>
    <row r="3429" spans="1:6" ht="16.5" hidden="1" customHeight="1">
      <c r="A3429" s="6" t="s">
        <v>11237</v>
      </c>
      <c r="B3429" s="7" t="s">
        <v>11936</v>
      </c>
      <c r="C3429" s="7" t="s">
        <v>98</v>
      </c>
      <c r="D3429" s="7" t="s">
        <v>99</v>
      </c>
      <c r="E3429" s="7" t="s">
        <v>11936</v>
      </c>
      <c r="F3429" s="7"/>
    </row>
    <row r="3430" spans="1:6" ht="15.75" hidden="1" customHeight="1">
      <c r="A3430" s="6" t="s">
        <v>11240</v>
      </c>
      <c r="B3430" s="7" t="s">
        <v>11937</v>
      </c>
      <c r="C3430" s="7" t="s">
        <v>1561</v>
      </c>
      <c r="D3430" s="7" t="s">
        <v>1562</v>
      </c>
      <c r="E3430" s="7" t="s">
        <v>11937</v>
      </c>
      <c r="F3430" s="7"/>
    </row>
    <row r="3431" spans="1:6" ht="15.75" hidden="1" customHeight="1">
      <c r="A3431" s="6" t="s">
        <v>11243</v>
      </c>
      <c r="B3431" s="7" t="s">
        <v>11938</v>
      </c>
      <c r="C3431" s="7" t="s">
        <v>11939</v>
      </c>
      <c r="D3431" s="7" t="s">
        <v>532</v>
      </c>
      <c r="E3431" s="7" t="s">
        <v>11938</v>
      </c>
      <c r="F3431" s="7"/>
    </row>
    <row r="3432" spans="1:6" ht="15.75" hidden="1" customHeight="1">
      <c r="A3432" s="6" t="s">
        <v>11246</v>
      </c>
      <c r="B3432" s="7" t="s">
        <v>11940</v>
      </c>
      <c r="C3432" s="7" t="s">
        <v>862</v>
      </c>
      <c r="D3432" s="7" t="s">
        <v>863</v>
      </c>
      <c r="E3432" s="7" t="s">
        <v>11940</v>
      </c>
      <c r="F3432" s="7"/>
    </row>
    <row r="3433" spans="1:6" ht="15.75" hidden="1" customHeight="1">
      <c r="A3433" s="6" t="s">
        <v>11249</v>
      </c>
      <c r="B3433" s="7" t="s">
        <v>3192</v>
      </c>
      <c r="C3433" s="7" t="s">
        <v>865</v>
      </c>
      <c r="D3433" s="7" t="s">
        <v>866</v>
      </c>
      <c r="E3433" s="7" t="s">
        <v>3192</v>
      </c>
      <c r="F3433" s="7"/>
    </row>
    <row r="3434" spans="1:6" ht="15.75" hidden="1" customHeight="1">
      <c r="A3434" s="6" t="s">
        <v>11252</v>
      </c>
      <c r="B3434" s="7" t="s">
        <v>11941</v>
      </c>
      <c r="C3434" s="7" t="s">
        <v>868</v>
      </c>
      <c r="D3434" s="7" t="s">
        <v>869</v>
      </c>
      <c r="E3434" s="7" t="s">
        <v>11941</v>
      </c>
      <c r="F3434" s="7"/>
    </row>
    <row r="3435" spans="1:6" ht="16.5" hidden="1" customHeight="1">
      <c r="A3435" s="6" t="s">
        <v>11254</v>
      </c>
      <c r="B3435" s="7" t="s">
        <v>11942</v>
      </c>
      <c r="C3435" s="7" t="s">
        <v>877</v>
      </c>
      <c r="D3435" s="7" t="s">
        <v>878</v>
      </c>
      <c r="E3435" s="7" t="s">
        <v>11942</v>
      </c>
      <c r="F3435" s="7"/>
    </row>
    <row r="3436" spans="1:6" ht="15.75" hidden="1" customHeight="1">
      <c r="A3436" s="6" t="s">
        <v>11257</v>
      </c>
      <c r="B3436" s="7" t="s">
        <v>11943</v>
      </c>
      <c r="C3436" s="7" t="s">
        <v>880</v>
      </c>
      <c r="D3436" s="7" t="s">
        <v>881</v>
      </c>
      <c r="E3436" s="7" t="s">
        <v>11943</v>
      </c>
      <c r="F3436" s="7"/>
    </row>
    <row r="3437" spans="1:6" ht="15.75" hidden="1" customHeight="1">
      <c r="A3437" s="6" t="s">
        <v>11261</v>
      </c>
      <c r="B3437" s="7" t="s">
        <v>3196</v>
      </c>
      <c r="C3437" s="7" t="s">
        <v>883</v>
      </c>
      <c r="D3437" s="7" t="s">
        <v>884</v>
      </c>
      <c r="E3437" s="7" t="s">
        <v>3196</v>
      </c>
      <c r="F3437" s="7"/>
    </row>
    <row r="3438" spans="1:6" ht="15.75" hidden="1" customHeight="1">
      <c r="A3438" s="6" t="s">
        <v>11263</v>
      </c>
      <c r="B3438" s="7" t="s">
        <v>11944</v>
      </c>
      <c r="C3438" s="7" t="s">
        <v>886</v>
      </c>
      <c r="D3438" s="7" t="s">
        <v>887</v>
      </c>
      <c r="E3438" s="7" t="s">
        <v>11944</v>
      </c>
      <c r="F3438" s="7"/>
    </row>
    <row r="3439" spans="1:6" ht="15.75" hidden="1" customHeight="1">
      <c r="A3439" s="6" t="s">
        <v>11266</v>
      </c>
      <c r="B3439" s="7" t="s">
        <v>11945</v>
      </c>
      <c r="C3439" s="7" t="s">
        <v>889</v>
      </c>
      <c r="D3439" s="7" t="s">
        <v>890</v>
      </c>
      <c r="E3439" s="7" t="s">
        <v>11945</v>
      </c>
      <c r="F3439" s="7"/>
    </row>
    <row r="3440" spans="1:6" ht="15.75" hidden="1" customHeight="1">
      <c r="A3440" s="6" t="s">
        <v>11268</v>
      </c>
      <c r="B3440" s="7" t="s">
        <v>11946</v>
      </c>
      <c r="C3440" s="7" t="s">
        <v>901</v>
      </c>
      <c r="D3440" s="7" t="s">
        <v>902</v>
      </c>
      <c r="E3440" s="7" t="s">
        <v>11946</v>
      </c>
      <c r="F3440" s="7"/>
    </row>
    <row r="3441" spans="1:6" ht="16.5" hidden="1" customHeight="1">
      <c r="A3441" s="6" t="s">
        <v>11270</v>
      </c>
      <c r="B3441" s="7" t="s">
        <v>11947</v>
      </c>
      <c r="C3441" s="7" t="s">
        <v>904</v>
      </c>
      <c r="D3441" s="7" t="s">
        <v>905</v>
      </c>
      <c r="E3441" s="7" t="s">
        <v>11947</v>
      </c>
      <c r="F3441" s="7"/>
    </row>
    <row r="3442" spans="1:6" ht="15.75" hidden="1" customHeight="1">
      <c r="A3442" s="6" t="s">
        <v>11272</v>
      </c>
      <c r="B3442" s="7" t="s">
        <v>11948</v>
      </c>
      <c r="C3442" s="7" t="s">
        <v>907</v>
      </c>
      <c r="D3442" s="7" t="s">
        <v>152</v>
      </c>
      <c r="E3442" s="7" t="s">
        <v>11948</v>
      </c>
      <c r="F3442" s="7"/>
    </row>
    <row r="3443" spans="1:6" ht="15.75" hidden="1" customHeight="1">
      <c r="A3443" s="6" t="s">
        <v>11275</v>
      </c>
      <c r="B3443" s="7" t="s">
        <v>11949</v>
      </c>
      <c r="C3443" s="7" t="s">
        <v>11950</v>
      </c>
      <c r="D3443" s="7" t="s">
        <v>4313</v>
      </c>
      <c r="E3443" s="7" t="s">
        <v>11949</v>
      </c>
      <c r="F3443" s="7"/>
    </row>
    <row r="3444" spans="1:6" ht="15.75" hidden="1" customHeight="1">
      <c r="A3444" s="6" t="s">
        <v>11279</v>
      </c>
      <c r="B3444" s="7" t="s">
        <v>11951</v>
      </c>
      <c r="C3444" s="7" t="s">
        <v>910</v>
      </c>
      <c r="D3444" s="7" t="s">
        <v>911</v>
      </c>
      <c r="E3444" s="7" t="s">
        <v>11951</v>
      </c>
      <c r="F3444" s="7"/>
    </row>
    <row r="3445" spans="1:6" ht="15.75" hidden="1" customHeight="1">
      <c r="A3445" s="6" t="s">
        <v>11282</v>
      </c>
      <c r="B3445" s="7" t="s">
        <v>11952</v>
      </c>
      <c r="C3445" s="7" t="s">
        <v>913</v>
      </c>
      <c r="D3445" s="7" t="s">
        <v>914</v>
      </c>
      <c r="E3445" s="7" t="s">
        <v>11952</v>
      </c>
      <c r="F3445" s="7"/>
    </row>
    <row r="3446" spans="1:6" ht="15.75" hidden="1" customHeight="1">
      <c r="A3446" s="6" t="s">
        <v>11284</v>
      </c>
      <c r="B3446" s="7" t="s">
        <v>3261</v>
      </c>
      <c r="C3446" s="7" t="s">
        <v>916</v>
      </c>
      <c r="D3446" s="7" t="s">
        <v>917</v>
      </c>
      <c r="E3446" s="7" t="s">
        <v>3261</v>
      </c>
      <c r="F3446" s="7"/>
    </row>
    <row r="3447" spans="1:6" ht="16.5" hidden="1" customHeight="1">
      <c r="A3447" s="6" t="s">
        <v>11287</v>
      </c>
      <c r="B3447" s="7" t="s">
        <v>11953</v>
      </c>
      <c r="C3447" s="7" t="s">
        <v>919</v>
      </c>
      <c r="D3447" s="7" t="s">
        <v>920</v>
      </c>
      <c r="E3447" s="7" t="s">
        <v>11953</v>
      </c>
      <c r="F3447" s="7"/>
    </row>
    <row r="3448" spans="1:6" ht="15.75" hidden="1" customHeight="1">
      <c r="A3448" s="6" t="s">
        <v>11289</v>
      </c>
      <c r="B3448" s="7" t="s">
        <v>11954</v>
      </c>
      <c r="C3448" s="7" t="s">
        <v>922</v>
      </c>
      <c r="D3448" s="7" t="s">
        <v>923</v>
      </c>
      <c r="E3448" s="7" t="s">
        <v>11954</v>
      </c>
      <c r="F3448" s="7"/>
    </row>
    <row r="3449" spans="1:6" ht="15.75" hidden="1" customHeight="1">
      <c r="A3449" s="6" t="s">
        <v>11292</v>
      </c>
      <c r="B3449" s="7" t="s">
        <v>11955</v>
      </c>
      <c r="C3449" s="7" t="s">
        <v>925</v>
      </c>
      <c r="D3449" s="7" t="s">
        <v>11956</v>
      </c>
      <c r="E3449" s="7" t="s">
        <v>11955</v>
      </c>
      <c r="F3449" s="7"/>
    </row>
    <row r="3450" spans="1:6" ht="15.75" hidden="1" customHeight="1">
      <c r="A3450" s="6" t="s">
        <v>11294</v>
      </c>
      <c r="B3450" s="7" t="s">
        <v>11957</v>
      </c>
      <c r="C3450" s="7" t="s">
        <v>928</v>
      </c>
      <c r="D3450" s="7" t="s">
        <v>929</v>
      </c>
      <c r="E3450" s="7" t="s">
        <v>11957</v>
      </c>
      <c r="F3450" s="7"/>
    </row>
    <row r="3451" spans="1:6" ht="15.75" hidden="1" customHeight="1">
      <c r="A3451" s="6" t="s">
        <v>3150</v>
      </c>
      <c r="B3451" s="7" t="s">
        <v>11958</v>
      </c>
      <c r="C3451" s="7" t="s">
        <v>931</v>
      </c>
      <c r="D3451" s="7" t="s">
        <v>932</v>
      </c>
      <c r="E3451" s="7" t="s">
        <v>11958</v>
      </c>
      <c r="F3451" s="7"/>
    </row>
    <row r="3452" spans="1:6" ht="15.75" hidden="1" customHeight="1">
      <c r="A3452" s="6" t="s">
        <v>11296</v>
      </c>
      <c r="B3452" s="7" t="s">
        <v>11959</v>
      </c>
      <c r="C3452" s="7" t="s">
        <v>936</v>
      </c>
      <c r="D3452" s="7" t="s">
        <v>125</v>
      </c>
      <c r="E3452" s="7" t="s">
        <v>11959</v>
      </c>
      <c r="F3452" s="7"/>
    </row>
    <row r="3453" spans="1:6" ht="16.5" hidden="1" customHeight="1">
      <c r="A3453" s="6" t="s">
        <v>11299</v>
      </c>
      <c r="B3453" s="7" t="s">
        <v>3310</v>
      </c>
      <c r="C3453" s="7" t="s">
        <v>859</v>
      </c>
      <c r="D3453" s="7" t="s">
        <v>128</v>
      </c>
      <c r="E3453" s="7" t="s">
        <v>3310</v>
      </c>
      <c r="F3453" s="7"/>
    </row>
    <row r="3454" spans="1:6" ht="15.75" hidden="1" customHeight="1">
      <c r="A3454" s="6" t="s">
        <v>11302</v>
      </c>
      <c r="B3454" s="7" t="s">
        <v>11960</v>
      </c>
      <c r="C3454" s="7" t="s">
        <v>238</v>
      </c>
      <c r="D3454" s="7" t="s">
        <v>125</v>
      </c>
      <c r="E3454" s="7" t="s">
        <v>11960</v>
      </c>
      <c r="F3454" s="7"/>
    </row>
    <row r="3455" spans="1:6" ht="15.75" hidden="1" customHeight="1">
      <c r="A3455" s="6" t="s">
        <v>11305</v>
      </c>
      <c r="B3455" s="7" t="s">
        <v>3286</v>
      </c>
      <c r="C3455" s="7" t="s">
        <v>269</v>
      </c>
      <c r="D3455" s="7" t="s">
        <v>270</v>
      </c>
      <c r="E3455" s="7" t="s">
        <v>3286</v>
      </c>
      <c r="F3455" s="7"/>
    </row>
    <row r="3456" spans="1:6" ht="15.75" hidden="1" customHeight="1">
      <c r="A3456" s="6" t="s">
        <v>3203</v>
      </c>
      <c r="B3456" s="7" t="s">
        <v>11961</v>
      </c>
      <c r="C3456" s="7" t="s">
        <v>60</v>
      </c>
      <c r="D3456" s="7" t="s">
        <v>61</v>
      </c>
      <c r="E3456" s="7" t="s">
        <v>11961</v>
      </c>
      <c r="F3456" s="7"/>
    </row>
    <row r="3457" spans="1:6" ht="15.75" hidden="1" customHeight="1">
      <c r="A3457" s="6" t="s">
        <v>3267</v>
      </c>
      <c r="B3457" s="7" t="s">
        <v>3230</v>
      </c>
      <c r="C3457" s="7" t="s">
        <v>940</v>
      </c>
      <c r="D3457" s="7" t="s">
        <v>941</v>
      </c>
      <c r="E3457" s="7" t="s">
        <v>3230</v>
      </c>
      <c r="F3457" s="7"/>
    </row>
    <row r="3458" spans="1:6" ht="15.75" hidden="1" customHeight="1">
      <c r="A3458" s="6" t="s">
        <v>11308</v>
      </c>
      <c r="B3458" s="7" t="s">
        <v>11962</v>
      </c>
      <c r="C3458" s="7" t="s">
        <v>942</v>
      </c>
      <c r="D3458" s="7" t="s">
        <v>943</v>
      </c>
      <c r="E3458" s="7" t="s">
        <v>11962</v>
      </c>
      <c r="F3458" s="7"/>
    </row>
    <row r="3459" spans="1:6" ht="16.5" hidden="1" customHeight="1">
      <c r="A3459" s="6" t="s">
        <v>11311</v>
      </c>
      <c r="B3459" s="7" t="s">
        <v>11963</v>
      </c>
      <c r="C3459" s="7" t="s">
        <v>944</v>
      </c>
      <c r="D3459" s="7" t="s">
        <v>945</v>
      </c>
      <c r="E3459" s="7" t="s">
        <v>11963</v>
      </c>
      <c r="F3459" s="7"/>
    </row>
    <row r="3460" spans="1:6" ht="15.75" hidden="1" customHeight="1">
      <c r="A3460" s="6" t="s">
        <v>11314</v>
      </c>
      <c r="B3460" s="7" t="s">
        <v>11964</v>
      </c>
      <c r="C3460" s="7" t="s">
        <v>946</v>
      </c>
      <c r="D3460" s="7" t="s">
        <v>947</v>
      </c>
      <c r="E3460" s="7" t="s">
        <v>11964</v>
      </c>
      <c r="F3460" s="7"/>
    </row>
    <row r="3461" spans="1:6" ht="15.75" hidden="1" customHeight="1">
      <c r="A3461" s="6" t="s">
        <v>11317</v>
      </c>
      <c r="B3461" s="7" t="s">
        <v>11965</v>
      </c>
      <c r="C3461" s="7" t="s">
        <v>948</v>
      </c>
      <c r="D3461" s="7" t="s">
        <v>949</v>
      </c>
      <c r="E3461" s="7" t="s">
        <v>11965</v>
      </c>
      <c r="F3461" s="7"/>
    </row>
    <row r="3462" spans="1:6" ht="15.75" hidden="1" customHeight="1">
      <c r="A3462" s="6" t="s">
        <v>3317</v>
      </c>
      <c r="B3462" s="7" t="s">
        <v>11966</v>
      </c>
      <c r="C3462" s="7" t="s">
        <v>950</v>
      </c>
      <c r="D3462" s="7" t="s">
        <v>152</v>
      </c>
      <c r="E3462" s="7" t="s">
        <v>11966</v>
      </c>
      <c r="F3462" s="7"/>
    </row>
    <row r="3463" spans="1:6" ht="15.75" hidden="1" customHeight="1">
      <c r="A3463" s="6" t="s">
        <v>11320</v>
      </c>
      <c r="B3463" s="7" t="s">
        <v>3231</v>
      </c>
      <c r="C3463" s="7" t="s">
        <v>951</v>
      </c>
      <c r="D3463" s="7" t="s">
        <v>952</v>
      </c>
      <c r="E3463" s="7" t="s">
        <v>3231</v>
      </c>
      <c r="F3463" s="7"/>
    </row>
    <row r="3464" spans="1:6" ht="15.75" hidden="1" customHeight="1">
      <c r="A3464" s="6" t="s">
        <v>11322</v>
      </c>
      <c r="B3464" s="7" t="s">
        <v>11967</v>
      </c>
      <c r="C3464" s="7" t="s">
        <v>953</v>
      </c>
      <c r="D3464" s="7" t="s">
        <v>954</v>
      </c>
      <c r="E3464" s="7" t="s">
        <v>11967</v>
      </c>
      <c r="F3464" s="7"/>
    </row>
    <row r="3465" spans="1:6" ht="16.5" hidden="1" customHeight="1">
      <c r="A3465" s="6" t="s">
        <v>11325</v>
      </c>
      <c r="B3465" s="7" t="s">
        <v>11968</v>
      </c>
      <c r="C3465" s="7" t="s">
        <v>955</v>
      </c>
      <c r="D3465" s="7" t="s">
        <v>956</v>
      </c>
      <c r="E3465" s="7" t="s">
        <v>11968</v>
      </c>
      <c r="F3465" s="7"/>
    </row>
    <row r="3466" spans="1:6" ht="15.75" hidden="1" customHeight="1">
      <c r="A3466" s="6" t="s">
        <v>11327</v>
      </c>
      <c r="B3466" s="7" t="s">
        <v>11969</v>
      </c>
      <c r="C3466" s="7" t="s">
        <v>957</v>
      </c>
      <c r="D3466" s="7" t="s">
        <v>11970</v>
      </c>
      <c r="E3466" s="7" t="s">
        <v>11969</v>
      </c>
      <c r="F3466" s="7"/>
    </row>
    <row r="3467" spans="1:6" ht="15.75" hidden="1" customHeight="1">
      <c r="A3467" s="6" t="s">
        <v>11329</v>
      </c>
      <c r="B3467" s="7" t="s">
        <v>11971</v>
      </c>
      <c r="C3467" s="7" t="s">
        <v>959</v>
      </c>
      <c r="D3467" s="7" t="s">
        <v>960</v>
      </c>
      <c r="E3467" s="7" t="s">
        <v>11971</v>
      </c>
      <c r="F3467" s="7"/>
    </row>
    <row r="3468" spans="1:6" ht="15.75" hidden="1" customHeight="1">
      <c r="A3468" s="6" t="s">
        <v>11331</v>
      </c>
      <c r="B3468" s="7" t="s">
        <v>11972</v>
      </c>
      <c r="C3468" s="7" t="s">
        <v>961</v>
      </c>
      <c r="D3468" s="7" t="s">
        <v>962</v>
      </c>
      <c r="E3468" s="7" t="s">
        <v>11972</v>
      </c>
      <c r="F3468" s="7"/>
    </row>
    <row r="3469" spans="1:6" ht="15.75" hidden="1" customHeight="1">
      <c r="A3469" s="6" t="s">
        <v>3103</v>
      </c>
      <c r="B3469" s="7" t="s">
        <v>11973</v>
      </c>
      <c r="C3469" s="7" t="s">
        <v>66</v>
      </c>
      <c r="D3469" s="7" t="s">
        <v>67</v>
      </c>
      <c r="E3469" s="7" t="s">
        <v>11973</v>
      </c>
      <c r="F3469" s="7"/>
    </row>
    <row r="3470" spans="1:6" ht="15.75" hidden="1" customHeight="1">
      <c r="A3470" s="6" t="s">
        <v>11333</v>
      </c>
      <c r="B3470" s="7" t="s">
        <v>11974</v>
      </c>
      <c r="C3470" s="7" t="s">
        <v>466</v>
      </c>
      <c r="D3470" s="7" t="s">
        <v>125</v>
      </c>
      <c r="E3470" s="7" t="s">
        <v>11974</v>
      </c>
      <c r="F3470" s="7"/>
    </row>
    <row r="3471" spans="1:6" ht="15.75" hidden="1" customHeight="1">
      <c r="A3471" s="6" t="s">
        <v>11335</v>
      </c>
      <c r="B3471" s="7" t="s">
        <v>11975</v>
      </c>
      <c r="C3471" s="7" t="s">
        <v>100</v>
      </c>
      <c r="D3471" s="7" t="s">
        <v>101</v>
      </c>
      <c r="E3471" s="7" t="s">
        <v>11975</v>
      </c>
      <c r="F3471" s="7"/>
    </row>
    <row r="3472" spans="1:6" ht="16.5" hidden="1" customHeight="1">
      <c r="A3472" s="6" t="s">
        <v>11337</v>
      </c>
      <c r="B3472" s="7" t="s">
        <v>11976</v>
      </c>
      <c r="C3472" s="7" t="s">
        <v>136</v>
      </c>
      <c r="D3472" s="7" t="s">
        <v>137</v>
      </c>
      <c r="E3472" s="7" t="s">
        <v>11976</v>
      </c>
      <c r="F3472" s="7"/>
    </row>
    <row r="3473" spans="1:6" ht="15.75" hidden="1" customHeight="1">
      <c r="A3473" s="6" t="s">
        <v>11339</v>
      </c>
      <c r="B3473" s="7" t="s">
        <v>11977</v>
      </c>
      <c r="C3473" s="7" t="s">
        <v>11978</v>
      </c>
      <c r="D3473" s="7" t="s">
        <v>6045</v>
      </c>
      <c r="E3473" s="7" t="s">
        <v>11977</v>
      </c>
      <c r="F3473" s="7"/>
    </row>
    <row r="3474" spans="1:6" ht="15.75" hidden="1" customHeight="1">
      <c r="A3474" s="6" t="s">
        <v>11341</v>
      </c>
      <c r="B3474" s="7" t="s">
        <v>11979</v>
      </c>
      <c r="C3474" s="7" t="s">
        <v>11980</v>
      </c>
      <c r="D3474" s="7" t="s">
        <v>93</v>
      </c>
      <c r="E3474" s="7" t="s">
        <v>11979</v>
      </c>
      <c r="F3474" s="7"/>
    </row>
    <row r="3475" spans="1:6" ht="15.75" hidden="1" customHeight="1">
      <c r="A3475" s="6" t="s">
        <v>11343</v>
      </c>
      <c r="B3475" s="7" t="s">
        <v>11981</v>
      </c>
      <c r="C3475" s="7" t="s">
        <v>96</v>
      </c>
      <c r="D3475" s="7" t="s">
        <v>97</v>
      </c>
      <c r="E3475" s="7" t="s">
        <v>11981</v>
      </c>
      <c r="F3475" s="7"/>
    </row>
    <row r="3476" spans="1:6" ht="15.75" hidden="1" customHeight="1">
      <c r="A3476" s="6" t="s">
        <v>11346</v>
      </c>
      <c r="B3476" s="7" t="s">
        <v>3126</v>
      </c>
      <c r="C3476" s="7" t="s">
        <v>104</v>
      </c>
      <c r="D3476" s="7" t="s">
        <v>105</v>
      </c>
      <c r="E3476" s="7" t="s">
        <v>3126</v>
      </c>
      <c r="F3476" s="7"/>
    </row>
    <row r="3477" spans="1:6" ht="15.75" hidden="1" customHeight="1">
      <c r="A3477" s="6" t="s">
        <v>11348</v>
      </c>
      <c r="B3477" s="7" t="s">
        <v>11982</v>
      </c>
      <c r="C3477" s="7" t="s">
        <v>106</v>
      </c>
      <c r="D3477" s="7" t="s">
        <v>107</v>
      </c>
      <c r="E3477" s="7" t="s">
        <v>11982</v>
      </c>
      <c r="F3477" s="7"/>
    </row>
    <row r="3478" spans="1:6" ht="16.5" hidden="1" customHeight="1">
      <c r="A3478" s="6" t="s">
        <v>11350</v>
      </c>
      <c r="B3478" s="7" t="s">
        <v>11983</v>
      </c>
      <c r="C3478" s="7" t="s">
        <v>108</v>
      </c>
      <c r="D3478" s="7" t="s">
        <v>109</v>
      </c>
      <c r="E3478" s="7" t="s">
        <v>11983</v>
      </c>
      <c r="F3478" s="7"/>
    </row>
    <row r="3479" spans="1:6" ht="15.75" hidden="1" customHeight="1">
      <c r="A3479" s="6" t="s">
        <v>3190</v>
      </c>
      <c r="B3479" s="7" t="s">
        <v>11984</v>
      </c>
      <c r="C3479" s="7" t="s">
        <v>110</v>
      </c>
      <c r="D3479" s="7" t="s">
        <v>3809</v>
      </c>
      <c r="E3479" s="7" t="s">
        <v>11984</v>
      </c>
      <c r="F3479" s="7"/>
    </row>
    <row r="3480" spans="1:6" ht="15.75" hidden="1" customHeight="1">
      <c r="A3480" s="6" t="s">
        <v>11352</v>
      </c>
      <c r="B3480" s="7" t="s">
        <v>3273</v>
      </c>
      <c r="C3480" s="7" t="s">
        <v>112</v>
      </c>
      <c r="D3480" s="7" t="s">
        <v>6075</v>
      </c>
      <c r="E3480" s="7" t="s">
        <v>3273</v>
      </c>
      <c r="F3480" s="7"/>
    </row>
    <row r="3481" spans="1:6" ht="15.75" hidden="1" customHeight="1">
      <c r="A3481" s="6" t="s">
        <v>11354</v>
      </c>
      <c r="B3481" s="7" t="s">
        <v>11985</v>
      </c>
      <c r="C3481" s="7" t="s">
        <v>114</v>
      </c>
      <c r="D3481" s="7" t="s">
        <v>11986</v>
      </c>
      <c r="E3481" s="7" t="s">
        <v>11985</v>
      </c>
      <c r="F3481" s="7"/>
    </row>
    <row r="3482" spans="1:6" ht="15.75" hidden="1" customHeight="1">
      <c r="A3482" s="6" t="s">
        <v>11356</v>
      </c>
      <c r="B3482" s="7" t="s">
        <v>3173</v>
      </c>
      <c r="C3482" s="7" t="s">
        <v>116</v>
      </c>
      <c r="D3482" s="7" t="s">
        <v>117</v>
      </c>
      <c r="E3482" s="7" t="s">
        <v>3173</v>
      </c>
      <c r="F3482" s="7"/>
    </row>
    <row r="3483" spans="1:6" ht="15.75" hidden="1" customHeight="1">
      <c r="A3483" s="6" t="s">
        <v>11358</v>
      </c>
      <c r="B3483" s="7" t="s">
        <v>11987</v>
      </c>
      <c r="C3483" s="7" t="s">
        <v>118</v>
      </c>
      <c r="D3483" s="7" t="s">
        <v>119</v>
      </c>
      <c r="E3483" s="7" t="s">
        <v>11987</v>
      </c>
      <c r="F3483" s="7"/>
    </row>
    <row r="3484" spans="1:6" ht="16.5" hidden="1" customHeight="1">
      <c r="A3484" s="6" t="s">
        <v>11361</v>
      </c>
      <c r="B3484" s="7" t="s">
        <v>11988</v>
      </c>
      <c r="C3484" s="7" t="s">
        <v>121</v>
      </c>
      <c r="D3484" s="7" t="s">
        <v>11989</v>
      </c>
      <c r="E3484" s="7" t="s">
        <v>11988</v>
      </c>
      <c r="F3484" s="7"/>
    </row>
    <row r="3485" spans="1:6" ht="15.75" hidden="1" customHeight="1">
      <c r="A3485" s="6" t="s">
        <v>11364</v>
      </c>
      <c r="B3485" s="7" t="s">
        <v>11990</v>
      </c>
      <c r="C3485" s="7" t="s">
        <v>130</v>
      </c>
      <c r="D3485" s="7" t="s">
        <v>131</v>
      </c>
      <c r="E3485" s="7" t="s">
        <v>11990</v>
      </c>
      <c r="F3485" s="7"/>
    </row>
    <row r="3486" spans="1:6" ht="15.75" hidden="1" customHeight="1">
      <c r="A3486" s="6" t="s">
        <v>11367</v>
      </c>
      <c r="B3486" s="7" t="s">
        <v>11991</v>
      </c>
      <c r="C3486" s="7" t="s">
        <v>124</v>
      </c>
      <c r="D3486" s="7" t="s">
        <v>125</v>
      </c>
      <c r="E3486" s="7" t="s">
        <v>11991</v>
      </c>
      <c r="F3486" s="7"/>
    </row>
    <row r="3487" spans="1:6" ht="15.75" hidden="1" customHeight="1">
      <c r="A3487" s="6" t="s">
        <v>11370</v>
      </c>
      <c r="B3487" s="7" t="s">
        <v>11992</v>
      </c>
      <c r="C3487" s="7" t="s">
        <v>132</v>
      </c>
      <c r="D3487" s="7" t="s">
        <v>133</v>
      </c>
      <c r="E3487" s="7" t="s">
        <v>11992</v>
      </c>
      <c r="F3487" s="7"/>
    </row>
    <row r="3488" spans="1:6" ht="15.75" hidden="1" customHeight="1">
      <c r="A3488" s="6" t="s">
        <v>11372</v>
      </c>
      <c r="B3488" s="7" t="s">
        <v>11993</v>
      </c>
      <c r="C3488" s="7" t="s">
        <v>134</v>
      </c>
      <c r="D3488" s="7" t="s">
        <v>135</v>
      </c>
      <c r="E3488" s="7" t="s">
        <v>11993</v>
      </c>
      <c r="F3488" s="7"/>
    </row>
    <row r="3489" spans="1:6" ht="15.75" hidden="1" customHeight="1">
      <c r="A3489" s="6" t="s">
        <v>11374</v>
      </c>
      <c r="B3489" s="7" t="s">
        <v>11994</v>
      </c>
      <c r="C3489" s="7" t="s">
        <v>140</v>
      </c>
      <c r="D3489" s="7" t="s">
        <v>6086</v>
      </c>
      <c r="E3489" s="7" t="s">
        <v>11994</v>
      </c>
      <c r="F3489" s="7"/>
    </row>
    <row r="3490" spans="1:6" ht="16.5" hidden="1" customHeight="1">
      <c r="A3490" s="6" t="s">
        <v>3228</v>
      </c>
      <c r="B3490" s="7" t="s">
        <v>3246</v>
      </c>
      <c r="C3490" s="7" t="s">
        <v>144</v>
      </c>
      <c r="D3490" s="7" t="s">
        <v>11995</v>
      </c>
      <c r="E3490" s="7" t="s">
        <v>3246</v>
      </c>
      <c r="F3490" s="7"/>
    </row>
    <row r="3491" spans="1:6" ht="15.75" hidden="1" customHeight="1">
      <c r="A3491" s="6" t="s">
        <v>3257</v>
      </c>
      <c r="B3491" s="7" t="s">
        <v>3055</v>
      </c>
      <c r="C3491" s="7" t="s">
        <v>146</v>
      </c>
      <c r="D3491" s="7" t="s">
        <v>147</v>
      </c>
      <c r="E3491" s="7" t="s">
        <v>3055</v>
      </c>
      <c r="F3491" s="7"/>
    </row>
    <row r="3492" spans="1:6" ht="15.75" hidden="1" customHeight="1">
      <c r="A3492" s="6" t="s">
        <v>11376</v>
      </c>
      <c r="B3492" s="7" t="s">
        <v>11996</v>
      </c>
      <c r="C3492" s="7" t="s">
        <v>148</v>
      </c>
      <c r="D3492" s="7" t="s">
        <v>149</v>
      </c>
      <c r="E3492" s="7" t="s">
        <v>11996</v>
      </c>
      <c r="F3492" s="7"/>
    </row>
    <row r="3493" spans="1:6" ht="15.75" hidden="1" customHeight="1">
      <c r="A3493" s="6" t="s">
        <v>11378</v>
      </c>
      <c r="B3493" s="7" t="s">
        <v>11997</v>
      </c>
      <c r="C3493" s="7" t="s">
        <v>158</v>
      </c>
      <c r="D3493" s="7" t="s">
        <v>159</v>
      </c>
      <c r="E3493" s="7" t="s">
        <v>11997</v>
      </c>
      <c r="F3493" s="7"/>
    </row>
    <row r="3494" spans="1:6" ht="15.75" hidden="1" customHeight="1">
      <c r="A3494" s="6" t="s">
        <v>11380</v>
      </c>
      <c r="B3494" s="7" t="s">
        <v>11998</v>
      </c>
      <c r="C3494" s="7" t="s">
        <v>11999</v>
      </c>
      <c r="D3494" s="7" t="s">
        <v>12000</v>
      </c>
      <c r="E3494" s="7" t="s">
        <v>11998</v>
      </c>
      <c r="F3494" s="7"/>
    </row>
    <row r="3495" spans="1:6" ht="15.75" hidden="1" customHeight="1">
      <c r="A3495" s="6" t="s">
        <v>11382</v>
      </c>
      <c r="B3495" s="7" t="s">
        <v>12001</v>
      </c>
      <c r="C3495" s="7" t="s">
        <v>12002</v>
      </c>
      <c r="D3495" s="7" t="s">
        <v>163</v>
      </c>
      <c r="E3495" s="7" t="s">
        <v>12001</v>
      </c>
      <c r="F3495" s="7"/>
    </row>
    <row r="3496" spans="1:6" ht="16.5" hidden="1" customHeight="1">
      <c r="A3496" s="6" t="s">
        <v>11384</v>
      </c>
      <c r="B3496" s="7" t="s">
        <v>12003</v>
      </c>
      <c r="C3496" s="7" t="s">
        <v>166</v>
      </c>
      <c r="D3496" s="7" t="s">
        <v>167</v>
      </c>
      <c r="E3496" s="7" t="s">
        <v>12003</v>
      </c>
      <c r="F3496" s="7"/>
    </row>
    <row r="3497" spans="1:6" ht="15.75" hidden="1" customHeight="1">
      <c r="A3497" s="6" t="s">
        <v>11387</v>
      </c>
      <c r="B3497" s="7" t="s">
        <v>12004</v>
      </c>
      <c r="C3497" s="7" t="s">
        <v>721</v>
      </c>
      <c r="D3497" s="7" t="s">
        <v>125</v>
      </c>
      <c r="E3497" s="7" t="s">
        <v>12004</v>
      </c>
      <c r="F3497" s="7"/>
    </row>
    <row r="3498" spans="1:6" ht="15.75" hidden="1" customHeight="1">
      <c r="A3498" s="6" t="s">
        <v>11389</v>
      </c>
      <c r="B3498" s="7" t="s">
        <v>3269</v>
      </c>
      <c r="C3498" s="7" t="s">
        <v>539</v>
      </c>
      <c r="D3498" s="7" t="s">
        <v>540</v>
      </c>
      <c r="E3498" s="7" t="s">
        <v>3269</v>
      </c>
      <c r="F3498" s="7"/>
    </row>
    <row r="3499" spans="1:6" ht="15.75" hidden="1" customHeight="1">
      <c r="A3499" s="6" t="s">
        <v>3282</v>
      </c>
      <c r="B3499" s="7" t="s">
        <v>3287</v>
      </c>
      <c r="C3499" s="7" t="s">
        <v>537</v>
      </c>
      <c r="D3499" s="7" t="s">
        <v>12005</v>
      </c>
      <c r="E3499" s="7" t="s">
        <v>3287</v>
      </c>
      <c r="F3499" s="7"/>
    </row>
    <row r="3500" spans="1:6" ht="15.75" hidden="1" customHeight="1">
      <c r="A3500" s="6" t="s">
        <v>11391</v>
      </c>
      <c r="B3500" s="7" t="s">
        <v>3160</v>
      </c>
      <c r="C3500" s="7" t="s">
        <v>545</v>
      </c>
      <c r="D3500" s="7" t="s">
        <v>12006</v>
      </c>
      <c r="E3500" s="7" t="s">
        <v>3160</v>
      </c>
      <c r="F3500" s="7"/>
    </row>
    <row r="3501" spans="1:6" ht="15.75" hidden="1" customHeight="1">
      <c r="A3501" s="6" t="s">
        <v>11393</v>
      </c>
      <c r="B3501" s="7" t="s">
        <v>12007</v>
      </c>
      <c r="C3501" s="7" t="s">
        <v>655</v>
      </c>
      <c r="D3501" s="7" t="s">
        <v>12008</v>
      </c>
      <c r="E3501" s="7" t="s">
        <v>12007</v>
      </c>
      <c r="F3501" s="7"/>
    </row>
    <row r="3502" spans="1:6" ht="16.5" hidden="1" customHeight="1">
      <c r="A3502" s="6" t="s">
        <v>11396</v>
      </c>
      <c r="B3502" s="7" t="s">
        <v>12009</v>
      </c>
      <c r="C3502" s="7" t="s">
        <v>657</v>
      </c>
      <c r="D3502" s="7" t="s">
        <v>658</v>
      </c>
      <c r="E3502" s="7" t="s">
        <v>12009</v>
      </c>
      <c r="F3502" s="7"/>
    </row>
    <row r="3503" spans="1:6" ht="15.75" hidden="1" customHeight="1">
      <c r="A3503" s="6" t="s">
        <v>11399</v>
      </c>
      <c r="B3503" s="7" t="s">
        <v>12010</v>
      </c>
      <c r="C3503" s="7" t="s">
        <v>659</v>
      </c>
      <c r="D3503" s="7" t="s">
        <v>660</v>
      </c>
      <c r="E3503" s="7" t="s">
        <v>12010</v>
      </c>
      <c r="F3503" s="7"/>
    </row>
    <row r="3504" spans="1:6" ht="15.75" hidden="1" customHeight="1">
      <c r="A3504" s="6" t="s">
        <v>11402</v>
      </c>
      <c r="B3504" s="7" t="s">
        <v>12011</v>
      </c>
      <c r="C3504" s="7" t="s">
        <v>12012</v>
      </c>
      <c r="D3504" s="7" t="s">
        <v>662</v>
      </c>
      <c r="E3504" s="7" t="s">
        <v>12011</v>
      </c>
      <c r="F3504" s="7"/>
    </row>
    <row r="3505" spans="1:6" ht="15.75" hidden="1" customHeight="1">
      <c r="A3505" s="6" t="s">
        <v>3306</v>
      </c>
      <c r="B3505" s="7" t="s">
        <v>12013</v>
      </c>
      <c r="C3505" s="7" t="s">
        <v>12014</v>
      </c>
      <c r="D3505" s="7" t="s">
        <v>5853</v>
      </c>
      <c r="E3505" s="7" t="s">
        <v>12013</v>
      </c>
      <c r="F3505" s="7"/>
    </row>
    <row r="3506" spans="1:6" ht="15.75" hidden="1" customHeight="1">
      <c r="A3506" s="6" t="s">
        <v>11404</v>
      </c>
      <c r="B3506" s="7" t="s">
        <v>12015</v>
      </c>
      <c r="C3506" s="7" t="s">
        <v>12016</v>
      </c>
      <c r="D3506" s="7" t="s">
        <v>12017</v>
      </c>
      <c r="E3506" s="7" t="s">
        <v>12015</v>
      </c>
      <c r="F3506" s="7"/>
    </row>
    <row r="3507" spans="1:6" ht="15.75" hidden="1" customHeight="1">
      <c r="A3507" s="6" t="s">
        <v>11407</v>
      </c>
      <c r="B3507" s="7" t="s">
        <v>12018</v>
      </c>
      <c r="C3507" s="7" t="s">
        <v>672</v>
      </c>
      <c r="D3507" s="7" t="s">
        <v>673</v>
      </c>
      <c r="E3507" s="7" t="s">
        <v>12018</v>
      </c>
      <c r="F3507" s="7"/>
    </row>
    <row r="3508" spans="1:6" ht="16.5" hidden="1" customHeight="1">
      <c r="A3508" s="6" t="s">
        <v>11409</v>
      </c>
      <c r="B3508" s="7" t="s">
        <v>12019</v>
      </c>
      <c r="C3508" s="7" t="s">
        <v>674</v>
      </c>
      <c r="D3508" s="7" t="s">
        <v>675</v>
      </c>
      <c r="E3508" s="7" t="s">
        <v>12019</v>
      </c>
      <c r="F3508" s="7"/>
    </row>
    <row r="3509" spans="1:6" ht="15.75" hidden="1" customHeight="1">
      <c r="A3509" s="6" t="s">
        <v>11411</v>
      </c>
      <c r="B3509" s="7" t="s">
        <v>12020</v>
      </c>
      <c r="C3509" s="7" t="s">
        <v>12021</v>
      </c>
      <c r="D3509" s="7" t="s">
        <v>677</v>
      </c>
      <c r="E3509" s="7" t="s">
        <v>12020</v>
      </c>
      <c r="F3509" s="7"/>
    </row>
    <row r="3510" spans="1:6" ht="15.75" hidden="1" customHeight="1">
      <c r="A3510" s="6" t="s">
        <v>11413</v>
      </c>
      <c r="B3510" s="7" t="s">
        <v>12022</v>
      </c>
      <c r="C3510" s="7" t="s">
        <v>12023</v>
      </c>
      <c r="D3510" s="7" t="s">
        <v>679</v>
      </c>
      <c r="E3510" s="7" t="s">
        <v>12022</v>
      </c>
      <c r="F3510" s="7"/>
    </row>
    <row r="3511" spans="1:6" ht="15.75" hidden="1" customHeight="1">
      <c r="A3511" s="6" t="s">
        <v>11417</v>
      </c>
      <c r="B3511" s="7" t="s">
        <v>12024</v>
      </c>
      <c r="C3511" s="7" t="s">
        <v>12025</v>
      </c>
      <c r="D3511" s="7" t="s">
        <v>681</v>
      </c>
      <c r="E3511" s="7" t="s">
        <v>12024</v>
      </c>
      <c r="F3511" s="7"/>
    </row>
    <row r="3512" spans="1:6" ht="15.75" hidden="1" customHeight="1">
      <c r="A3512" s="6" t="s">
        <v>11419</v>
      </c>
      <c r="B3512" s="7" t="s">
        <v>12026</v>
      </c>
      <c r="C3512" s="7" t="s">
        <v>12027</v>
      </c>
      <c r="D3512" s="7" t="s">
        <v>685</v>
      </c>
      <c r="E3512" s="7" t="s">
        <v>12026</v>
      </c>
      <c r="F3512" s="7"/>
    </row>
    <row r="3513" spans="1:6" ht="15.75" hidden="1" customHeight="1">
      <c r="A3513" s="6" t="s">
        <v>11422</v>
      </c>
      <c r="B3513" s="7" t="s">
        <v>12028</v>
      </c>
      <c r="C3513" s="7" t="s">
        <v>723</v>
      </c>
      <c r="D3513" s="7" t="s">
        <v>724</v>
      </c>
      <c r="E3513" s="7" t="s">
        <v>12028</v>
      </c>
      <c r="F3513" s="7"/>
    </row>
    <row r="3514" spans="1:6" ht="16.5" hidden="1" customHeight="1">
      <c r="A3514" s="6" t="s">
        <v>11425</v>
      </c>
      <c r="B3514" s="7" t="s">
        <v>12029</v>
      </c>
      <c r="C3514" s="7" t="s">
        <v>725</v>
      </c>
      <c r="D3514" s="7" t="s">
        <v>726</v>
      </c>
      <c r="E3514" s="7" t="s">
        <v>12029</v>
      </c>
      <c r="F3514" s="7"/>
    </row>
    <row r="3515" spans="1:6" ht="15.75" hidden="1" customHeight="1">
      <c r="A3515" s="6" t="s">
        <v>11427</v>
      </c>
      <c r="B3515" s="7" t="s">
        <v>12030</v>
      </c>
      <c r="C3515" s="7" t="s">
        <v>727</v>
      </c>
      <c r="D3515" s="7" t="s">
        <v>152</v>
      </c>
      <c r="E3515" s="7" t="s">
        <v>12030</v>
      </c>
      <c r="F3515" s="7"/>
    </row>
    <row r="3516" spans="1:6" ht="15.75" hidden="1" customHeight="1">
      <c r="A3516" s="6" t="s">
        <v>11430</v>
      </c>
      <c r="B3516" s="7" t="s">
        <v>12031</v>
      </c>
      <c r="C3516" s="7" t="s">
        <v>12032</v>
      </c>
      <c r="D3516" s="7" t="s">
        <v>12033</v>
      </c>
      <c r="E3516" s="7" t="s">
        <v>12031</v>
      </c>
      <c r="F3516" s="7"/>
    </row>
    <row r="3517" spans="1:6" ht="15.75" hidden="1" customHeight="1">
      <c r="A3517" s="6" t="s">
        <v>11432</v>
      </c>
      <c r="B3517" s="7" t="s">
        <v>12034</v>
      </c>
      <c r="C3517" s="7" t="s">
        <v>728</v>
      </c>
      <c r="D3517" s="7" t="s">
        <v>729</v>
      </c>
      <c r="E3517" s="7" t="s">
        <v>12034</v>
      </c>
      <c r="F3517" s="7"/>
    </row>
    <row r="3518" spans="1:6" ht="15.75" hidden="1" customHeight="1">
      <c r="A3518" s="6" t="s">
        <v>11434</v>
      </c>
      <c r="B3518" s="7" t="s">
        <v>12035</v>
      </c>
      <c r="C3518" s="7" t="s">
        <v>730</v>
      </c>
      <c r="D3518" s="7" t="s">
        <v>731</v>
      </c>
      <c r="E3518" s="7" t="s">
        <v>12035</v>
      </c>
      <c r="F3518" s="7"/>
    </row>
    <row r="3519" spans="1:6" ht="15.75" hidden="1" customHeight="1">
      <c r="A3519" s="6" t="s">
        <v>11436</v>
      </c>
      <c r="B3519" s="7" t="s">
        <v>12036</v>
      </c>
      <c r="C3519" s="7" t="s">
        <v>732</v>
      </c>
      <c r="D3519" s="7" t="s">
        <v>733</v>
      </c>
      <c r="E3519" s="7" t="s">
        <v>12036</v>
      </c>
      <c r="F3519" s="7"/>
    </row>
    <row r="3520" spans="1:6" ht="16.5" hidden="1" customHeight="1">
      <c r="A3520" s="6" t="s">
        <v>11438</v>
      </c>
      <c r="B3520" s="7" t="s">
        <v>12037</v>
      </c>
      <c r="C3520" s="7" t="s">
        <v>734</v>
      </c>
      <c r="D3520" s="7" t="s">
        <v>735</v>
      </c>
      <c r="E3520" s="7" t="s">
        <v>12037</v>
      </c>
      <c r="F3520" s="7"/>
    </row>
    <row r="3521" spans="1:6" ht="15.75" hidden="1" customHeight="1">
      <c r="A3521" s="6" t="s">
        <v>11441</v>
      </c>
      <c r="B3521" s="7" t="s">
        <v>12038</v>
      </c>
      <c r="C3521" s="7" t="s">
        <v>736</v>
      </c>
      <c r="D3521" s="7" t="s">
        <v>12039</v>
      </c>
      <c r="E3521" s="7" t="s">
        <v>12038</v>
      </c>
      <c r="F3521" s="7"/>
    </row>
    <row r="3522" spans="1:6" ht="15.75" hidden="1" customHeight="1">
      <c r="A3522" s="6" t="s">
        <v>11443</v>
      </c>
      <c r="B3522" s="7" t="s">
        <v>12040</v>
      </c>
      <c r="C3522" s="7" t="s">
        <v>738</v>
      </c>
      <c r="D3522" s="7" t="s">
        <v>739</v>
      </c>
      <c r="E3522" s="7" t="s">
        <v>12040</v>
      </c>
      <c r="F3522" s="7"/>
    </row>
    <row r="3523" spans="1:6" ht="15.75" hidden="1" customHeight="1">
      <c r="A3523" s="6" t="s">
        <v>11446</v>
      </c>
      <c r="B3523" s="7" t="s">
        <v>12041</v>
      </c>
      <c r="C3523" s="7" t="s">
        <v>693</v>
      </c>
      <c r="D3523" s="7" t="s">
        <v>12042</v>
      </c>
      <c r="E3523" s="7" t="s">
        <v>12041</v>
      </c>
      <c r="F3523" s="7"/>
    </row>
    <row r="3524" spans="1:6" ht="15.75" hidden="1" customHeight="1">
      <c r="A3524" s="6" t="s">
        <v>11449</v>
      </c>
      <c r="B3524" s="7" t="s">
        <v>12043</v>
      </c>
      <c r="C3524" s="7" t="s">
        <v>695</v>
      </c>
      <c r="D3524" s="7" t="s">
        <v>12044</v>
      </c>
      <c r="E3524" s="7" t="s">
        <v>12043</v>
      </c>
      <c r="F3524" s="7"/>
    </row>
    <row r="3525" spans="1:6" ht="15.75" hidden="1" customHeight="1">
      <c r="A3525" s="6" t="s">
        <v>11452</v>
      </c>
      <c r="B3525" s="7" t="s">
        <v>12045</v>
      </c>
      <c r="C3525" s="7" t="s">
        <v>697</v>
      </c>
      <c r="D3525" s="7" t="s">
        <v>12046</v>
      </c>
      <c r="E3525" s="7" t="s">
        <v>12045</v>
      </c>
      <c r="F3525" s="7"/>
    </row>
    <row r="3526" spans="1:6" ht="16.5" hidden="1" customHeight="1">
      <c r="A3526" s="6" t="s">
        <v>11456</v>
      </c>
      <c r="B3526" s="7" t="s">
        <v>12047</v>
      </c>
      <c r="C3526" s="7" t="s">
        <v>699</v>
      </c>
      <c r="D3526" s="7" t="s">
        <v>700</v>
      </c>
      <c r="E3526" s="7" t="s">
        <v>12047</v>
      </c>
      <c r="F3526" s="7"/>
    </row>
    <row r="3527" spans="1:6" ht="15.75" hidden="1" customHeight="1">
      <c r="A3527" s="6" t="s">
        <v>3251</v>
      </c>
      <c r="B3527" s="7" t="s">
        <v>12048</v>
      </c>
      <c r="C3527" s="7" t="s">
        <v>706</v>
      </c>
      <c r="D3527" s="7" t="s">
        <v>152</v>
      </c>
      <c r="E3527" s="7" t="s">
        <v>12048</v>
      </c>
      <c r="F3527" s="7"/>
    </row>
    <row r="3528" spans="1:6" ht="15.75" hidden="1" customHeight="1">
      <c r="A3528" s="6" t="s">
        <v>11459</v>
      </c>
      <c r="B3528" s="7" t="s">
        <v>12049</v>
      </c>
      <c r="C3528" s="7" t="s">
        <v>12050</v>
      </c>
      <c r="D3528" s="7" t="s">
        <v>335</v>
      </c>
      <c r="E3528" s="7" t="s">
        <v>12049</v>
      </c>
      <c r="F3528" s="7"/>
    </row>
    <row r="3529" spans="1:6" ht="15.75" hidden="1" customHeight="1">
      <c r="A3529" s="6" t="s">
        <v>11461</v>
      </c>
      <c r="B3529" s="7" t="s">
        <v>12051</v>
      </c>
      <c r="C3529" s="7" t="s">
        <v>1563</v>
      </c>
      <c r="D3529" s="7" t="s">
        <v>1564</v>
      </c>
      <c r="E3529" s="7" t="s">
        <v>12051</v>
      </c>
      <c r="F3529" s="7"/>
    </row>
    <row r="3530" spans="1:6" ht="15.75" hidden="1" customHeight="1">
      <c r="A3530" s="6" t="s">
        <v>11463</v>
      </c>
      <c r="B3530" s="7" t="s">
        <v>12052</v>
      </c>
      <c r="C3530" s="7" t="s">
        <v>1939</v>
      </c>
      <c r="D3530" s="7" t="s">
        <v>1940</v>
      </c>
      <c r="E3530" s="7" t="s">
        <v>12052</v>
      </c>
      <c r="F3530" s="7"/>
    </row>
    <row r="3531" spans="1:6" ht="15.75" hidden="1" customHeight="1">
      <c r="A3531" s="6" t="s">
        <v>11467</v>
      </c>
      <c r="B3531" s="7" t="s">
        <v>12053</v>
      </c>
      <c r="C3531" s="7" t="s">
        <v>1936</v>
      </c>
      <c r="D3531" s="7" t="s">
        <v>1937</v>
      </c>
      <c r="E3531" s="7" t="s">
        <v>12053</v>
      </c>
      <c r="F3531" s="7"/>
    </row>
    <row r="3532" spans="1:6" ht="16.5" hidden="1" customHeight="1">
      <c r="A3532" s="6" t="s">
        <v>11471</v>
      </c>
      <c r="B3532" s="7" t="s">
        <v>12054</v>
      </c>
      <c r="C3532" s="7" t="s">
        <v>1968</v>
      </c>
      <c r="D3532" s="7" t="s">
        <v>1969</v>
      </c>
      <c r="E3532" s="7" t="s">
        <v>12054</v>
      </c>
      <c r="F3532" s="7"/>
    </row>
    <row r="3533" spans="1:6" ht="15.75" hidden="1" customHeight="1">
      <c r="A3533" s="6" t="s">
        <v>3071</v>
      </c>
      <c r="B3533" s="7" t="s">
        <v>12055</v>
      </c>
      <c r="C3533" s="7" t="s">
        <v>1942</v>
      </c>
      <c r="D3533" s="7" t="s">
        <v>1943</v>
      </c>
      <c r="E3533" s="7" t="s">
        <v>12055</v>
      </c>
      <c r="F3533" s="7"/>
    </row>
    <row r="3534" spans="1:6" ht="15.75" hidden="1" customHeight="1">
      <c r="A3534" s="6" t="s">
        <v>3181</v>
      </c>
      <c r="B3534" s="7" t="s">
        <v>3187</v>
      </c>
      <c r="C3534" s="7" t="s">
        <v>1860</v>
      </c>
      <c r="D3534" s="7" t="s">
        <v>1861</v>
      </c>
      <c r="E3534" s="7" t="s">
        <v>3187</v>
      </c>
      <c r="F3534" s="7"/>
    </row>
    <row r="3535" spans="1:6" ht="15.75" hidden="1" customHeight="1">
      <c r="A3535" s="6" t="s">
        <v>11473</v>
      </c>
      <c r="B3535" s="7" t="s">
        <v>12056</v>
      </c>
      <c r="C3535" s="7" t="s">
        <v>1947</v>
      </c>
      <c r="D3535" s="7" t="s">
        <v>1948</v>
      </c>
      <c r="E3535" s="7" t="s">
        <v>12056</v>
      </c>
      <c r="F3535" s="7"/>
    </row>
    <row r="3536" spans="1:6" ht="15.75" hidden="1" customHeight="1">
      <c r="A3536" s="6" t="s">
        <v>3219</v>
      </c>
      <c r="B3536" s="7" t="s">
        <v>12057</v>
      </c>
      <c r="C3536" s="7" t="s">
        <v>311</v>
      </c>
      <c r="D3536" s="7" t="s">
        <v>312</v>
      </c>
      <c r="E3536" s="7" t="s">
        <v>12057</v>
      </c>
      <c r="F3536" s="7"/>
    </row>
    <row r="3537" spans="1:6" ht="15.75" hidden="1" customHeight="1">
      <c r="A3537" s="6" t="s">
        <v>11475</v>
      </c>
      <c r="B3537" s="7" t="s">
        <v>12058</v>
      </c>
      <c r="C3537" s="7" t="s">
        <v>12059</v>
      </c>
      <c r="D3537" s="7" t="s">
        <v>125</v>
      </c>
      <c r="E3537" s="7" t="s">
        <v>12058</v>
      </c>
      <c r="F3537" s="7"/>
    </row>
    <row r="3538" spans="1:6" ht="16.5" hidden="1" customHeight="1">
      <c r="A3538" s="6" t="s">
        <v>11478</v>
      </c>
      <c r="B3538" s="7" t="s">
        <v>12060</v>
      </c>
      <c r="C3538" s="7" t="s">
        <v>1953</v>
      </c>
      <c r="D3538" s="7" t="s">
        <v>5554</v>
      </c>
      <c r="E3538" s="7" t="s">
        <v>12060</v>
      </c>
      <c r="F3538" s="7"/>
    </row>
    <row r="3539" spans="1:6" ht="15.75" hidden="1" customHeight="1">
      <c r="A3539" s="6" t="s">
        <v>11480</v>
      </c>
      <c r="B3539" s="7" t="s">
        <v>12061</v>
      </c>
      <c r="C3539" s="7" t="s">
        <v>1956</v>
      </c>
      <c r="D3539" s="7" t="s">
        <v>5557</v>
      </c>
      <c r="E3539" s="7" t="s">
        <v>12061</v>
      </c>
      <c r="F3539" s="7"/>
    </row>
    <row r="3540" spans="1:6" ht="15.75" hidden="1" customHeight="1">
      <c r="A3540" s="6" t="s">
        <v>11482</v>
      </c>
      <c r="B3540" s="7" t="s">
        <v>12062</v>
      </c>
      <c r="C3540" s="7" t="s">
        <v>1959</v>
      </c>
      <c r="D3540" s="7" t="s">
        <v>1960</v>
      </c>
      <c r="E3540" s="7" t="s">
        <v>12062</v>
      </c>
      <c r="F3540" s="7"/>
    </row>
    <row r="3541" spans="1:6" ht="15.75" hidden="1" customHeight="1">
      <c r="A3541" s="6" t="s">
        <v>11484</v>
      </c>
      <c r="B3541" s="7" t="s">
        <v>12063</v>
      </c>
      <c r="C3541" s="7" t="s">
        <v>1961</v>
      </c>
      <c r="D3541" s="7" t="s">
        <v>1962</v>
      </c>
      <c r="E3541" s="7" t="s">
        <v>12063</v>
      </c>
      <c r="F3541" s="7"/>
    </row>
    <row r="3542" spans="1:6" ht="15.75" hidden="1" customHeight="1">
      <c r="A3542" s="6" t="s">
        <v>11486</v>
      </c>
      <c r="B3542" s="7" t="s">
        <v>12064</v>
      </c>
      <c r="C3542" s="7" t="s">
        <v>12065</v>
      </c>
      <c r="D3542" s="7" t="s">
        <v>12066</v>
      </c>
      <c r="E3542" s="7" t="s">
        <v>12064</v>
      </c>
      <c r="F3542" s="7"/>
    </row>
    <row r="3543" spans="1:6" ht="15.75" hidden="1" customHeight="1">
      <c r="A3543" s="6" t="s">
        <v>11489</v>
      </c>
      <c r="B3543" s="7" t="s">
        <v>12067</v>
      </c>
      <c r="C3543" s="7" t="s">
        <v>1965</v>
      </c>
      <c r="D3543" s="7" t="s">
        <v>125</v>
      </c>
      <c r="E3543" s="7" t="s">
        <v>12067</v>
      </c>
      <c r="F3543" s="7"/>
    </row>
    <row r="3544" spans="1:6" ht="16.5" hidden="1" customHeight="1">
      <c r="A3544" s="6" t="s">
        <v>3297</v>
      </c>
      <c r="B3544" s="7" t="s">
        <v>3171</v>
      </c>
      <c r="C3544" s="7" t="s">
        <v>1974</v>
      </c>
      <c r="D3544" s="7" t="s">
        <v>1975</v>
      </c>
      <c r="E3544" s="7" t="s">
        <v>3171</v>
      </c>
      <c r="F3544" s="7"/>
    </row>
    <row r="3545" spans="1:6" ht="15.75" hidden="1" customHeight="1">
      <c r="A3545" s="6" t="s">
        <v>11492</v>
      </c>
      <c r="B3545" s="7" t="s">
        <v>12068</v>
      </c>
      <c r="C3545" s="7" t="s">
        <v>12069</v>
      </c>
      <c r="D3545" s="7" t="s">
        <v>1977</v>
      </c>
      <c r="E3545" s="7" t="s">
        <v>12068</v>
      </c>
      <c r="F3545" s="7"/>
    </row>
    <row r="3546" spans="1:6" ht="15.75" hidden="1" customHeight="1">
      <c r="A3546" s="6" t="s">
        <v>11494</v>
      </c>
      <c r="B3546" s="7" t="s">
        <v>3244</v>
      </c>
      <c r="C3546" s="7" t="s">
        <v>1978</v>
      </c>
      <c r="D3546" s="7" t="s">
        <v>1979</v>
      </c>
      <c r="E3546" s="7" t="s">
        <v>3244</v>
      </c>
      <c r="F3546" s="7"/>
    </row>
    <row r="3547" spans="1:6" ht="15.75" hidden="1" customHeight="1">
      <c r="A3547" s="6" t="s">
        <v>11497</v>
      </c>
      <c r="B3547" s="7" t="s">
        <v>12070</v>
      </c>
      <c r="C3547" s="7" t="s">
        <v>1970</v>
      </c>
      <c r="D3547" s="7" t="s">
        <v>1971</v>
      </c>
      <c r="E3547" s="7" t="s">
        <v>12070</v>
      </c>
      <c r="F3547" s="7"/>
    </row>
    <row r="3548" spans="1:6" ht="15.75" hidden="1" customHeight="1">
      <c r="A3548" s="6" t="s">
        <v>11500</v>
      </c>
      <c r="B3548" s="7" t="s">
        <v>3207</v>
      </c>
      <c r="C3548" s="7" t="s">
        <v>1980</v>
      </c>
      <c r="D3548" s="7" t="s">
        <v>1981</v>
      </c>
      <c r="E3548" s="7" t="s">
        <v>3207</v>
      </c>
      <c r="F3548" s="7"/>
    </row>
    <row r="3549" spans="1:6" ht="15.75" hidden="1" customHeight="1">
      <c r="A3549" s="6" t="s">
        <v>11502</v>
      </c>
      <c r="B3549" s="7" t="s">
        <v>12071</v>
      </c>
      <c r="C3549" s="7" t="s">
        <v>1972</v>
      </c>
      <c r="D3549" s="7" t="s">
        <v>1973</v>
      </c>
      <c r="E3549" s="7" t="s">
        <v>12071</v>
      </c>
      <c r="F3549" s="7"/>
    </row>
    <row r="3550" spans="1:6" ht="16.5" hidden="1" customHeight="1">
      <c r="A3550" s="6" t="s">
        <v>11506</v>
      </c>
      <c r="B3550" s="7" t="s">
        <v>12072</v>
      </c>
      <c r="C3550" s="7" t="s">
        <v>1982</v>
      </c>
      <c r="D3550" s="7" t="s">
        <v>1983</v>
      </c>
      <c r="E3550" s="7" t="s">
        <v>12072</v>
      </c>
      <c r="F3550" s="7"/>
    </row>
    <row r="3551" spans="1:6" ht="15.75" hidden="1" customHeight="1">
      <c r="A3551" s="6" t="s">
        <v>11509</v>
      </c>
      <c r="B3551" s="7" t="s">
        <v>12073</v>
      </c>
      <c r="C3551" s="7" t="s">
        <v>1984</v>
      </c>
      <c r="D3551" s="7" t="s">
        <v>1985</v>
      </c>
      <c r="E3551" s="7" t="s">
        <v>12073</v>
      </c>
      <c r="F3551" s="7"/>
    </row>
    <row r="3552" spans="1:6" ht="15.75" hidden="1" customHeight="1">
      <c r="A3552" s="6" t="s">
        <v>11512</v>
      </c>
      <c r="B3552" s="7" t="s">
        <v>12074</v>
      </c>
      <c r="C3552" s="7" t="s">
        <v>1986</v>
      </c>
      <c r="D3552" s="7" t="s">
        <v>12075</v>
      </c>
      <c r="E3552" s="7" t="s">
        <v>12074</v>
      </c>
      <c r="F3552" s="7"/>
    </row>
    <row r="3553" spans="1:6" ht="15.75" hidden="1" customHeight="1">
      <c r="A3553" s="6" t="s">
        <v>11515</v>
      </c>
      <c r="B3553" s="7" t="s">
        <v>12076</v>
      </c>
      <c r="C3553" s="7" t="s">
        <v>1988</v>
      </c>
      <c r="D3553" s="7" t="s">
        <v>1989</v>
      </c>
      <c r="E3553" s="7" t="s">
        <v>12076</v>
      </c>
      <c r="F3553" s="7"/>
    </row>
    <row r="3554" spans="1:6" ht="15.75" hidden="1" customHeight="1">
      <c r="A3554" s="6" t="s">
        <v>11518</v>
      </c>
      <c r="B3554" s="7" t="s">
        <v>12077</v>
      </c>
      <c r="C3554" s="7" t="s">
        <v>1992</v>
      </c>
      <c r="D3554" s="7" t="s">
        <v>1993</v>
      </c>
      <c r="E3554" s="7" t="s">
        <v>12077</v>
      </c>
      <c r="F3554" s="7"/>
    </row>
    <row r="3555" spans="1:6" ht="15.75" hidden="1" customHeight="1">
      <c r="A3555" s="6" t="s">
        <v>3086</v>
      </c>
      <c r="B3555" s="7" t="s">
        <v>12078</v>
      </c>
      <c r="C3555" s="7" t="s">
        <v>1994</v>
      </c>
      <c r="D3555" s="7" t="s">
        <v>1995</v>
      </c>
      <c r="E3555" s="7" t="s">
        <v>12078</v>
      </c>
      <c r="F3555" s="7"/>
    </row>
    <row r="3556" spans="1:6" ht="16.5" hidden="1" customHeight="1">
      <c r="A3556" s="6" t="s">
        <v>11521</v>
      </c>
      <c r="B3556" s="7" t="s">
        <v>12079</v>
      </c>
      <c r="C3556" s="7" t="s">
        <v>1998</v>
      </c>
      <c r="D3556" s="7" t="s">
        <v>1999</v>
      </c>
      <c r="E3556" s="7" t="s">
        <v>12079</v>
      </c>
      <c r="F3556" s="7"/>
    </row>
    <row r="3557" spans="1:6" ht="15.75" hidden="1" customHeight="1">
      <c r="A3557" s="6" t="s">
        <v>11523</v>
      </c>
      <c r="B3557" s="7" t="s">
        <v>12080</v>
      </c>
      <c r="C3557" s="7" t="s">
        <v>2006</v>
      </c>
      <c r="D3557" s="7" t="s">
        <v>2007</v>
      </c>
      <c r="E3557" s="7" t="s">
        <v>12080</v>
      </c>
      <c r="F3557" s="7"/>
    </row>
    <row r="3558" spans="1:6" ht="15.75" hidden="1" customHeight="1">
      <c r="A3558" s="6" t="s">
        <v>11526</v>
      </c>
      <c r="B3558" s="7" t="s">
        <v>12081</v>
      </c>
      <c r="C3558" s="7" t="s">
        <v>2008</v>
      </c>
      <c r="D3558" s="7" t="s">
        <v>2009</v>
      </c>
      <c r="E3558" s="7" t="s">
        <v>12081</v>
      </c>
      <c r="F3558" s="7"/>
    </row>
    <row r="3559" spans="1:6" ht="15.75" hidden="1" customHeight="1">
      <c r="A3559" s="6" t="s">
        <v>11529</v>
      </c>
      <c r="B3559" s="7" t="s">
        <v>12082</v>
      </c>
      <c r="C3559" s="7" t="s">
        <v>2010</v>
      </c>
      <c r="D3559" s="7" t="s">
        <v>2011</v>
      </c>
      <c r="E3559" s="7" t="s">
        <v>12082</v>
      </c>
      <c r="F3559" s="7"/>
    </row>
    <row r="3560" spans="1:6" ht="15.75" hidden="1" customHeight="1">
      <c r="A3560" s="6" t="s">
        <v>11531</v>
      </c>
      <c r="B3560" s="7" t="s">
        <v>12083</v>
      </c>
      <c r="C3560" s="7" t="s">
        <v>2012</v>
      </c>
      <c r="D3560" s="7" t="s">
        <v>2013</v>
      </c>
      <c r="E3560" s="7" t="s">
        <v>12083</v>
      </c>
      <c r="F3560" s="7"/>
    </row>
    <row r="3561" spans="1:6" ht="15.75" hidden="1" customHeight="1">
      <c r="A3561" s="6" t="s">
        <v>11533</v>
      </c>
      <c r="B3561" s="7" t="s">
        <v>12084</v>
      </c>
      <c r="C3561" s="7" t="s">
        <v>1963</v>
      </c>
      <c r="D3561" s="7" t="s">
        <v>1964</v>
      </c>
      <c r="E3561" s="7" t="s">
        <v>12084</v>
      </c>
      <c r="F3561" s="7"/>
    </row>
    <row r="3562" spans="1:6" ht="16.5" hidden="1" customHeight="1">
      <c r="A3562" s="6" t="s">
        <v>11535</v>
      </c>
      <c r="B3562" s="7" t="s">
        <v>12085</v>
      </c>
      <c r="C3562" s="7" t="s">
        <v>2001</v>
      </c>
      <c r="D3562" s="7" t="s">
        <v>2002</v>
      </c>
      <c r="E3562" s="7" t="s">
        <v>12085</v>
      </c>
      <c r="F3562" s="7"/>
    </row>
    <row r="3563" spans="1:6" ht="15.75" hidden="1" customHeight="1">
      <c r="A3563" s="6" t="s">
        <v>11537</v>
      </c>
      <c r="B3563" s="7" t="s">
        <v>12086</v>
      </c>
      <c r="C3563" s="7" t="s">
        <v>2003</v>
      </c>
      <c r="D3563" s="7" t="s">
        <v>12087</v>
      </c>
      <c r="E3563" s="7" t="s">
        <v>12086</v>
      </c>
      <c r="F3563" s="7"/>
    </row>
    <row r="3564" spans="1:6" ht="15.75" hidden="1" customHeight="1">
      <c r="A3564" s="6" t="s">
        <v>11539</v>
      </c>
      <c r="B3564" s="7" t="s">
        <v>12088</v>
      </c>
      <c r="C3564" s="7" t="s">
        <v>1226</v>
      </c>
      <c r="D3564" s="7" t="s">
        <v>349</v>
      </c>
      <c r="E3564" s="7" t="s">
        <v>12088</v>
      </c>
      <c r="F3564" s="7"/>
    </row>
    <row r="3565" spans="1:6" ht="15.75" hidden="1" customHeight="1">
      <c r="A3565" s="6" t="s">
        <v>11541</v>
      </c>
      <c r="B3565" s="7" t="s">
        <v>12089</v>
      </c>
      <c r="C3565" s="7" t="s">
        <v>12090</v>
      </c>
      <c r="D3565" s="7" t="s">
        <v>968</v>
      </c>
      <c r="E3565" s="7" t="s">
        <v>12089</v>
      </c>
      <c r="F3565" s="7"/>
    </row>
    <row r="3566" spans="1:6" ht="15.75" hidden="1" customHeight="1">
      <c r="A3566" s="6" t="s">
        <v>11543</v>
      </c>
      <c r="B3566" s="7" t="s">
        <v>12091</v>
      </c>
      <c r="C3566" s="7" t="s">
        <v>12092</v>
      </c>
      <c r="D3566" s="7" t="s">
        <v>12093</v>
      </c>
      <c r="E3566" s="7" t="s">
        <v>12091</v>
      </c>
      <c r="F3566" s="7"/>
    </row>
    <row r="3567" spans="1:6" ht="15.75" hidden="1" customHeight="1">
      <c r="A3567" s="6" t="s">
        <v>11545</v>
      </c>
      <c r="B3567" s="7" t="s">
        <v>12094</v>
      </c>
      <c r="C3567" s="7" t="s">
        <v>1228</v>
      </c>
      <c r="D3567" s="7" t="s">
        <v>1229</v>
      </c>
      <c r="E3567" s="7" t="s">
        <v>12094</v>
      </c>
      <c r="F3567" s="7"/>
    </row>
    <row r="3568" spans="1:6" ht="16.5" hidden="1" customHeight="1">
      <c r="A3568" s="6" t="s">
        <v>11547</v>
      </c>
      <c r="B3568" s="7" t="s">
        <v>12095</v>
      </c>
      <c r="C3568" s="7" t="s">
        <v>1230</v>
      </c>
      <c r="D3568" s="7" t="s">
        <v>7332</v>
      </c>
      <c r="E3568" s="7" t="s">
        <v>12095</v>
      </c>
      <c r="F3568" s="7"/>
    </row>
    <row r="3569" spans="1:6" ht="15.75" hidden="1" customHeight="1">
      <c r="A3569" s="6" t="s">
        <v>11549</v>
      </c>
      <c r="B3569" s="7" t="s">
        <v>12096</v>
      </c>
      <c r="C3569" s="7" t="s">
        <v>1232</v>
      </c>
      <c r="D3569" s="7" t="s">
        <v>1233</v>
      </c>
      <c r="E3569" s="7" t="s">
        <v>12096</v>
      </c>
      <c r="F3569" s="7"/>
    </row>
    <row r="3570" spans="1:6" ht="15.75" hidden="1" customHeight="1">
      <c r="A3570" s="6" t="s">
        <v>11551</v>
      </c>
      <c r="B3570" s="7" t="s">
        <v>12097</v>
      </c>
      <c r="C3570" s="7" t="s">
        <v>1235</v>
      </c>
      <c r="D3570" s="7" t="s">
        <v>1236</v>
      </c>
      <c r="E3570" s="7" t="s">
        <v>12097</v>
      </c>
      <c r="F3570" s="7"/>
    </row>
    <row r="3571" spans="1:6" ht="15.75" hidden="1" customHeight="1">
      <c r="A3571" s="6" t="s">
        <v>11553</v>
      </c>
      <c r="B3571" s="7" t="s">
        <v>12098</v>
      </c>
      <c r="C3571" s="7" t="s">
        <v>1238</v>
      </c>
      <c r="D3571" s="7" t="s">
        <v>125</v>
      </c>
      <c r="E3571" s="7" t="s">
        <v>12098</v>
      </c>
      <c r="F3571" s="7"/>
    </row>
    <row r="3572" spans="1:6" ht="15.75" hidden="1" customHeight="1">
      <c r="A3572" s="6" t="s">
        <v>11555</v>
      </c>
      <c r="B3572" s="7" t="s">
        <v>12099</v>
      </c>
      <c r="C3572" s="7" t="s">
        <v>12100</v>
      </c>
      <c r="D3572" s="7" t="s">
        <v>12100</v>
      </c>
      <c r="E3572" s="7" t="s">
        <v>12099</v>
      </c>
      <c r="F3572" s="7"/>
    </row>
    <row r="3573" spans="1:6" ht="15.75" hidden="1" customHeight="1">
      <c r="A3573" s="6" t="s">
        <v>11557</v>
      </c>
      <c r="B3573" s="7" t="s">
        <v>3271</v>
      </c>
      <c r="C3573" s="7" t="s">
        <v>773</v>
      </c>
      <c r="D3573" s="7" t="s">
        <v>774</v>
      </c>
      <c r="E3573" s="7" t="s">
        <v>3271</v>
      </c>
      <c r="F3573" s="7"/>
    </row>
    <row r="3574" spans="1:6" ht="16.5" hidden="1" customHeight="1">
      <c r="A3574" s="6" t="s">
        <v>11559</v>
      </c>
      <c r="B3574" s="7" t="s">
        <v>12101</v>
      </c>
      <c r="C3574" s="7" t="s">
        <v>1247</v>
      </c>
      <c r="D3574" s="7" t="s">
        <v>1248</v>
      </c>
      <c r="E3574" s="7" t="s">
        <v>12101</v>
      </c>
      <c r="F3574" s="7"/>
    </row>
    <row r="3575" spans="1:6" ht="15.75" hidden="1" customHeight="1">
      <c r="A3575" s="6" t="s">
        <v>11561</v>
      </c>
      <c r="B3575" s="7" t="s">
        <v>12102</v>
      </c>
      <c r="C3575" s="7" t="s">
        <v>1251</v>
      </c>
      <c r="D3575" s="7" t="s">
        <v>1252</v>
      </c>
      <c r="E3575" s="7" t="s">
        <v>12102</v>
      </c>
      <c r="F3575" s="7"/>
    </row>
    <row r="3576" spans="1:6" ht="15.75" hidden="1" customHeight="1">
      <c r="A3576" s="6" t="s">
        <v>11563</v>
      </c>
      <c r="B3576" s="7" t="s">
        <v>12103</v>
      </c>
      <c r="C3576" s="7" t="s">
        <v>1255</v>
      </c>
      <c r="D3576" s="7" t="s">
        <v>1256</v>
      </c>
      <c r="E3576" s="7" t="s">
        <v>12103</v>
      </c>
      <c r="F3576" s="7"/>
    </row>
    <row r="3577" spans="1:6" ht="15.75" hidden="1" customHeight="1">
      <c r="A3577" s="6" t="s">
        <v>11565</v>
      </c>
      <c r="B3577" s="7" t="s">
        <v>12104</v>
      </c>
      <c r="C3577" s="7" t="s">
        <v>1257</v>
      </c>
      <c r="D3577" s="7" t="s">
        <v>4530</v>
      </c>
      <c r="E3577" s="7" t="s">
        <v>12104</v>
      </c>
      <c r="F3577" s="7"/>
    </row>
    <row r="3578" spans="1:6" ht="15.75" hidden="1" customHeight="1">
      <c r="A3578" s="6" t="s">
        <v>11568</v>
      </c>
      <c r="B3578" s="7" t="s">
        <v>3166</v>
      </c>
      <c r="C3578" s="7" t="s">
        <v>1259</v>
      </c>
      <c r="D3578" s="7" t="s">
        <v>1260</v>
      </c>
      <c r="E3578" s="7" t="s">
        <v>3166</v>
      </c>
      <c r="F3578" s="7"/>
    </row>
    <row r="3579" spans="1:6" ht="15.75" hidden="1" customHeight="1">
      <c r="A3579" s="6" t="s">
        <v>11570</v>
      </c>
      <c r="B3579" s="7" t="s">
        <v>3272</v>
      </c>
      <c r="C3579" s="7" t="s">
        <v>1261</v>
      </c>
      <c r="D3579" s="7" t="s">
        <v>1262</v>
      </c>
      <c r="E3579" s="7" t="s">
        <v>3272</v>
      </c>
      <c r="F3579" s="7"/>
    </row>
    <row r="3580" spans="1:6" ht="16.5" hidden="1" customHeight="1">
      <c r="A3580" s="6" t="s">
        <v>11573</v>
      </c>
      <c r="B3580" s="7" t="s">
        <v>3245</v>
      </c>
      <c r="C3580" s="7" t="s">
        <v>1263</v>
      </c>
      <c r="D3580" s="7" t="s">
        <v>12105</v>
      </c>
      <c r="E3580" s="7" t="s">
        <v>3245</v>
      </c>
      <c r="F3580" s="7"/>
    </row>
    <row r="3581" spans="1:6" ht="15.75" hidden="1" customHeight="1">
      <c r="A3581" s="6" t="s">
        <v>11575</v>
      </c>
      <c r="B3581" s="7" t="s">
        <v>12106</v>
      </c>
      <c r="C3581" s="7" t="s">
        <v>1265</v>
      </c>
      <c r="D3581" s="7" t="s">
        <v>1266</v>
      </c>
      <c r="E3581" s="7" t="s">
        <v>12106</v>
      </c>
      <c r="F3581" s="7"/>
    </row>
    <row r="3582" spans="1:6" ht="15.75" hidden="1" customHeight="1">
      <c r="A3582" s="6" t="s">
        <v>11576</v>
      </c>
      <c r="B3582" s="7" t="s">
        <v>12107</v>
      </c>
      <c r="C3582" s="7" t="s">
        <v>1267</v>
      </c>
      <c r="D3582" s="7" t="s">
        <v>1268</v>
      </c>
      <c r="E3582" s="7" t="s">
        <v>12107</v>
      </c>
      <c r="F3582" s="7"/>
    </row>
    <row r="3583" spans="1:6" ht="15.75" hidden="1" customHeight="1">
      <c r="A3583" s="6" t="s">
        <v>11578</v>
      </c>
      <c r="B3583" s="7" t="s">
        <v>12108</v>
      </c>
      <c r="C3583" s="7" t="s">
        <v>1374</v>
      </c>
      <c r="D3583" s="7" t="s">
        <v>1274</v>
      </c>
      <c r="E3583" s="7" t="s">
        <v>12108</v>
      </c>
      <c r="F3583" s="7"/>
    </row>
    <row r="3584" spans="1:6" ht="15.75" hidden="1" customHeight="1">
      <c r="A3584" s="6" t="s">
        <v>11580</v>
      </c>
      <c r="B3584" s="7" t="s">
        <v>12109</v>
      </c>
      <c r="C3584" s="7" t="s">
        <v>1276</v>
      </c>
      <c r="D3584" s="7" t="s">
        <v>1277</v>
      </c>
      <c r="E3584" s="7" t="s">
        <v>12109</v>
      </c>
      <c r="F3584" s="7"/>
    </row>
    <row r="3585" spans="1:6" ht="15.75" hidden="1" customHeight="1">
      <c r="A3585" s="6" t="s">
        <v>11582</v>
      </c>
      <c r="B3585" s="7" t="s">
        <v>12110</v>
      </c>
      <c r="C3585" s="7" t="s">
        <v>1279</v>
      </c>
      <c r="D3585" s="7" t="s">
        <v>1280</v>
      </c>
      <c r="E3585" s="7" t="s">
        <v>12110</v>
      </c>
      <c r="F3585" s="7"/>
    </row>
    <row r="3586" spans="1:6" ht="16.5" hidden="1" customHeight="1">
      <c r="A3586" s="6" t="s">
        <v>11584</v>
      </c>
      <c r="B3586" s="7" t="s">
        <v>12111</v>
      </c>
      <c r="C3586" s="7" t="s">
        <v>1282</v>
      </c>
      <c r="D3586" s="7" t="s">
        <v>1283</v>
      </c>
      <c r="E3586" s="7" t="s">
        <v>12111</v>
      </c>
      <c r="F3586" s="7"/>
    </row>
    <row r="3587" spans="1:6" ht="15.75" hidden="1" customHeight="1">
      <c r="A3587" s="6" t="s">
        <v>11586</v>
      </c>
      <c r="B3587" s="7" t="s">
        <v>12112</v>
      </c>
      <c r="C3587" s="7" t="s">
        <v>1285</v>
      </c>
      <c r="D3587" s="7" t="s">
        <v>1286</v>
      </c>
      <c r="E3587" s="7" t="s">
        <v>12112</v>
      </c>
      <c r="F3587" s="7"/>
    </row>
    <row r="3588" spans="1:6" ht="15.75" hidden="1" customHeight="1">
      <c r="A3588" s="6" t="s">
        <v>11588</v>
      </c>
      <c r="B3588" s="7" t="s">
        <v>12113</v>
      </c>
      <c r="C3588" s="7" t="s">
        <v>1288</v>
      </c>
      <c r="D3588" s="7" t="s">
        <v>1289</v>
      </c>
      <c r="E3588" s="7" t="s">
        <v>12113</v>
      </c>
      <c r="F3588" s="7"/>
    </row>
    <row r="3589" spans="1:6" ht="15.75" hidden="1" customHeight="1">
      <c r="A3589" s="6" t="s">
        <v>11591</v>
      </c>
      <c r="B3589" s="7" t="s">
        <v>12114</v>
      </c>
      <c r="C3589" s="7" t="s">
        <v>1291</v>
      </c>
      <c r="D3589" s="7" t="s">
        <v>1292</v>
      </c>
      <c r="E3589" s="7" t="s">
        <v>12114</v>
      </c>
      <c r="F3589" s="7"/>
    </row>
    <row r="3590" spans="1:6" ht="15.75" hidden="1" customHeight="1">
      <c r="A3590" s="6" t="s">
        <v>12115</v>
      </c>
      <c r="B3590" s="7" t="s">
        <v>3210</v>
      </c>
      <c r="C3590" s="7" t="s">
        <v>1294</v>
      </c>
      <c r="D3590" s="7" t="s">
        <v>1295</v>
      </c>
      <c r="E3590" s="7" t="s">
        <v>3210</v>
      </c>
      <c r="F3590" s="7"/>
    </row>
    <row r="3591" spans="1:6" ht="15.75" hidden="1" customHeight="1">
      <c r="A3591" s="6" t="s">
        <v>11594</v>
      </c>
      <c r="B3591" s="7" t="s">
        <v>12116</v>
      </c>
      <c r="C3591" s="7" t="s">
        <v>1297</v>
      </c>
      <c r="D3591" s="7" t="s">
        <v>1298</v>
      </c>
      <c r="E3591" s="7" t="s">
        <v>12116</v>
      </c>
      <c r="F3591" s="7"/>
    </row>
    <row r="3592" spans="1:6" ht="16.5" hidden="1" customHeight="1">
      <c r="A3592" s="6" t="s">
        <v>11595</v>
      </c>
      <c r="B3592" s="7" t="s">
        <v>12117</v>
      </c>
      <c r="C3592" s="7" t="s">
        <v>1310</v>
      </c>
      <c r="D3592" s="7" t="s">
        <v>1311</v>
      </c>
      <c r="E3592" s="7" t="s">
        <v>12117</v>
      </c>
      <c r="F3592" s="7"/>
    </row>
    <row r="3593" spans="1:6" ht="15.75" hidden="1" customHeight="1">
      <c r="A3593" s="6" t="s">
        <v>11597</v>
      </c>
      <c r="B3593" s="7" t="s">
        <v>12118</v>
      </c>
      <c r="C3593" s="7" t="s">
        <v>1313</v>
      </c>
      <c r="D3593" s="7" t="s">
        <v>1314</v>
      </c>
      <c r="E3593" s="7" t="s">
        <v>12118</v>
      </c>
      <c r="F3593" s="7"/>
    </row>
    <row r="3594" spans="1:6" ht="15.75" hidden="1" customHeight="1">
      <c r="A3594" s="6" t="s">
        <v>11600</v>
      </c>
      <c r="B3594" s="7" t="s">
        <v>12119</v>
      </c>
      <c r="C3594" s="7" t="s">
        <v>1304</v>
      </c>
      <c r="D3594" s="7" t="s">
        <v>1390</v>
      </c>
      <c r="E3594" s="7" t="s">
        <v>12119</v>
      </c>
      <c r="F3594" s="7"/>
    </row>
    <row r="3595" spans="1:6" ht="15.75" hidden="1" customHeight="1">
      <c r="A3595" s="6" t="s">
        <v>11602</v>
      </c>
      <c r="B3595" s="7" t="s">
        <v>12120</v>
      </c>
      <c r="C3595" s="7" t="s">
        <v>1307</v>
      </c>
      <c r="D3595" s="7" t="s">
        <v>1308</v>
      </c>
      <c r="E3595" s="7" t="s">
        <v>12120</v>
      </c>
      <c r="F3595" s="7"/>
    </row>
    <row r="3596" spans="1:6" ht="15.75" hidden="1" customHeight="1">
      <c r="A3596" s="6" t="s">
        <v>11604</v>
      </c>
      <c r="B3596" s="7" t="s">
        <v>3191</v>
      </c>
      <c r="C3596" s="7" t="s">
        <v>744</v>
      </c>
      <c r="D3596" s="7" t="s">
        <v>745</v>
      </c>
      <c r="E3596" s="7" t="s">
        <v>3191</v>
      </c>
      <c r="F3596" s="7"/>
    </row>
    <row r="3597" spans="1:6" ht="15.75" hidden="1" customHeight="1">
      <c r="A3597" s="6" t="s">
        <v>11606</v>
      </c>
      <c r="B3597" s="7" t="s">
        <v>12121</v>
      </c>
      <c r="C3597" s="7" t="s">
        <v>748</v>
      </c>
      <c r="D3597" s="7" t="s">
        <v>12122</v>
      </c>
      <c r="E3597" s="7" t="s">
        <v>12121</v>
      </c>
      <c r="F3597" s="7"/>
    </row>
    <row r="3598" spans="1:6" ht="15.75" hidden="1" customHeight="1">
      <c r="A3598" s="6" t="s">
        <v>11609</v>
      </c>
      <c r="B3598" s="7" t="s">
        <v>12123</v>
      </c>
      <c r="C3598" s="7" t="s">
        <v>741</v>
      </c>
      <c r="D3598" s="7" t="s">
        <v>742</v>
      </c>
      <c r="E3598" s="7" t="s">
        <v>12123</v>
      </c>
      <c r="F3598" s="7"/>
    </row>
    <row r="3599" spans="1:6" ht="16.5" hidden="1" customHeight="1">
      <c r="A3599" s="6" t="s">
        <v>11611</v>
      </c>
      <c r="B3599" s="7" t="s">
        <v>3175</v>
      </c>
      <c r="C3599" s="7" t="s">
        <v>751</v>
      </c>
      <c r="D3599" s="7" t="s">
        <v>752</v>
      </c>
      <c r="E3599" s="7" t="s">
        <v>3175</v>
      </c>
      <c r="F3599" s="7"/>
    </row>
    <row r="3600" spans="1:6" ht="15.75" hidden="1" customHeight="1">
      <c r="A3600" s="6" t="s">
        <v>11613</v>
      </c>
      <c r="B3600" s="7" t="s">
        <v>12124</v>
      </c>
      <c r="C3600" s="7" t="s">
        <v>754</v>
      </c>
      <c r="D3600" s="7" t="s">
        <v>755</v>
      </c>
      <c r="E3600" s="7" t="s">
        <v>12124</v>
      </c>
      <c r="F3600" s="7"/>
    </row>
    <row r="3601" spans="1:6" ht="15.75" hidden="1" customHeight="1">
      <c r="A3601" s="6" t="s">
        <v>11615</v>
      </c>
      <c r="B3601" s="7" t="s">
        <v>12125</v>
      </c>
      <c r="C3601" s="7" t="s">
        <v>756</v>
      </c>
      <c r="D3601" s="7" t="s">
        <v>125</v>
      </c>
      <c r="E3601" s="7" t="s">
        <v>12125</v>
      </c>
      <c r="F3601" s="7"/>
    </row>
    <row r="3602" spans="1:6" ht="15.75" hidden="1" customHeight="1">
      <c r="A3602" s="6" t="s">
        <v>11617</v>
      </c>
      <c r="B3602" s="7" t="s">
        <v>12126</v>
      </c>
      <c r="C3602" s="7" t="s">
        <v>759</v>
      </c>
      <c r="D3602" s="7" t="s">
        <v>760</v>
      </c>
      <c r="E3602" s="7" t="s">
        <v>12126</v>
      </c>
      <c r="F3602" s="7"/>
    </row>
    <row r="3603" spans="1:6" ht="15.75" hidden="1" customHeight="1">
      <c r="A3603" s="6" t="s">
        <v>11619</v>
      </c>
      <c r="B3603" s="7" t="s">
        <v>12127</v>
      </c>
      <c r="C3603" s="7" t="s">
        <v>761</v>
      </c>
      <c r="D3603" s="7" t="s">
        <v>762</v>
      </c>
      <c r="E3603" s="7" t="s">
        <v>12127</v>
      </c>
      <c r="F3603" s="7"/>
    </row>
    <row r="3604" spans="1:6" ht="15.75" hidden="1" customHeight="1">
      <c r="A3604" s="6" t="s">
        <v>11621</v>
      </c>
      <c r="B3604" s="7" t="s">
        <v>3176</v>
      </c>
      <c r="C3604" s="7" t="s">
        <v>763</v>
      </c>
      <c r="D3604" s="7" t="s">
        <v>764</v>
      </c>
      <c r="E3604" s="7" t="s">
        <v>3176</v>
      </c>
      <c r="F3604" s="7"/>
    </row>
    <row r="3605" spans="1:6" ht="16.5" hidden="1" customHeight="1">
      <c r="A3605" s="6" t="s">
        <v>11622</v>
      </c>
      <c r="B3605" s="7" t="s">
        <v>3217</v>
      </c>
      <c r="C3605" s="7" t="s">
        <v>765</v>
      </c>
      <c r="D3605" s="7" t="s">
        <v>766</v>
      </c>
      <c r="E3605" s="7" t="s">
        <v>3217</v>
      </c>
      <c r="F3605" s="7"/>
    </row>
    <row r="3606" spans="1:6" ht="15.75" hidden="1" customHeight="1">
      <c r="A3606" s="6" t="s">
        <v>11625</v>
      </c>
      <c r="B3606" s="7" t="s">
        <v>3215</v>
      </c>
      <c r="C3606" s="7" t="s">
        <v>767</v>
      </c>
      <c r="D3606" s="7" t="s">
        <v>768</v>
      </c>
      <c r="E3606" s="7" t="s">
        <v>3215</v>
      </c>
      <c r="F3606" s="7"/>
    </row>
    <row r="3607" spans="1:6" ht="15.75" hidden="1" customHeight="1">
      <c r="A3607" s="6" t="s">
        <v>11626</v>
      </c>
      <c r="B3607" s="7" t="s">
        <v>12128</v>
      </c>
      <c r="C3607" s="7" t="s">
        <v>802</v>
      </c>
      <c r="D3607" s="7" t="s">
        <v>803</v>
      </c>
      <c r="E3607" s="7" t="s">
        <v>12128</v>
      </c>
      <c r="F3607" s="7"/>
    </row>
    <row r="3608" spans="1:6" ht="15.75" hidden="1" customHeight="1">
      <c r="A3608" s="6" t="s">
        <v>11628</v>
      </c>
      <c r="B3608" s="7" t="s">
        <v>3068</v>
      </c>
      <c r="C3608" s="7" t="s">
        <v>806</v>
      </c>
      <c r="D3608" s="7" t="s">
        <v>807</v>
      </c>
      <c r="E3608" s="7" t="s">
        <v>3068</v>
      </c>
      <c r="F3608" s="7"/>
    </row>
    <row r="3609" spans="1:6" ht="15.75" hidden="1" customHeight="1">
      <c r="A3609" s="6" t="s">
        <v>11630</v>
      </c>
      <c r="B3609" s="7" t="s">
        <v>12129</v>
      </c>
      <c r="C3609" s="7" t="s">
        <v>809</v>
      </c>
      <c r="D3609" s="7" t="s">
        <v>810</v>
      </c>
      <c r="E3609" s="7" t="s">
        <v>12129</v>
      </c>
      <c r="F3609" s="7"/>
    </row>
    <row r="3610" spans="1:6" ht="15.75" hidden="1" customHeight="1">
      <c r="A3610" s="6" t="s">
        <v>11633</v>
      </c>
      <c r="B3610" s="7" t="s">
        <v>12130</v>
      </c>
      <c r="C3610" s="7" t="s">
        <v>812</v>
      </c>
      <c r="D3610" s="7" t="s">
        <v>10949</v>
      </c>
      <c r="E3610" s="7" t="s">
        <v>12130</v>
      </c>
      <c r="F3610" s="7"/>
    </row>
    <row r="3611" spans="1:6" ht="16.5" hidden="1" customHeight="1">
      <c r="A3611" s="6" t="s">
        <v>11635</v>
      </c>
      <c r="B3611" s="7" t="s">
        <v>3061</v>
      </c>
      <c r="C3611" s="7" t="s">
        <v>794</v>
      </c>
      <c r="D3611" s="7" t="s">
        <v>795</v>
      </c>
      <c r="E3611" s="7" t="s">
        <v>3061</v>
      </c>
      <c r="F3611" s="7"/>
    </row>
    <row r="3612" spans="1:6" ht="15.75" hidden="1" customHeight="1">
      <c r="A3612" s="6" t="s">
        <v>11638</v>
      </c>
      <c r="B3612" s="7" t="s">
        <v>12131</v>
      </c>
      <c r="C3612" s="7" t="s">
        <v>825</v>
      </c>
      <c r="D3612" s="7" t="s">
        <v>12132</v>
      </c>
      <c r="E3612" s="7" t="s">
        <v>12131</v>
      </c>
      <c r="F3612" s="7"/>
    </row>
    <row r="3613" spans="1:6" ht="15.75" hidden="1" customHeight="1">
      <c r="A3613" s="6" t="s">
        <v>11641</v>
      </c>
      <c r="B3613" s="7" t="s">
        <v>12133</v>
      </c>
      <c r="C3613" s="7" t="s">
        <v>827</v>
      </c>
      <c r="D3613" s="7" t="s">
        <v>828</v>
      </c>
      <c r="E3613" s="7" t="s">
        <v>12133</v>
      </c>
      <c r="F3613" s="7"/>
    </row>
    <row r="3614" spans="1:6" ht="15.75" hidden="1" customHeight="1">
      <c r="A3614" s="6" t="s">
        <v>11643</v>
      </c>
      <c r="B3614" s="7" t="s">
        <v>3248</v>
      </c>
      <c r="C3614" s="7" t="s">
        <v>830</v>
      </c>
      <c r="D3614" s="7" t="s">
        <v>831</v>
      </c>
      <c r="E3614" s="7" t="s">
        <v>3248</v>
      </c>
      <c r="F3614" s="7"/>
    </row>
    <row r="3615" spans="1:6" ht="15.75" hidden="1" customHeight="1">
      <c r="A3615" s="6" t="s">
        <v>11645</v>
      </c>
      <c r="B3615" s="7" t="s">
        <v>12134</v>
      </c>
      <c r="C3615" s="7" t="s">
        <v>833</v>
      </c>
      <c r="D3615" s="7" t="s">
        <v>834</v>
      </c>
      <c r="E3615" s="7" t="s">
        <v>12134</v>
      </c>
      <c r="F3615" s="7"/>
    </row>
    <row r="3616" spans="1:6" ht="15.75" hidden="1" customHeight="1">
      <c r="A3616" s="6" t="s">
        <v>11647</v>
      </c>
      <c r="B3616" s="7" t="s">
        <v>12135</v>
      </c>
      <c r="C3616" s="7" t="s">
        <v>836</v>
      </c>
      <c r="D3616" s="7" t="s">
        <v>837</v>
      </c>
      <c r="E3616" s="7" t="s">
        <v>12135</v>
      </c>
      <c r="F3616" s="7"/>
    </row>
    <row r="3617" spans="1:6" ht="16.5" hidden="1" customHeight="1">
      <c r="A3617" s="6" t="s">
        <v>11649</v>
      </c>
      <c r="B3617" s="7" t="s">
        <v>12136</v>
      </c>
      <c r="C3617" s="7" t="s">
        <v>777</v>
      </c>
      <c r="D3617" s="7" t="s">
        <v>778</v>
      </c>
      <c r="E3617" s="7" t="s">
        <v>12136</v>
      </c>
      <c r="F3617" s="7"/>
    </row>
    <row r="3618" spans="1:6" ht="15.75" hidden="1" customHeight="1">
      <c r="A3618" s="6" t="s">
        <v>11651</v>
      </c>
      <c r="B3618" s="7" t="s">
        <v>3054</v>
      </c>
      <c r="C3618" s="7" t="s">
        <v>2014</v>
      </c>
      <c r="D3618" s="7" t="s">
        <v>2015</v>
      </c>
      <c r="E3618" s="7" t="s">
        <v>3054</v>
      </c>
      <c r="F3618" s="7"/>
    </row>
    <row r="3619" spans="1:6" ht="15.75" hidden="1" customHeight="1">
      <c r="A3619" s="6" t="s">
        <v>11652</v>
      </c>
      <c r="B3619" s="7" t="s">
        <v>12137</v>
      </c>
      <c r="C3619" s="7" t="s">
        <v>779</v>
      </c>
      <c r="D3619" s="7" t="s">
        <v>780</v>
      </c>
      <c r="E3619" s="7" t="s">
        <v>12137</v>
      </c>
      <c r="F3619" s="7"/>
    </row>
    <row r="3620" spans="1:6" ht="15.75" hidden="1" customHeight="1">
      <c r="A3620" s="6" t="s">
        <v>11654</v>
      </c>
      <c r="B3620" s="7" t="s">
        <v>12138</v>
      </c>
      <c r="C3620" s="7" t="s">
        <v>781</v>
      </c>
      <c r="D3620" s="7" t="s">
        <v>12139</v>
      </c>
      <c r="E3620" s="7" t="s">
        <v>12138</v>
      </c>
      <c r="F3620" s="7"/>
    </row>
    <row r="3621" spans="1:6" ht="15.75" hidden="1" customHeight="1">
      <c r="A3621" s="6" t="s">
        <v>11656</v>
      </c>
      <c r="B3621" s="7" t="s">
        <v>12140</v>
      </c>
      <c r="C3621" s="7" t="s">
        <v>12141</v>
      </c>
      <c r="D3621" s="7" t="s">
        <v>784</v>
      </c>
      <c r="E3621" s="7" t="s">
        <v>12140</v>
      </c>
      <c r="F3621" s="7"/>
    </row>
    <row r="3622" spans="1:6" ht="15.75" hidden="1" customHeight="1">
      <c r="A3622" s="6" t="s">
        <v>11659</v>
      </c>
      <c r="B3622" s="7" t="s">
        <v>12142</v>
      </c>
      <c r="C3622" s="7" t="s">
        <v>785</v>
      </c>
      <c r="D3622" s="7" t="s">
        <v>786</v>
      </c>
      <c r="E3622" s="7" t="s">
        <v>12142</v>
      </c>
      <c r="F3622" s="7"/>
    </row>
    <row r="3623" spans="1:6" ht="16.5" hidden="1" customHeight="1">
      <c r="A3623" s="6" t="s">
        <v>11662</v>
      </c>
      <c r="B3623" s="7" t="s">
        <v>12143</v>
      </c>
      <c r="C3623" s="7" t="s">
        <v>796</v>
      </c>
      <c r="D3623" s="7" t="s">
        <v>797</v>
      </c>
      <c r="E3623" s="7" t="s">
        <v>12143</v>
      </c>
      <c r="F3623" s="7"/>
    </row>
    <row r="3624" spans="1:6" ht="15.75" hidden="1" customHeight="1">
      <c r="A3624" s="6" t="s">
        <v>11665</v>
      </c>
      <c r="B3624" s="7" t="s">
        <v>12144</v>
      </c>
      <c r="C3624" s="7" t="s">
        <v>798</v>
      </c>
      <c r="D3624" s="7" t="s">
        <v>12145</v>
      </c>
      <c r="E3624" s="7" t="s">
        <v>12144</v>
      </c>
      <c r="F3624" s="7"/>
    </row>
    <row r="3625" spans="1:6" ht="15.75" hidden="1" customHeight="1">
      <c r="A3625" s="6" t="s">
        <v>11668</v>
      </c>
      <c r="B3625" s="7" t="s">
        <v>12146</v>
      </c>
      <c r="C3625" s="7" t="s">
        <v>1858</v>
      </c>
      <c r="D3625" s="7" t="s">
        <v>1859</v>
      </c>
      <c r="E3625" s="7" t="s">
        <v>12146</v>
      </c>
      <c r="F3625" s="7"/>
    </row>
    <row r="3626" spans="1:6" ht="15.75" hidden="1" customHeight="1">
      <c r="A3626" s="6" t="s">
        <v>11670</v>
      </c>
      <c r="B3626" s="7" t="s">
        <v>12147</v>
      </c>
      <c r="C3626" s="7" t="s">
        <v>12148</v>
      </c>
      <c r="D3626" s="7" t="s">
        <v>1863</v>
      </c>
      <c r="E3626" s="7" t="s">
        <v>12147</v>
      </c>
      <c r="F3626" s="7"/>
    </row>
    <row r="3627" spans="1:6" ht="15.75" hidden="1" customHeight="1">
      <c r="A3627" s="6" t="s">
        <v>11672</v>
      </c>
      <c r="B3627" s="7" t="s">
        <v>12149</v>
      </c>
      <c r="C3627" s="7" t="s">
        <v>1864</v>
      </c>
      <c r="D3627" s="7" t="s">
        <v>1865</v>
      </c>
      <c r="E3627" s="7" t="s">
        <v>12149</v>
      </c>
      <c r="F3627" s="7"/>
    </row>
    <row r="3628" spans="1:6" ht="15.75" hidden="1" customHeight="1">
      <c r="A3628" s="6" t="s">
        <v>11674</v>
      </c>
      <c r="B3628" s="7" t="s">
        <v>12150</v>
      </c>
      <c r="C3628" s="7" t="s">
        <v>1866</v>
      </c>
      <c r="D3628" s="7" t="s">
        <v>1867</v>
      </c>
      <c r="E3628" s="7" t="s">
        <v>12150</v>
      </c>
      <c r="F3628" s="7"/>
    </row>
    <row r="3629" spans="1:6" ht="16.5" hidden="1" customHeight="1">
      <c r="A3629" s="6" t="s">
        <v>11677</v>
      </c>
      <c r="B3629" s="7" t="s">
        <v>12151</v>
      </c>
      <c r="C3629" s="7" t="s">
        <v>1868</v>
      </c>
      <c r="D3629" s="7" t="s">
        <v>1869</v>
      </c>
      <c r="E3629" s="7" t="s">
        <v>12151</v>
      </c>
      <c r="F3629" s="7"/>
    </row>
    <row r="3630" spans="1:6" ht="15.75" hidden="1" customHeight="1">
      <c r="A3630" s="6" t="s">
        <v>11679</v>
      </c>
      <c r="B3630" s="7" t="s">
        <v>12152</v>
      </c>
      <c r="C3630" s="7" t="s">
        <v>398</v>
      </c>
      <c r="D3630" s="7" t="s">
        <v>1875</v>
      </c>
      <c r="E3630" s="7" t="s">
        <v>12152</v>
      </c>
      <c r="F3630" s="7"/>
    </row>
    <row r="3631" spans="1:6" ht="15.75" hidden="1" customHeight="1">
      <c r="A3631" s="6" t="s">
        <v>11681</v>
      </c>
      <c r="B3631" s="7" t="s">
        <v>12153</v>
      </c>
      <c r="C3631" s="7" t="s">
        <v>1711</v>
      </c>
      <c r="D3631" s="7" t="s">
        <v>1712</v>
      </c>
      <c r="E3631" s="7" t="s">
        <v>12153</v>
      </c>
      <c r="F3631" s="7"/>
    </row>
    <row r="3632" spans="1:6" ht="15.75" hidden="1" customHeight="1">
      <c r="A3632" s="6" t="s">
        <v>11683</v>
      </c>
      <c r="B3632" s="7" t="s">
        <v>12154</v>
      </c>
      <c r="C3632" s="7" t="s">
        <v>1877</v>
      </c>
      <c r="D3632" s="7" t="s">
        <v>125</v>
      </c>
      <c r="E3632" s="7" t="s">
        <v>12154</v>
      </c>
      <c r="F3632" s="7"/>
    </row>
    <row r="3633" spans="1:6" ht="15.75" hidden="1" customHeight="1">
      <c r="A3633" s="6" t="s">
        <v>11685</v>
      </c>
      <c r="B3633" s="7" t="s">
        <v>12155</v>
      </c>
      <c r="C3633" s="7" t="s">
        <v>1879</v>
      </c>
      <c r="D3633" s="7" t="s">
        <v>1880</v>
      </c>
      <c r="E3633" s="7" t="s">
        <v>12155</v>
      </c>
      <c r="F3633" s="7"/>
    </row>
    <row r="3634" spans="1:6" ht="15.75" hidden="1" customHeight="1">
      <c r="A3634" s="6" t="s">
        <v>11688</v>
      </c>
      <c r="B3634" s="7" t="s">
        <v>3188</v>
      </c>
      <c r="C3634" s="7" t="s">
        <v>1885</v>
      </c>
      <c r="D3634" s="7" t="s">
        <v>1886</v>
      </c>
      <c r="E3634" s="7" t="s">
        <v>3188</v>
      </c>
      <c r="F3634" s="7"/>
    </row>
    <row r="3635" spans="1:6" ht="16.5" hidden="1" customHeight="1">
      <c r="A3635" s="6" t="s">
        <v>11690</v>
      </c>
      <c r="B3635" s="7" t="s">
        <v>12156</v>
      </c>
      <c r="C3635" s="7" t="s">
        <v>1887</v>
      </c>
      <c r="D3635" s="7" t="s">
        <v>1888</v>
      </c>
      <c r="E3635" s="7" t="s">
        <v>12156</v>
      </c>
      <c r="F3635" s="7"/>
    </row>
    <row r="3636" spans="1:6" ht="15.75" hidden="1" customHeight="1">
      <c r="A3636" s="6" t="s">
        <v>11693</v>
      </c>
      <c r="B3636" s="7" t="s">
        <v>12157</v>
      </c>
      <c r="C3636" s="7" t="s">
        <v>1889</v>
      </c>
      <c r="D3636" s="7" t="s">
        <v>1890</v>
      </c>
      <c r="E3636" s="7" t="s">
        <v>12157</v>
      </c>
      <c r="F3636" s="7"/>
    </row>
    <row r="3637" spans="1:6" ht="15.75" hidden="1" customHeight="1">
      <c r="A3637" s="6" t="s">
        <v>11696</v>
      </c>
      <c r="B3637" s="7" t="s">
        <v>3227</v>
      </c>
      <c r="C3637" s="7" t="s">
        <v>1891</v>
      </c>
      <c r="D3637" s="7" t="s">
        <v>1892</v>
      </c>
      <c r="E3637" s="7" t="s">
        <v>3227</v>
      </c>
      <c r="F3637" s="7"/>
    </row>
    <row r="3638" spans="1:6" ht="15.75" hidden="1" customHeight="1">
      <c r="A3638" s="6" t="s">
        <v>12158</v>
      </c>
      <c r="B3638" s="7" t="s">
        <v>12159</v>
      </c>
      <c r="C3638" s="7" t="s">
        <v>1893</v>
      </c>
      <c r="D3638" s="7" t="s">
        <v>1894</v>
      </c>
      <c r="E3638" s="7" t="s">
        <v>12159</v>
      </c>
      <c r="F3638" s="7"/>
    </row>
    <row r="3639" spans="1:6" ht="15.75" hidden="1" customHeight="1">
      <c r="A3639" s="6" t="s">
        <v>11698</v>
      </c>
      <c r="B3639" s="7" t="s">
        <v>12160</v>
      </c>
      <c r="C3639" s="7" t="s">
        <v>1895</v>
      </c>
      <c r="D3639" s="7" t="s">
        <v>1896</v>
      </c>
      <c r="E3639" s="7" t="s">
        <v>12160</v>
      </c>
      <c r="F3639" s="7"/>
    </row>
    <row r="3640" spans="1:6" ht="15.75" hidden="1" customHeight="1">
      <c r="A3640" s="6" t="s">
        <v>11700</v>
      </c>
      <c r="B3640" s="7" t="s">
        <v>12161</v>
      </c>
      <c r="C3640" s="7" t="s">
        <v>1899</v>
      </c>
      <c r="D3640" s="7" t="s">
        <v>1124</v>
      </c>
      <c r="E3640" s="7" t="s">
        <v>12161</v>
      </c>
      <c r="F3640" s="7"/>
    </row>
    <row r="3641" spans="1:6" ht="16.5" hidden="1" customHeight="1">
      <c r="A3641" s="6" t="s">
        <v>11702</v>
      </c>
      <c r="B3641" s="7" t="s">
        <v>12162</v>
      </c>
      <c r="C3641" s="7" t="s">
        <v>1902</v>
      </c>
      <c r="D3641" s="7" t="s">
        <v>1903</v>
      </c>
      <c r="E3641" s="7" t="s">
        <v>12162</v>
      </c>
      <c r="F3641" s="7"/>
    </row>
    <row r="3642" spans="1:6" ht="15.75" hidden="1" customHeight="1">
      <c r="A3642" s="6" t="s">
        <v>11704</v>
      </c>
      <c r="B3642" s="7" t="s">
        <v>3255</v>
      </c>
      <c r="C3642" s="7" t="s">
        <v>1904</v>
      </c>
      <c r="D3642" s="7" t="s">
        <v>1905</v>
      </c>
      <c r="E3642" s="7" t="s">
        <v>3255</v>
      </c>
      <c r="F3642" s="7"/>
    </row>
    <row r="3643" spans="1:6" ht="15.75" hidden="1" customHeight="1">
      <c r="A3643" s="6" t="s">
        <v>11706</v>
      </c>
      <c r="B3643" s="7" t="s">
        <v>3098</v>
      </c>
      <c r="C3643" s="7" t="s">
        <v>1906</v>
      </c>
      <c r="D3643" s="7" t="s">
        <v>1907</v>
      </c>
      <c r="E3643" s="7" t="s">
        <v>3098</v>
      </c>
      <c r="F3643" s="7"/>
    </row>
    <row r="3644" spans="1:6" ht="15.75" hidden="1" customHeight="1">
      <c r="A3644" s="6" t="s">
        <v>3034</v>
      </c>
      <c r="B3644" s="7" t="s">
        <v>12163</v>
      </c>
      <c r="C3644" s="7" t="s">
        <v>1908</v>
      </c>
      <c r="D3644" s="7" t="s">
        <v>1909</v>
      </c>
      <c r="E3644" s="7" t="s">
        <v>12163</v>
      </c>
      <c r="F3644" s="7"/>
    </row>
    <row r="3645" spans="1:6" ht="15.75" hidden="1" customHeight="1">
      <c r="A3645" s="6" t="s">
        <v>3039</v>
      </c>
      <c r="B3645" s="7" t="s">
        <v>3281</v>
      </c>
      <c r="C3645" s="7" t="s">
        <v>1913</v>
      </c>
      <c r="D3645" s="7" t="s">
        <v>1914</v>
      </c>
      <c r="E3645" s="7" t="s">
        <v>3281</v>
      </c>
      <c r="F3645" s="7"/>
    </row>
    <row r="3646" spans="1:6" ht="15.75" hidden="1" customHeight="1">
      <c r="A3646" s="6" t="s">
        <v>3042</v>
      </c>
      <c r="B3646" s="7" t="s">
        <v>12164</v>
      </c>
      <c r="C3646" s="7" t="s">
        <v>1921</v>
      </c>
      <c r="D3646" s="7" t="s">
        <v>1922</v>
      </c>
      <c r="E3646" s="7" t="s">
        <v>12164</v>
      </c>
      <c r="F3646" s="7"/>
    </row>
    <row r="3647" spans="1:6" ht="16.5" hidden="1" customHeight="1">
      <c r="A3647" s="6" t="s">
        <v>11709</v>
      </c>
      <c r="B3647" s="7" t="s">
        <v>12165</v>
      </c>
      <c r="C3647" s="7" t="s">
        <v>1925</v>
      </c>
      <c r="D3647" s="7" t="s">
        <v>125</v>
      </c>
      <c r="E3647" s="7" t="s">
        <v>12165</v>
      </c>
      <c r="F3647" s="7"/>
    </row>
    <row r="3648" spans="1:6" ht="15.75" hidden="1" customHeight="1">
      <c r="A3648" s="6" t="s">
        <v>11711</v>
      </c>
      <c r="B3648" s="7" t="s">
        <v>3226</v>
      </c>
      <c r="C3648" s="7" t="s">
        <v>1932</v>
      </c>
      <c r="D3648" s="7" t="s">
        <v>1933</v>
      </c>
      <c r="E3648" s="7" t="s">
        <v>3226</v>
      </c>
      <c r="F3648" s="7"/>
    </row>
    <row r="3649" spans="1:6" ht="15.75" hidden="1" customHeight="1">
      <c r="A3649" s="6" t="s">
        <v>11713</v>
      </c>
      <c r="B3649" s="7" t="s">
        <v>3201</v>
      </c>
      <c r="C3649" s="7" t="s">
        <v>1795</v>
      </c>
      <c r="D3649" s="7" t="s">
        <v>1796</v>
      </c>
      <c r="E3649" s="7" t="s">
        <v>3201</v>
      </c>
      <c r="F3649" s="7"/>
    </row>
    <row r="3650" spans="1:6" ht="15.75" hidden="1" customHeight="1">
      <c r="A3650" s="6" t="s">
        <v>3211</v>
      </c>
      <c r="B3650" s="7" t="s">
        <v>12166</v>
      </c>
      <c r="C3650" s="7" t="s">
        <v>769</v>
      </c>
      <c r="D3650" s="7" t="s">
        <v>770</v>
      </c>
      <c r="E3650" s="7" t="s">
        <v>12166</v>
      </c>
      <c r="F3650" s="7"/>
    </row>
    <row r="3651" spans="1:6" ht="15.75" hidden="1" customHeight="1">
      <c r="A3651" s="6" t="s">
        <v>11714</v>
      </c>
      <c r="B3651" s="7" t="s">
        <v>12167</v>
      </c>
      <c r="C3651" s="7" t="s">
        <v>12168</v>
      </c>
      <c r="D3651" s="7" t="s">
        <v>6213</v>
      </c>
      <c r="E3651" s="7" t="s">
        <v>12167</v>
      </c>
      <c r="F3651" s="7"/>
    </row>
    <row r="3652" spans="1:6" ht="15.75" hidden="1" customHeight="1">
      <c r="A3652" s="6" t="s">
        <v>11716</v>
      </c>
      <c r="B3652" s="7" t="s">
        <v>12169</v>
      </c>
      <c r="C3652" s="7" t="s">
        <v>1072</v>
      </c>
      <c r="D3652" s="7" t="s">
        <v>1073</v>
      </c>
      <c r="E3652" s="7" t="s">
        <v>12169</v>
      </c>
      <c r="F3652" s="7"/>
    </row>
    <row r="3653" spans="1:6" ht="16.5" hidden="1" customHeight="1">
      <c r="A3653" s="6" t="s">
        <v>3168</v>
      </c>
      <c r="B3653" s="7" t="s">
        <v>12170</v>
      </c>
      <c r="C3653" s="7" t="s">
        <v>1074</v>
      </c>
      <c r="D3653" s="7" t="s">
        <v>1075</v>
      </c>
      <c r="E3653" s="7" t="s">
        <v>12170</v>
      </c>
      <c r="F3653" s="7"/>
    </row>
    <row r="3654" spans="1:6" ht="15.75" hidden="1" customHeight="1">
      <c r="A3654" s="6" t="s">
        <v>11719</v>
      </c>
      <c r="B3654" s="7" t="s">
        <v>3182</v>
      </c>
      <c r="C3654" s="7" t="s">
        <v>309</v>
      </c>
      <c r="D3654" s="7" t="s">
        <v>310</v>
      </c>
      <c r="E3654" s="7" t="s">
        <v>3182</v>
      </c>
      <c r="F3654" s="7"/>
    </row>
    <row r="3655" spans="1:6" ht="15.75" hidden="1" customHeight="1">
      <c r="A3655" s="6" t="s">
        <v>11720</v>
      </c>
      <c r="B3655" s="7" t="s">
        <v>12171</v>
      </c>
      <c r="C3655" s="7" t="s">
        <v>1076</v>
      </c>
      <c r="D3655" s="7" t="s">
        <v>1077</v>
      </c>
      <c r="E3655" s="7" t="s">
        <v>12171</v>
      </c>
      <c r="F3655" s="7"/>
    </row>
    <row r="3656" spans="1:6" ht="15.75" hidden="1" customHeight="1">
      <c r="A3656" s="6" t="s">
        <v>11722</v>
      </c>
      <c r="B3656" s="7" t="s">
        <v>3194</v>
      </c>
      <c r="C3656" s="7" t="s">
        <v>1084</v>
      </c>
      <c r="D3656" s="7" t="s">
        <v>1085</v>
      </c>
      <c r="E3656" s="7" t="s">
        <v>3194</v>
      </c>
      <c r="F3656" s="7"/>
    </row>
    <row r="3657" spans="1:6" ht="15.75" hidden="1" customHeight="1">
      <c r="A3657" s="6" t="s">
        <v>11724</v>
      </c>
      <c r="B3657" s="7" t="s">
        <v>12172</v>
      </c>
      <c r="C3657" s="7" t="s">
        <v>353</v>
      </c>
      <c r="D3657" s="7" t="s">
        <v>354</v>
      </c>
      <c r="E3657" s="7" t="s">
        <v>12172</v>
      </c>
      <c r="F3657" s="7"/>
    </row>
    <row r="3658" spans="1:6" ht="15.75" hidden="1" customHeight="1">
      <c r="A3658" s="6" t="s">
        <v>11726</v>
      </c>
      <c r="B3658" s="7" t="s">
        <v>3074</v>
      </c>
      <c r="C3658" s="7" t="s">
        <v>1087</v>
      </c>
      <c r="D3658" s="7" t="s">
        <v>1088</v>
      </c>
      <c r="E3658" s="7" t="s">
        <v>3074</v>
      </c>
      <c r="F3658" s="7"/>
    </row>
    <row r="3659" spans="1:6" ht="16.5" hidden="1" customHeight="1">
      <c r="A3659" s="6" t="s">
        <v>11729</v>
      </c>
      <c r="B3659" s="7" t="s">
        <v>12173</v>
      </c>
      <c r="C3659" s="7" t="s">
        <v>1089</v>
      </c>
      <c r="D3659" s="7" t="s">
        <v>370</v>
      </c>
      <c r="E3659" s="7" t="s">
        <v>12173</v>
      </c>
      <c r="F3659" s="7"/>
    </row>
    <row r="3660" spans="1:6" ht="15.75" hidden="1" customHeight="1">
      <c r="A3660" s="6" t="s">
        <v>11731</v>
      </c>
      <c r="B3660" s="7" t="s">
        <v>12174</v>
      </c>
      <c r="C3660" s="7" t="s">
        <v>339</v>
      </c>
      <c r="D3660" s="7" t="s">
        <v>340</v>
      </c>
      <c r="E3660" s="7" t="s">
        <v>12174</v>
      </c>
      <c r="F3660" s="7"/>
    </row>
    <row r="3661" spans="1:6" ht="15.75" hidden="1" customHeight="1">
      <c r="A3661" s="6" t="s">
        <v>11733</v>
      </c>
      <c r="B3661" s="7" t="s">
        <v>3220</v>
      </c>
      <c r="C3661" s="7" t="s">
        <v>315</v>
      </c>
      <c r="D3661" s="7" t="s">
        <v>101</v>
      </c>
      <c r="E3661" s="7" t="s">
        <v>3220</v>
      </c>
      <c r="F3661" s="7"/>
    </row>
    <row r="3662" spans="1:6" ht="15.75" hidden="1" customHeight="1">
      <c r="A3662" s="6" t="s">
        <v>11735</v>
      </c>
      <c r="B3662" s="7" t="s">
        <v>3232</v>
      </c>
      <c r="C3662" s="7" t="s">
        <v>373</v>
      </c>
      <c r="D3662" s="7" t="s">
        <v>374</v>
      </c>
      <c r="E3662" s="7" t="s">
        <v>3232</v>
      </c>
      <c r="F3662" s="7"/>
    </row>
    <row r="3663" spans="1:6" ht="15.75" hidden="1" customHeight="1">
      <c r="A3663" s="6" t="s">
        <v>11738</v>
      </c>
      <c r="B3663" s="7" t="s">
        <v>12175</v>
      </c>
      <c r="C3663" s="7" t="s">
        <v>1066</v>
      </c>
      <c r="D3663" s="7" t="s">
        <v>12176</v>
      </c>
      <c r="E3663" s="7" t="s">
        <v>12175</v>
      </c>
      <c r="F3663" s="7"/>
    </row>
    <row r="3664" spans="1:6" ht="15.75" hidden="1" customHeight="1">
      <c r="A3664" s="6" t="s">
        <v>11741</v>
      </c>
      <c r="B3664" s="7" t="s">
        <v>3260</v>
      </c>
      <c r="C3664" s="7" t="s">
        <v>1092</v>
      </c>
      <c r="D3664" s="7" t="s">
        <v>1093</v>
      </c>
      <c r="E3664" s="7" t="s">
        <v>3260</v>
      </c>
      <c r="F3664" s="7"/>
    </row>
    <row r="3665" spans="1:6" ht="16.5" hidden="1" customHeight="1">
      <c r="A3665" s="6" t="s">
        <v>11744</v>
      </c>
      <c r="B3665" s="7" t="s">
        <v>12177</v>
      </c>
      <c r="C3665" s="7" t="s">
        <v>1133</v>
      </c>
      <c r="D3665" s="7" t="s">
        <v>125</v>
      </c>
      <c r="E3665" s="7" t="s">
        <v>12177</v>
      </c>
      <c r="F3665" s="7"/>
    </row>
    <row r="3666" spans="1:6" ht="15.75" hidden="1" customHeight="1">
      <c r="A3666" s="6" t="s">
        <v>11747</v>
      </c>
      <c r="B3666" s="7" t="s">
        <v>12178</v>
      </c>
      <c r="C3666" s="7" t="s">
        <v>1095</v>
      </c>
      <c r="D3666" s="7" t="s">
        <v>1096</v>
      </c>
      <c r="E3666" s="7" t="s">
        <v>12178</v>
      </c>
      <c r="F3666" s="7"/>
    </row>
    <row r="3667" spans="1:6" ht="15.75" hidden="1" customHeight="1">
      <c r="A3667" s="6" t="s">
        <v>11750</v>
      </c>
      <c r="B3667" s="7" t="s">
        <v>12179</v>
      </c>
      <c r="C3667" s="7" t="s">
        <v>1098</v>
      </c>
      <c r="D3667" s="7" t="s">
        <v>1099</v>
      </c>
      <c r="E3667" s="7" t="s">
        <v>12179</v>
      </c>
      <c r="F3667" s="7"/>
    </row>
    <row r="3668" spans="1:6" ht="15.75" hidden="1" customHeight="1">
      <c r="A3668" s="6" t="s">
        <v>11753</v>
      </c>
      <c r="B3668" s="7" t="s">
        <v>3277</v>
      </c>
      <c r="C3668" s="7" t="s">
        <v>1100</v>
      </c>
      <c r="D3668" s="7" t="s">
        <v>1101</v>
      </c>
      <c r="E3668" s="7" t="s">
        <v>3277</v>
      </c>
      <c r="F3668" s="7"/>
    </row>
    <row r="3669" spans="1:6" ht="15.75" hidden="1" customHeight="1">
      <c r="A3669" s="6" t="s">
        <v>11757</v>
      </c>
      <c r="B3669" s="7" t="s">
        <v>12180</v>
      </c>
      <c r="C3669" s="7" t="s">
        <v>12181</v>
      </c>
      <c r="D3669" s="7" t="s">
        <v>95</v>
      </c>
      <c r="E3669" s="7" t="s">
        <v>12180</v>
      </c>
      <c r="F3669" s="7"/>
    </row>
    <row r="3670" spans="1:6" ht="15.75" hidden="1" customHeight="1">
      <c r="A3670" s="6" t="s">
        <v>11760</v>
      </c>
      <c r="B3670" s="7" t="s">
        <v>12182</v>
      </c>
      <c r="C3670" s="7" t="s">
        <v>1103</v>
      </c>
      <c r="D3670" s="7" t="s">
        <v>1104</v>
      </c>
      <c r="E3670" s="7" t="s">
        <v>12182</v>
      </c>
      <c r="F3670" s="7"/>
    </row>
    <row r="3671" spans="1:6" ht="16.5" hidden="1" customHeight="1">
      <c r="A3671" s="6" t="s">
        <v>11764</v>
      </c>
      <c r="B3671" s="7" t="s">
        <v>3115</v>
      </c>
      <c r="C3671" s="7" t="s">
        <v>1105</v>
      </c>
      <c r="D3671" s="7" t="s">
        <v>772</v>
      </c>
      <c r="E3671" s="7" t="s">
        <v>3115</v>
      </c>
      <c r="F3671" s="7"/>
    </row>
    <row r="3672" spans="1:6" ht="15.75" hidden="1" customHeight="1">
      <c r="A3672" s="6" t="s">
        <v>11767</v>
      </c>
      <c r="B3672" s="7" t="s">
        <v>3195</v>
      </c>
      <c r="C3672" s="7" t="s">
        <v>1106</v>
      </c>
      <c r="D3672" s="7" t="s">
        <v>1107</v>
      </c>
      <c r="E3672" s="7" t="s">
        <v>3195</v>
      </c>
      <c r="F3672" s="7"/>
    </row>
    <row r="3673" spans="1:6" ht="15.75" hidden="1" customHeight="1">
      <c r="A3673" s="6" t="s">
        <v>11770</v>
      </c>
      <c r="B3673" s="7" t="s">
        <v>12183</v>
      </c>
      <c r="C3673" s="7" t="s">
        <v>12184</v>
      </c>
      <c r="D3673" s="7" t="s">
        <v>1137</v>
      </c>
      <c r="E3673" s="7" t="s">
        <v>12183</v>
      </c>
      <c r="F3673" s="7"/>
    </row>
    <row r="3674" spans="1:6" ht="15.75" hidden="1" customHeight="1">
      <c r="A3674" s="6" t="s">
        <v>11773</v>
      </c>
      <c r="B3674" s="7" t="s">
        <v>12185</v>
      </c>
      <c r="C3674" s="7" t="s">
        <v>12186</v>
      </c>
      <c r="D3674" s="7" t="s">
        <v>1117</v>
      </c>
      <c r="E3674" s="7" t="s">
        <v>12185</v>
      </c>
      <c r="F3674" s="7"/>
    </row>
    <row r="3675" spans="1:6" ht="15.75" hidden="1" customHeight="1">
      <c r="A3675" s="6" t="s">
        <v>11776</v>
      </c>
      <c r="B3675" s="7" t="s">
        <v>12187</v>
      </c>
      <c r="C3675" s="7" t="s">
        <v>12188</v>
      </c>
      <c r="D3675" s="7" t="s">
        <v>1139</v>
      </c>
      <c r="E3675" s="7" t="s">
        <v>12187</v>
      </c>
      <c r="F3675" s="7"/>
    </row>
    <row r="3676" spans="1:6" ht="15.75" hidden="1" customHeight="1">
      <c r="A3676" s="6" t="s">
        <v>11778</v>
      </c>
      <c r="B3676" s="7" t="s">
        <v>12189</v>
      </c>
      <c r="C3676" s="7" t="s">
        <v>12190</v>
      </c>
      <c r="D3676" s="7" t="s">
        <v>1142</v>
      </c>
      <c r="E3676" s="7" t="s">
        <v>12189</v>
      </c>
      <c r="F3676" s="7"/>
    </row>
    <row r="3677" spans="1:6" ht="16.5" hidden="1" customHeight="1">
      <c r="A3677" s="6" t="s">
        <v>11781</v>
      </c>
      <c r="B3677" s="7" t="s">
        <v>12191</v>
      </c>
      <c r="C3677" s="7" t="s">
        <v>12192</v>
      </c>
      <c r="D3677" s="7" t="s">
        <v>1144</v>
      </c>
      <c r="E3677" s="7" t="s">
        <v>12191</v>
      </c>
      <c r="F3677" s="7"/>
    </row>
    <row r="3678" spans="1:6" ht="15.75" hidden="1" customHeight="1">
      <c r="A3678" s="6" t="s">
        <v>11784</v>
      </c>
      <c r="B3678" s="7" t="s">
        <v>12193</v>
      </c>
      <c r="C3678" s="7" t="s">
        <v>1113</v>
      </c>
      <c r="D3678" s="7" t="s">
        <v>1145</v>
      </c>
      <c r="E3678" s="7" t="s">
        <v>12193</v>
      </c>
      <c r="F3678" s="7"/>
    </row>
    <row r="3679" spans="1:6" ht="15.75" hidden="1" customHeight="1">
      <c r="A3679" s="6" t="s">
        <v>11787</v>
      </c>
      <c r="B3679" s="7" t="s">
        <v>12194</v>
      </c>
      <c r="C3679" s="7" t="s">
        <v>12195</v>
      </c>
      <c r="D3679" s="7" t="s">
        <v>1147</v>
      </c>
      <c r="E3679" s="7" t="s">
        <v>12194</v>
      </c>
      <c r="F3679" s="7"/>
    </row>
    <row r="3680" spans="1:6" ht="15.75" hidden="1" customHeight="1">
      <c r="A3680" s="6" t="s">
        <v>11790</v>
      </c>
      <c r="B3680" s="7" t="s">
        <v>12196</v>
      </c>
      <c r="C3680" s="7" t="s">
        <v>12197</v>
      </c>
      <c r="D3680" s="7" t="s">
        <v>683</v>
      </c>
      <c r="E3680" s="7" t="s">
        <v>12196</v>
      </c>
      <c r="F3680" s="7"/>
    </row>
    <row r="3681" spans="1:6" ht="15.75" hidden="1" customHeight="1">
      <c r="A3681" s="6" t="s">
        <v>3314</v>
      </c>
      <c r="B3681" s="7" t="s">
        <v>12198</v>
      </c>
      <c r="C3681" s="7" t="s">
        <v>12199</v>
      </c>
      <c r="D3681" s="7" t="s">
        <v>1150</v>
      </c>
      <c r="E3681" s="7" t="s">
        <v>12198</v>
      </c>
      <c r="F3681" s="7"/>
    </row>
    <row r="3682" spans="1:6" ht="15.75" hidden="1" customHeight="1">
      <c r="A3682" s="6" t="s">
        <v>11793</v>
      </c>
      <c r="B3682" s="7" t="s">
        <v>12200</v>
      </c>
      <c r="C3682" s="7" t="s">
        <v>12201</v>
      </c>
      <c r="D3682" s="7" t="s">
        <v>1152</v>
      </c>
      <c r="E3682" s="7" t="s">
        <v>12200</v>
      </c>
      <c r="F3682" s="7"/>
    </row>
    <row r="3683" spans="1:6" ht="16.5" hidden="1" customHeight="1">
      <c r="A3683" s="6" t="s">
        <v>11796</v>
      </c>
      <c r="B3683" s="7" t="s">
        <v>12202</v>
      </c>
      <c r="C3683" s="7" t="s">
        <v>12203</v>
      </c>
      <c r="D3683" s="7" t="s">
        <v>637</v>
      </c>
      <c r="E3683" s="7" t="s">
        <v>12202</v>
      </c>
      <c r="F3683" s="7"/>
    </row>
    <row r="3684" spans="1:6" ht="15.75" hidden="1" customHeight="1">
      <c r="A3684" s="6" t="s">
        <v>11800</v>
      </c>
      <c r="B3684" s="7" t="s">
        <v>12204</v>
      </c>
      <c r="C3684" s="7" t="s">
        <v>307</v>
      </c>
      <c r="D3684" s="7" t="s">
        <v>308</v>
      </c>
      <c r="E3684" s="7" t="s">
        <v>12204</v>
      </c>
      <c r="F3684" s="7"/>
    </row>
    <row r="3685" spans="1:6" ht="15.75" hidden="1" customHeight="1">
      <c r="A3685" s="6" t="s">
        <v>12205</v>
      </c>
      <c r="B3685" s="7" t="s">
        <v>12206</v>
      </c>
      <c r="C3685" s="7" t="s">
        <v>375</v>
      </c>
      <c r="D3685" s="7" t="s">
        <v>376</v>
      </c>
      <c r="E3685" s="7" t="s">
        <v>12206</v>
      </c>
      <c r="F3685" s="7"/>
    </row>
    <row r="3686" spans="1:6" ht="15.75" hidden="1" customHeight="1">
      <c r="A3686" s="6" t="s">
        <v>11802</v>
      </c>
      <c r="B3686" s="7" t="s">
        <v>12207</v>
      </c>
      <c r="C3686" s="7" t="s">
        <v>975</v>
      </c>
      <c r="D3686" s="7" t="s">
        <v>976</v>
      </c>
      <c r="E3686" s="7" t="s">
        <v>12207</v>
      </c>
      <c r="F3686" s="7"/>
    </row>
    <row r="3687" spans="1:6" ht="15.75" hidden="1" customHeight="1">
      <c r="A3687" s="6" t="s">
        <v>11804</v>
      </c>
      <c r="B3687" s="7" t="s">
        <v>3101</v>
      </c>
      <c r="C3687" s="7" t="s">
        <v>518</v>
      </c>
      <c r="D3687" s="7" t="s">
        <v>12208</v>
      </c>
      <c r="E3687" s="7" t="s">
        <v>3101</v>
      </c>
      <c r="F3687" s="7"/>
    </row>
    <row r="3688" spans="1:6" ht="15.75" hidden="1" customHeight="1">
      <c r="A3688" s="6" t="s">
        <v>12209</v>
      </c>
      <c r="B3688" s="7" t="s">
        <v>12210</v>
      </c>
      <c r="C3688" s="7" t="s">
        <v>1840</v>
      </c>
      <c r="D3688" s="7" t="s">
        <v>1841</v>
      </c>
      <c r="E3688" s="7" t="s">
        <v>12210</v>
      </c>
      <c r="F3688" s="7"/>
    </row>
    <row r="3689" spans="1:6" ht="16.5" hidden="1" customHeight="1">
      <c r="A3689" s="6" t="s">
        <v>11806</v>
      </c>
      <c r="B3689" s="7" t="s">
        <v>12211</v>
      </c>
      <c r="C3689" s="7" t="s">
        <v>1842</v>
      </c>
      <c r="D3689" s="7" t="s">
        <v>12212</v>
      </c>
      <c r="E3689" s="7" t="s">
        <v>12211</v>
      </c>
      <c r="F3689" s="7"/>
    </row>
    <row r="3690" spans="1:6" ht="15.75" hidden="1" customHeight="1">
      <c r="A3690" s="6" t="s">
        <v>11809</v>
      </c>
      <c r="B3690" s="7" t="s">
        <v>12213</v>
      </c>
      <c r="C3690" s="7" t="s">
        <v>1844</v>
      </c>
      <c r="D3690" s="7" t="s">
        <v>1845</v>
      </c>
      <c r="E3690" s="7" t="s">
        <v>12213</v>
      </c>
      <c r="F3690" s="7"/>
    </row>
    <row r="3691" spans="1:6" ht="15.75" hidden="1" customHeight="1">
      <c r="A3691" s="6" t="s">
        <v>11812</v>
      </c>
      <c r="B3691" s="7" t="s">
        <v>3189</v>
      </c>
      <c r="C3691" s="7" t="s">
        <v>974</v>
      </c>
      <c r="D3691" s="7" t="s">
        <v>399</v>
      </c>
      <c r="E3691" s="7" t="s">
        <v>3189</v>
      </c>
      <c r="F3691" s="7"/>
    </row>
    <row r="3692" spans="1:6" ht="15.75" hidden="1" customHeight="1">
      <c r="A3692" s="6" t="s">
        <v>11815</v>
      </c>
      <c r="B3692" s="7" t="s">
        <v>12214</v>
      </c>
      <c r="C3692" s="7" t="s">
        <v>456</v>
      </c>
      <c r="D3692" s="7" t="s">
        <v>457</v>
      </c>
      <c r="E3692" s="7" t="s">
        <v>12214</v>
      </c>
      <c r="F3692" s="7"/>
    </row>
    <row r="3693" spans="1:6" ht="15.75" hidden="1" customHeight="1">
      <c r="A3693" s="6" t="s">
        <v>11818</v>
      </c>
      <c r="B3693" s="7" t="s">
        <v>12215</v>
      </c>
      <c r="C3693" s="7" t="s">
        <v>12216</v>
      </c>
      <c r="D3693" s="7" t="s">
        <v>1038</v>
      </c>
      <c r="E3693" s="7" t="s">
        <v>12215</v>
      </c>
      <c r="F3693" s="7"/>
    </row>
    <row r="3694" spans="1:6" ht="15.75" hidden="1" customHeight="1">
      <c r="A3694" s="6" t="s">
        <v>11821</v>
      </c>
      <c r="B3694" s="7" t="s">
        <v>12217</v>
      </c>
      <c r="C3694" s="7" t="s">
        <v>12218</v>
      </c>
      <c r="D3694" s="7" t="s">
        <v>1044</v>
      </c>
      <c r="E3694" s="7" t="s">
        <v>12217</v>
      </c>
      <c r="F3694" s="7"/>
    </row>
    <row r="3695" spans="1:6" ht="16.5" hidden="1" customHeight="1">
      <c r="A3695" s="6" t="s">
        <v>11824</v>
      </c>
      <c r="B3695" s="7" t="s">
        <v>12219</v>
      </c>
      <c r="C3695" s="7" t="s">
        <v>12220</v>
      </c>
      <c r="D3695" s="7" t="s">
        <v>1047</v>
      </c>
      <c r="E3695" s="7" t="s">
        <v>12219</v>
      </c>
      <c r="F3695" s="7"/>
    </row>
    <row r="3696" spans="1:6" ht="15.75" hidden="1" customHeight="1">
      <c r="A3696" s="6" t="s">
        <v>11827</v>
      </c>
      <c r="B3696" s="7" t="s">
        <v>3154</v>
      </c>
      <c r="C3696" s="7" t="s">
        <v>979</v>
      </c>
      <c r="D3696" s="7" t="s">
        <v>980</v>
      </c>
      <c r="E3696" s="7" t="s">
        <v>3154</v>
      </c>
      <c r="F3696" s="7"/>
    </row>
    <row r="3697" spans="1:6" ht="15.75" hidden="1" customHeight="1">
      <c r="A3697" s="6" t="s">
        <v>11830</v>
      </c>
      <c r="B3697" s="7" t="s">
        <v>12221</v>
      </c>
      <c r="C3697" s="7" t="s">
        <v>1846</v>
      </c>
      <c r="D3697" s="7" t="s">
        <v>125</v>
      </c>
      <c r="E3697" s="7" t="s">
        <v>12221</v>
      </c>
      <c r="F3697" s="7"/>
    </row>
    <row r="3698" spans="1:6" ht="15.75" hidden="1" customHeight="1">
      <c r="A3698" s="6" t="s">
        <v>11833</v>
      </c>
      <c r="B3698" s="7" t="s">
        <v>3315</v>
      </c>
      <c r="C3698" s="7" t="s">
        <v>1847</v>
      </c>
      <c r="D3698" s="7" t="s">
        <v>128</v>
      </c>
      <c r="E3698" s="7" t="s">
        <v>3315</v>
      </c>
      <c r="F3698" s="7"/>
    </row>
    <row r="3699" spans="1:6" ht="15.75" hidden="1" customHeight="1">
      <c r="A3699" s="6" t="s">
        <v>12222</v>
      </c>
      <c r="B3699" s="7" t="s">
        <v>12223</v>
      </c>
      <c r="C3699" s="7" t="s">
        <v>983</v>
      </c>
      <c r="D3699" s="7" t="s">
        <v>984</v>
      </c>
      <c r="E3699" s="7" t="s">
        <v>12223</v>
      </c>
      <c r="F3699" s="7"/>
    </row>
    <row r="3700" spans="1:6" ht="15.75" hidden="1" customHeight="1">
      <c r="A3700" s="6" t="s">
        <v>11836</v>
      </c>
      <c r="B3700" s="7" t="s">
        <v>12224</v>
      </c>
      <c r="C3700" s="7" t="s">
        <v>985</v>
      </c>
      <c r="D3700" s="7" t="s">
        <v>986</v>
      </c>
      <c r="E3700" s="7" t="s">
        <v>12224</v>
      </c>
      <c r="F3700" s="7"/>
    </row>
    <row r="3701" spans="1:6" ht="16.5" hidden="1" customHeight="1">
      <c r="A3701" s="6" t="s">
        <v>11838</v>
      </c>
      <c r="B3701" s="7" t="s">
        <v>3256</v>
      </c>
      <c r="C3701" s="7" t="s">
        <v>989</v>
      </c>
      <c r="D3701" s="7" t="s">
        <v>990</v>
      </c>
      <c r="E3701" s="7" t="s">
        <v>3256</v>
      </c>
      <c r="F3701" s="7"/>
    </row>
    <row r="3702" spans="1:6" ht="15.75" hidden="1" customHeight="1">
      <c r="A3702" s="6" t="s">
        <v>11840</v>
      </c>
      <c r="B3702" s="7" t="s">
        <v>3139</v>
      </c>
      <c r="C3702" s="7" t="s">
        <v>977</v>
      </c>
      <c r="D3702" s="7" t="s">
        <v>978</v>
      </c>
      <c r="E3702" s="7" t="s">
        <v>3139</v>
      </c>
      <c r="F3702" s="7"/>
    </row>
    <row r="3703" spans="1:6" ht="15.75" hidden="1" customHeight="1">
      <c r="A3703" s="6" t="s">
        <v>3243</v>
      </c>
      <c r="B3703" s="7" t="s">
        <v>12225</v>
      </c>
      <c r="C3703" s="7" t="s">
        <v>993</v>
      </c>
      <c r="D3703" s="7" t="s">
        <v>994</v>
      </c>
      <c r="E3703" s="7" t="s">
        <v>12225</v>
      </c>
      <c r="F3703" s="7"/>
    </row>
    <row r="3704" spans="1:6" ht="15.75" hidden="1" customHeight="1">
      <c r="A3704" s="6" t="s">
        <v>11841</v>
      </c>
      <c r="B3704" s="7" t="s">
        <v>12226</v>
      </c>
      <c r="C3704" s="7" t="s">
        <v>1848</v>
      </c>
      <c r="D3704" s="7" t="s">
        <v>12227</v>
      </c>
      <c r="E3704" s="7" t="s">
        <v>12226</v>
      </c>
      <c r="F3704" s="7"/>
    </row>
    <row r="3705" spans="1:6" ht="15.75" hidden="1" customHeight="1">
      <c r="A3705" s="6" t="s">
        <v>11842</v>
      </c>
      <c r="B3705" s="7" t="s">
        <v>3205</v>
      </c>
      <c r="C3705" s="7" t="s">
        <v>1849</v>
      </c>
      <c r="D3705" s="7" t="s">
        <v>12228</v>
      </c>
      <c r="E3705" s="7" t="s">
        <v>3205</v>
      </c>
      <c r="F3705" s="7"/>
    </row>
    <row r="3706" spans="1:6" ht="15.75" hidden="1" customHeight="1">
      <c r="A3706" s="6" t="s">
        <v>11843</v>
      </c>
      <c r="B3706" s="7" t="s">
        <v>12229</v>
      </c>
      <c r="C3706" s="7" t="s">
        <v>1850</v>
      </c>
      <c r="D3706" s="7" t="s">
        <v>12230</v>
      </c>
      <c r="E3706" s="7" t="s">
        <v>12229</v>
      </c>
      <c r="F3706" s="7"/>
    </row>
    <row r="3707" spans="1:6" ht="16.5" hidden="1" customHeight="1">
      <c r="A3707" s="6" t="s">
        <v>11845</v>
      </c>
      <c r="B3707" s="7" t="s">
        <v>12231</v>
      </c>
      <c r="C3707" s="7" t="s">
        <v>1004</v>
      </c>
      <c r="D3707" s="7" t="s">
        <v>1005</v>
      </c>
      <c r="E3707" s="7" t="s">
        <v>12231</v>
      </c>
      <c r="F3707" s="7"/>
    </row>
    <row r="3708" spans="1:6" ht="15.75" hidden="1" customHeight="1">
      <c r="A3708" s="6" t="s">
        <v>11846</v>
      </c>
      <c r="B3708" s="7" t="s">
        <v>12232</v>
      </c>
      <c r="C3708" s="7" t="s">
        <v>1851</v>
      </c>
      <c r="D3708" s="7" t="s">
        <v>1008</v>
      </c>
      <c r="E3708" s="7" t="s">
        <v>12232</v>
      </c>
      <c r="F3708" s="7"/>
    </row>
    <row r="3709" spans="1:6" ht="15.75" hidden="1" customHeight="1">
      <c r="A3709" s="6" t="s">
        <v>11847</v>
      </c>
      <c r="B3709" s="7" t="s">
        <v>12233</v>
      </c>
      <c r="C3709" s="7" t="s">
        <v>1852</v>
      </c>
      <c r="D3709" s="7" t="s">
        <v>1853</v>
      </c>
      <c r="E3709" s="7" t="s">
        <v>12233</v>
      </c>
      <c r="F3709" s="7"/>
    </row>
    <row r="3710" spans="1:6" ht="15.75" hidden="1" customHeight="1">
      <c r="A3710" s="6" t="s">
        <v>11848</v>
      </c>
      <c r="B3710" s="7" t="s">
        <v>12234</v>
      </c>
      <c r="C3710" s="7" t="s">
        <v>991</v>
      </c>
      <c r="D3710" s="7" t="s">
        <v>992</v>
      </c>
      <c r="E3710" s="7" t="s">
        <v>12234</v>
      </c>
      <c r="F3710" s="7"/>
    </row>
    <row r="3711" spans="1:6" ht="15.75" hidden="1" customHeight="1">
      <c r="A3711" s="6" t="s">
        <v>11850</v>
      </c>
      <c r="B3711" s="7" t="s">
        <v>3242</v>
      </c>
      <c r="C3711" s="7" t="s">
        <v>1040</v>
      </c>
      <c r="D3711" s="7" t="s">
        <v>1041</v>
      </c>
      <c r="E3711" s="7" t="s">
        <v>3242</v>
      </c>
      <c r="F3711" s="7"/>
    </row>
    <row r="3712" spans="1:6" ht="15.75" hidden="1" customHeight="1">
      <c r="A3712" s="6" t="s">
        <v>11853</v>
      </c>
      <c r="B3712" s="7" t="s">
        <v>12235</v>
      </c>
      <c r="C3712" s="7" t="s">
        <v>1854</v>
      </c>
      <c r="D3712" s="7" t="s">
        <v>1855</v>
      </c>
      <c r="E3712" s="7" t="s">
        <v>12235</v>
      </c>
      <c r="F3712" s="7"/>
    </row>
    <row r="3713" spans="1:6" ht="16.5" hidden="1" customHeight="1">
      <c r="A3713" s="6" t="s">
        <v>12236</v>
      </c>
      <c r="B3713" s="7" t="s">
        <v>3238</v>
      </c>
      <c r="C3713" s="7" t="s">
        <v>1049</v>
      </c>
      <c r="D3713" s="7" t="s">
        <v>1050</v>
      </c>
      <c r="E3713" s="7" t="s">
        <v>3238</v>
      </c>
      <c r="F3713" s="7"/>
    </row>
    <row r="3714" spans="1:6" ht="15.75" hidden="1" customHeight="1">
      <c r="A3714" s="6" t="s">
        <v>11855</v>
      </c>
      <c r="B3714" s="7" t="s">
        <v>12237</v>
      </c>
      <c r="C3714" s="7" t="s">
        <v>1021</v>
      </c>
      <c r="D3714" s="7" t="s">
        <v>1022</v>
      </c>
      <c r="E3714" s="7" t="s">
        <v>12237</v>
      </c>
      <c r="F3714" s="7"/>
    </row>
    <row r="3715" spans="1:6" ht="15.75" hidden="1" customHeight="1">
      <c r="A3715" s="6" t="s">
        <v>11856</v>
      </c>
      <c r="B3715" s="7" t="s">
        <v>12238</v>
      </c>
      <c r="C3715" s="7" t="s">
        <v>1025</v>
      </c>
      <c r="D3715" s="7" t="s">
        <v>1026</v>
      </c>
      <c r="E3715" s="7" t="s">
        <v>12238</v>
      </c>
      <c r="F3715" s="7"/>
    </row>
    <row r="3716" spans="1:6" ht="15.75" hidden="1" customHeight="1">
      <c r="A3716" s="6" t="s">
        <v>11858</v>
      </c>
      <c r="B3716" s="7" t="s">
        <v>3268</v>
      </c>
      <c r="C3716" s="7" t="s">
        <v>1023</v>
      </c>
      <c r="D3716" s="7" t="s">
        <v>1024</v>
      </c>
      <c r="E3716" s="7" t="s">
        <v>3268</v>
      </c>
      <c r="F3716" s="7"/>
    </row>
    <row r="3717" spans="1:6" ht="15.75" hidden="1" customHeight="1">
      <c r="A3717" s="6" t="s">
        <v>11860</v>
      </c>
      <c r="B3717" s="7" t="s">
        <v>3290</v>
      </c>
      <c r="C3717" s="7" t="s">
        <v>1016</v>
      </c>
      <c r="D3717" s="7" t="s">
        <v>1017</v>
      </c>
      <c r="E3717" s="7" t="s">
        <v>3290</v>
      </c>
      <c r="F3717" s="7"/>
    </row>
    <row r="3718" spans="1:6" ht="15.75" hidden="1" customHeight="1">
      <c r="A3718" s="6" t="s">
        <v>11863</v>
      </c>
      <c r="B3718" s="7" t="s">
        <v>12239</v>
      </c>
      <c r="C3718" s="7" t="s">
        <v>1029</v>
      </c>
      <c r="D3718" s="7" t="s">
        <v>1030</v>
      </c>
      <c r="E3718" s="7" t="s">
        <v>12239</v>
      </c>
      <c r="F3718" s="7"/>
    </row>
    <row r="3719" spans="1:6" ht="16.5" hidden="1" customHeight="1">
      <c r="A3719" s="6" t="s">
        <v>11865</v>
      </c>
      <c r="B3719" s="7" t="s">
        <v>12240</v>
      </c>
      <c r="C3719" s="7" t="s">
        <v>1033</v>
      </c>
      <c r="D3719" s="7" t="s">
        <v>1034</v>
      </c>
      <c r="E3719" s="7" t="s">
        <v>12240</v>
      </c>
      <c r="F3719" s="7"/>
    </row>
    <row r="3720" spans="1:6" ht="15.75" hidden="1" customHeight="1">
      <c r="A3720" s="6" t="s">
        <v>11866</v>
      </c>
      <c r="B3720" s="7" t="s">
        <v>12241</v>
      </c>
      <c r="C3720" s="7" t="s">
        <v>1031</v>
      </c>
      <c r="D3720" s="7" t="s">
        <v>1032</v>
      </c>
      <c r="E3720" s="7" t="s">
        <v>12241</v>
      </c>
      <c r="F3720" s="7"/>
    </row>
    <row r="3721" spans="1:6" ht="15.75" hidden="1" customHeight="1">
      <c r="A3721" s="6" t="s">
        <v>11867</v>
      </c>
      <c r="B3721" s="7" t="s">
        <v>12242</v>
      </c>
      <c r="C3721" s="7" t="s">
        <v>1027</v>
      </c>
      <c r="D3721" s="7" t="s">
        <v>1028</v>
      </c>
      <c r="E3721" s="7" t="s">
        <v>12242</v>
      </c>
      <c r="F3721" s="7"/>
    </row>
    <row r="3722" spans="1:6" ht="15.75" hidden="1" customHeight="1">
      <c r="A3722" s="6" t="s">
        <v>11868</v>
      </c>
      <c r="B3722" s="7" t="s">
        <v>12243</v>
      </c>
      <c r="C3722" s="7" t="s">
        <v>792</v>
      </c>
      <c r="D3722" s="7" t="s">
        <v>793</v>
      </c>
      <c r="E3722" s="7" t="s">
        <v>12243</v>
      </c>
      <c r="F3722" s="7"/>
    </row>
    <row r="3723" spans="1:6" ht="15.75" hidden="1" customHeight="1">
      <c r="A3723" s="6" t="s">
        <v>11870</v>
      </c>
      <c r="B3723" s="7" t="s">
        <v>12244</v>
      </c>
      <c r="C3723" s="7" t="s">
        <v>12245</v>
      </c>
      <c r="D3723" s="7" t="s">
        <v>973</v>
      </c>
      <c r="E3723" s="7" t="s">
        <v>12244</v>
      </c>
      <c r="F3723" s="7"/>
    </row>
    <row r="3724" spans="1:6" ht="15.75" hidden="1" customHeight="1">
      <c r="A3724" s="6" t="s">
        <v>11871</v>
      </c>
      <c r="B3724" s="7" t="s">
        <v>12246</v>
      </c>
      <c r="C3724" s="7" t="s">
        <v>981</v>
      </c>
      <c r="D3724" s="7" t="s">
        <v>125</v>
      </c>
      <c r="E3724" s="7" t="s">
        <v>12246</v>
      </c>
      <c r="F3724" s="7"/>
    </row>
    <row r="3725" spans="1:6" ht="15.75" hidden="1" customHeight="1">
      <c r="A3725" s="6" t="s">
        <v>11872</v>
      </c>
      <c r="B3725" s="7" t="s">
        <v>12247</v>
      </c>
      <c r="C3725" s="7" t="s">
        <v>995</v>
      </c>
      <c r="D3725" s="7" t="s">
        <v>12227</v>
      </c>
      <c r="E3725" s="7" t="s">
        <v>12247</v>
      </c>
      <c r="F3725" s="7"/>
    </row>
    <row r="3726" spans="1:6" ht="16.5" hidden="1" customHeight="1">
      <c r="A3726" s="6" t="s">
        <v>11873</v>
      </c>
      <c r="B3726" s="7" t="s">
        <v>3264</v>
      </c>
      <c r="C3726" s="7" t="s">
        <v>998</v>
      </c>
      <c r="D3726" s="7" t="s">
        <v>12228</v>
      </c>
      <c r="E3726" s="7" t="s">
        <v>3264</v>
      </c>
      <c r="F3726" s="7"/>
    </row>
    <row r="3727" spans="1:6" ht="15.75" hidden="1" customHeight="1">
      <c r="A3727" s="6" t="s">
        <v>3106</v>
      </c>
      <c r="B3727" s="7" t="s">
        <v>12248</v>
      </c>
      <c r="C3727" s="7" t="s">
        <v>1001</v>
      </c>
      <c r="D3727" s="7" t="s">
        <v>12230</v>
      </c>
      <c r="E3727" s="7" t="s">
        <v>12248</v>
      </c>
      <c r="F3727" s="7"/>
    </row>
    <row r="3728" spans="1:6" ht="15.75" hidden="1" customHeight="1">
      <c r="A3728" s="6" t="s">
        <v>11874</v>
      </c>
      <c r="B3728" s="7" t="s">
        <v>12249</v>
      </c>
      <c r="C3728" s="7" t="s">
        <v>1007</v>
      </c>
      <c r="D3728" s="7" t="s">
        <v>1008</v>
      </c>
      <c r="E3728" s="7" t="s">
        <v>12249</v>
      </c>
      <c r="F3728" s="7"/>
    </row>
    <row r="3729" spans="1:6" ht="15.75" hidden="1" customHeight="1">
      <c r="A3729" s="6" t="s">
        <v>11875</v>
      </c>
      <c r="B3729" s="7" t="s">
        <v>12250</v>
      </c>
      <c r="C3729" s="7" t="s">
        <v>1009</v>
      </c>
      <c r="D3729" s="7" t="s">
        <v>1010</v>
      </c>
      <c r="E3729" s="7" t="s">
        <v>12250</v>
      </c>
      <c r="F3729" s="7"/>
    </row>
    <row r="3730" spans="1:6" ht="15.75" hidden="1" customHeight="1">
      <c r="A3730" s="6" t="s">
        <v>3307</v>
      </c>
      <c r="B3730" s="7" t="s">
        <v>12251</v>
      </c>
      <c r="C3730" s="7" t="s">
        <v>1011</v>
      </c>
      <c r="D3730" s="7" t="s">
        <v>343</v>
      </c>
      <c r="E3730" s="7" t="s">
        <v>12251</v>
      </c>
      <c r="F3730" s="7"/>
    </row>
    <row r="3731" spans="1:6" ht="15.75" hidden="1" customHeight="1">
      <c r="A3731" s="6" t="s">
        <v>11876</v>
      </c>
      <c r="B3731" s="7" t="s">
        <v>12252</v>
      </c>
      <c r="C3731" s="7" t="s">
        <v>1012</v>
      </c>
      <c r="D3731" s="7" t="s">
        <v>1013</v>
      </c>
      <c r="E3731" s="7" t="s">
        <v>12252</v>
      </c>
      <c r="F3731" s="7"/>
    </row>
    <row r="3732" spans="1:6" ht="16.5" hidden="1" customHeight="1">
      <c r="A3732" s="6" t="s">
        <v>11878</v>
      </c>
      <c r="B3732" s="7" t="s">
        <v>12253</v>
      </c>
      <c r="C3732" s="7" t="s">
        <v>1014</v>
      </c>
      <c r="D3732" s="7" t="s">
        <v>1015</v>
      </c>
      <c r="E3732" s="7" t="s">
        <v>12253</v>
      </c>
      <c r="F3732" s="7"/>
    </row>
    <row r="3733" spans="1:6" ht="15.75" hidden="1" customHeight="1">
      <c r="A3733" s="6" t="s">
        <v>11879</v>
      </c>
      <c r="B3733" s="7" t="s">
        <v>12254</v>
      </c>
      <c r="C3733" s="7" t="s">
        <v>1019</v>
      </c>
      <c r="D3733" s="7" t="s">
        <v>1020</v>
      </c>
      <c r="E3733" s="7" t="s">
        <v>12254</v>
      </c>
      <c r="F3733" s="7"/>
    </row>
    <row r="3734" spans="1:6" ht="15.75" hidden="1" customHeight="1">
      <c r="A3734" s="6" t="s">
        <v>11882</v>
      </c>
      <c r="B3734" s="7" t="s">
        <v>12255</v>
      </c>
      <c r="C3734" s="7" t="s">
        <v>12256</v>
      </c>
      <c r="D3734" s="7" t="s">
        <v>220</v>
      </c>
      <c r="E3734" s="7" t="s">
        <v>12255</v>
      </c>
      <c r="F3734" s="7"/>
    </row>
    <row r="3735" spans="1:6" ht="15.75" hidden="1" customHeight="1">
      <c r="A3735" s="6" t="s">
        <v>11885</v>
      </c>
      <c r="B3735" s="7" t="s">
        <v>12257</v>
      </c>
      <c r="C3735" s="7" t="s">
        <v>219</v>
      </c>
      <c r="D3735" s="7" t="s">
        <v>220</v>
      </c>
      <c r="E3735" s="7" t="s">
        <v>12257</v>
      </c>
      <c r="F3735" s="7"/>
    </row>
    <row r="3736" spans="1:6" ht="15.75" hidden="1" customHeight="1">
      <c r="A3736" s="6" t="s">
        <v>3258</v>
      </c>
      <c r="B3736" s="7" t="s">
        <v>3080</v>
      </c>
      <c r="C3736" s="7" t="s">
        <v>384</v>
      </c>
      <c r="D3736" s="7" t="s">
        <v>385</v>
      </c>
      <c r="E3736" s="7" t="s">
        <v>3080</v>
      </c>
      <c r="F3736" s="7"/>
    </row>
    <row r="3737" spans="1:6" ht="15.75" hidden="1" customHeight="1">
      <c r="A3737" s="6" t="s">
        <v>11886</v>
      </c>
      <c r="B3737" s="7" t="s">
        <v>12258</v>
      </c>
      <c r="C3737" s="7" t="s">
        <v>242</v>
      </c>
      <c r="D3737" s="7" t="s">
        <v>243</v>
      </c>
      <c r="E3737" s="7" t="s">
        <v>12258</v>
      </c>
      <c r="F3737" s="7"/>
    </row>
    <row r="3738" spans="1:6" ht="16.5" hidden="1" customHeight="1">
      <c r="A3738" s="6" t="s">
        <v>3283</v>
      </c>
      <c r="B3738" s="7" t="s">
        <v>12259</v>
      </c>
      <c r="C3738" s="7" t="s">
        <v>400</v>
      </c>
      <c r="D3738" s="7" t="s">
        <v>12260</v>
      </c>
      <c r="E3738" s="7" t="s">
        <v>12259</v>
      </c>
      <c r="F3738" s="7"/>
    </row>
    <row r="3739" spans="1:6" ht="15.75" hidden="1" customHeight="1">
      <c r="A3739" s="6" t="s">
        <v>11887</v>
      </c>
      <c r="B3739" s="7" t="s">
        <v>12261</v>
      </c>
      <c r="C3739" s="7" t="s">
        <v>402</v>
      </c>
      <c r="D3739" s="7" t="s">
        <v>403</v>
      </c>
      <c r="E3739" s="7" t="s">
        <v>12261</v>
      </c>
      <c r="F3739" s="7"/>
    </row>
    <row r="3740" spans="1:6" ht="15.75" hidden="1" customHeight="1">
      <c r="A3740" s="6" t="s">
        <v>11888</v>
      </c>
      <c r="B3740" s="7" t="s">
        <v>12262</v>
      </c>
      <c r="C3740" s="7" t="s">
        <v>245</v>
      </c>
      <c r="D3740" s="7" t="s">
        <v>246</v>
      </c>
      <c r="E3740" s="7" t="s">
        <v>12262</v>
      </c>
      <c r="F3740" s="7"/>
    </row>
    <row r="3741" spans="1:6" ht="15.75" hidden="1" customHeight="1">
      <c r="A3741" s="6" t="s">
        <v>11889</v>
      </c>
      <c r="B3741" s="7" t="s">
        <v>3263</v>
      </c>
      <c r="C3741" s="7" t="s">
        <v>262</v>
      </c>
      <c r="D3741" s="7" t="s">
        <v>263</v>
      </c>
      <c r="E3741" s="7" t="s">
        <v>3263</v>
      </c>
      <c r="F3741" s="7"/>
    </row>
    <row r="3742" spans="1:6" ht="15.75" hidden="1" customHeight="1">
      <c r="A3742" s="6" t="s">
        <v>11891</v>
      </c>
      <c r="B3742" s="7" t="s">
        <v>12263</v>
      </c>
      <c r="C3742" s="7" t="s">
        <v>266</v>
      </c>
      <c r="D3742" s="7" t="s">
        <v>267</v>
      </c>
      <c r="E3742" s="7" t="s">
        <v>12263</v>
      </c>
      <c r="F3742" s="7"/>
    </row>
    <row r="3743" spans="1:6" ht="15.75" hidden="1" customHeight="1">
      <c r="A3743" s="6" t="s">
        <v>11892</v>
      </c>
      <c r="B3743" s="7" t="s">
        <v>12264</v>
      </c>
      <c r="C3743" s="7" t="s">
        <v>288</v>
      </c>
      <c r="D3743" s="7" t="s">
        <v>167</v>
      </c>
      <c r="E3743" s="7" t="s">
        <v>12264</v>
      </c>
      <c r="F3743" s="7"/>
    </row>
    <row r="3744" spans="1:6" ht="16.5" hidden="1" customHeight="1">
      <c r="A3744" s="6" t="s">
        <v>11893</v>
      </c>
      <c r="B3744" s="7" t="s">
        <v>12265</v>
      </c>
      <c r="C3744" s="7" t="s">
        <v>290</v>
      </c>
      <c r="D3744" s="7" t="s">
        <v>291</v>
      </c>
      <c r="E3744" s="7" t="s">
        <v>12265</v>
      </c>
      <c r="F3744" s="7"/>
    </row>
    <row r="3745" spans="1:6" ht="15.75" hidden="1" customHeight="1">
      <c r="A3745" s="6" t="s">
        <v>11897</v>
      </c>
      <c r="B3745" s="7" t="s">
        <v>12266</v>
      </c>
      <c r="C3745" s="7" t="s">
        <v>293</v>
      </c>
      <c r="D3745" s="7" t="s">
        <v>294</v>
      </c>
      <c r="E3745" s="7" t="s">
        <v>12266</v>
      </c>
      <c r="F3745" s="7"/>
    </row>
    <row r="3746" spans="1:6" ht="15.75" hidden="1" customHeight="1">
      <c r="A3746" s="6" t="s">
        <v>12267</v>
      </c>
      <c r="B3746" s="7" t="s">
        <v>12268</v>
      </c>
      <c r="C3746" s="7" t="s">
        <v>296</v>
      </c>
      <c r="D3746" s="7" t="s">
        <v>297</v>
      </c>
      <c r="E3746" s="7" t="s">
        <v>12268</v>
      </c>
      <c r="F3746" s="7"/>
    </row>
    <row r="3747" spans="1:6" ht="15.75" hidden="1" customHeight="1">
      <c r="A3747" s="6" t="s">
        <v>11898</v>
      </c>
      <c r="B3747" s="7" t="s">
        <v>12269</v>
      </c>
      <c r="C3747" s="7" t="s">
        <v>12270</v>
      </c>
      <c r="D3747" s="7" t="s">
        <v>448</v>
      </c>
      <c r="E3747" s="7" t="s">
        <v>12269</v>
      </c>
      <c r="F3747" s="7"/>
    </row>
    <row r="3748" spans="1:6" ht="15.75" hidden="1" customHeight="1">
      <c r="A3748" s="6" t="s">
        <v>11899</v>
      </c>
      <c r="B3748" s="7" t="s">
        <v>3216</v>
      </c>
      <c r="C3748" s="7" t="s">
        <v>547</v>
      </c>
      <c r="D3748" s="7" t="s">
        <v>603</v>
      </c>
      <c r="E3748" s="7" t="s">
        <v>3216</v>
      </c>
      <c r="F3748" s="7"/>
    </row>
    <row r="3749" spans="1:6" ht="15.75" hidden="1" customHeight="1">
      <c r="A3749" s="6" t="s">
        <v>3284</v>
      </c>
      <c r="B3749" s="7" t="s">
        <v>12271</v>
      </c>
      <c r="C3749" s="7" t="s">
        <v>549</v>
      </c>
      <c r="D3749" s="7" t="s">
        <v>550</v>
      </c>
      <c r="E3749" s="7" t="s">
        <v>12271</v>
      </c>
      <c r="F3749" s="7"/>
    </row>
    <row r="3750" spans="1:6" ht="16.5" hidden="1" customHeight="1">
      <c r="A3750" s="6" t="s">
        <v>11902</v>
      </c>
      <c r="B3750" s="7" t="s">
        <v>3249</v>
      </c>
      <c r="C3750" s="7" t="s">
        <v>551</v>
      </c>
      <c r="D3750" s="7" t="s">
        <v>552</v>
      </c>
      <c r="E3750" s="7" t="s">
        <v>3249</v>
      </c>
      <c r="F3750" s="7"/>
    </row>
    <row r="3751" spans="1:6" ht="15.75" hidden="1" customHeight="1">
      <c r="A3751" s="6" t="s">
        <v>11903</v>
      </c>
      <c r="B3751" s="7" t="s">
        <v>12272</v>
      </c>
      <c r="C3751" s="7" t="s">
        <v>553</v>
      </c>
      <c r="D3751" s="7" t="s">
        <v>554</v>
      </c>
      <c r="E3751" s="7" t="s">
        <v>12272</v>
      </c>
      <c r="F3751" s="7"/>
    </row>
    <row r="3752" spans="1:6" ht="15.75" hidden="1" customHeight="1">
      <c r="A3752" s="6" t="s">
        <v>11904</v>
      </c>
      <c r="B3752" s="7" t="s">
        <v>12273</v>
      </c>
      <c r="C3752" s="7" t="s">
        <v>555</v>
      </c>
      <c r="D3752" s="7" t="s">
        <v>12274</v>
      </c>
      <c r="E3752" s="7" t="s">
        <v>12273</v>
      </c>
      <c r="F3752" s="7"/>
    </row>
    <row r="3753" spans="1:6" ht="15.75" hidden="1" customHeight="1">
      <c r="A3753" s="6" t="s">
        <v>11905</v>
      </c>
      <c r="B3753" s="7" t="s">
        <v>12275</v>
      </c>
      <c r="C3753" s="7" t="s">
        <v>559</v>
      </c>
      <c r="D3753" s="7" t="s">
        <v>560</v>
      </c>
      <c r="E3753" s="7" t="s">
        <v>12275</v>
      </c>
      <c r="F3753" s="7"/>
    </row>
    <row r="3754" spans="1:6" ht="15.75" hidden="1" customHeight="1">
      <c r="A3754" s="6" t="s">
        <v>3241</v>
      </c>
      <c r="B3754" s="7" t="s">
        <v>12276</v>
      </c>
      <c r="C3754" s="7" t="s">
        <v>562</v>
      </c>
      <c r="D3754" s="7" t="s">
        <v>563</v>
      </c>
      <c r="E3754" s="7" t="s">
        <v>12276</v>
      </c>
      <c r="F3754" s="7"/>
    </row>
    <row r="3755" spans="1:6" ht="15.75" hidden="1" customHeight="1">
      <c r="A3755" s="6" t="s">
        <v>11906</v>
      </c>
      <c r="B3755" s="7" t="s">
        <v>12277</v>
      </c>
      <c r="C3755" s="7" t="s">
        <v>564</v>
      </c>
      <c r="D3755" s="7" t="s">
        <v>565</v>
      </c>
      <c r="E3755" s="7" t="s">
        <v>12277</v>
      </c>
      <c r="F3755" s="7"/>
    </row>
    <row r="3756" spans="1:6" ht="16.5" hidden="1" customHeight="1">
      <c r="A3756" s="6" t="s">
        <v>11908</v>
      </c>
      <c r="B3756" s="7" t="s">
        <v>3229</v>
      </c>
      <c r="C3756" s="7" t="s">
        <v>1175</v>
      </c>
      <c r="D3756" s="7" t="s">
        <v>1176</v>
      </c>
      <c r="E3756" s="7" t="s">
        <v>3229</v>
      </c>
      <c r="F3756" s="7"/>
    </row>
    <row r="3757" spans="1:6" ht="15.75" hidden="1" customHeight="1">
      <c r="A3757" s="6" t="s">
        <v>11909</v>
      </c>
      <c r="B3757" s="7" t="s">
        <v>12278</v>
      </c>
      <c r="C3757" s="7" t="s">
        <v>1177</v>
      </c>
      <c r="D3757" s="7" t="s">
        <v>1178</v>
      </c>
      <c r="E3757" s="7" t="s">
        <v>12278</v>
      </c>
      <c r="F3757" s="7"/>
    </row>
    <row r="3758" spans="1:6" ht="15.75" hidden="1" customHeight="1">
      <c r="A3758" s="6" t="s">
        <v>11910</v>
      </c>
      <c r="B3758" s="7" t="s">
        <v>12279</v>
      </c>
      <c r="C3758" s="7" t="s">
        <v>1196</v>
      </c>
      <c r="D3758" s="7" t="s">
        <v>1197</v>
      </c>
      <c r="E3758" s="7" t="s">
        <v>12279</v>
      </c>
      <c r="F3758" s="7"/>
    </row>
    <row r="3759" spans="1:6" ht="15.75" hidden="1" customHeight="1">
      <c r="A3759" s="6" t="s">
        <v>11912</v>
      </c>
      <c r="B3759" s="7" t="s">
        <v>12280</v>
      </c>
      <c r="C3759" s="7" t="s">
        <v>439</v>
      </c>
      <c r="D3759" s="7" t="s">
        <v>440</v>
      </c>
      <c r="E3759" s="7" t="s">
        <v>12280</v>
      </c>
      <c r="F3759" s="7"/>
    </row>
    <row r="3760" spans="1:6" ht="15.75" hidden="1" customHeight="1">
      <c r="A3760" s="6" t="s">
        <v>11913</v>
      </c>
      <c r="B3760" s="7" t="s">
        <v>12281</v>
      </c>
      <c r="C3760" s="7" t="s">
        <v>1329</v>
      </c>
      <c r="D3760" s="7" t="s">
        <v>646</v>
      </c>
      <c r="E3760" s="7" t="s">
        <v>12281</v>
      </c>
      <c r="F3760" s="7"/>
    </row>
    <row r="3761" spans="1:6" ht="15.75" hidden="1" customHeight="1">
      <c r="A3761" s="6" t="s">
        <v>3193</v>
      </c>
      <c r="B3761" s="7" t="s">
        <v>12282</v>
      </c>
      <c r="C3761" s="7" t="s">
        <v>1337</v>
      </c>
      <c r="D3761" s="7" t="s">
        <v>1338</v>
      </c>
      <c r="E3761" s="7" t="s">
        <v>12282</v>
      </c>
      <c r="F3761" s="7"/>
    </row>
    <row r="3762" spans="1:6" ht="16.5" hidden="1" customHeight="1">
      <c r="A3762" s="6" t="s">
        <v>11915</v>
      </c>
      <c r="B3762" s="7" t="s">
        <v>12283</v>
      </c>
      <c r="C3762" s="7" t="s">
        <v>1351</v>
      </c>
      <c r="D3762" s="7" t="s">
        <v>1352</v>
      </c>
      <c r="E3762" s="7" t="s">
        <v>12283</v>
      </c>
      <c r="F3762" s="7"/>
    </row>
    <row r="3763" spans="1:6" ht="15.75" hidden="1" customHeight="1">
      <c r="A3763" s="6" t="s">
        <v>11917</v>
      </c>
      <c r="B3763" s="7" t="s">
        <v>12284</v>
      </c>
      <c r="C3763" s="7" t="s">
        <v>1358</v>
      </c>
      <c r="D3763" s="7" t="s">
        <v>1359</v>
      </c>
      <c r="E3763" s="7" t="s">
        <v>12284</v>
      </c>
      <c r="F3763" s="7"/>
    </row>
    <row r="3764" spans="1:6" ht="15.75" hidden="1" customHeight="1">
      <c r="A3764" s="6" t="s">
        <v>11919</v>
      </c>
      <c r="B3764" s="7" t="s">
        <v>12285</v>
      </c>
      <c r="C3764" s="7" t="s">
        <v>1445</v>
      </c>
      <c r="D3764" s="7" t="s">
        <v>1446</v>
      </c>
      <c r="E3764" s="7" t="s">
        <v>12285</v>
      </c>
      <c r="F3764" s="7"/>
    </row>
    <row r="3765" spans="1:6" ht="15.75" hidden="1" customHeight="1">
      <c r="A3765" s="6" t="s">
        <v>11920</v>
      </c>
      <c r="B3765" s="7" t="s">
        <v>12286</v>
      </c>
      <c r="C3765" s="7" t="s">
        <v>1856</v>
      </c>
      <c r="D3765" s="7" t="s">
        <v>152</v>
      </c>
      <c r="E3765" s="7" t="s">
        <v>12286</v>
      </c>
      <c r="F3765" s="7"/>
    </row>
    <row r="3766" spans="1:6" ht="15.75" hidden="1" customHeight="1">
      <c r="A3766" s="6" t="s">
        <v>11921</v>
      </c>
      <c r="B3766" s="7" t="s">
        <v>12287</v>
      </c>
      <c r="C3766" s="7" t="s">
        <v>12288</v>
      </c>
      <c r="D3766" s="7" t="s">
        <v>4313</v>
      </c>
      <c r="E3766" s="7" t="s">
        <v>12287</v>
      </c>
      <c r="F3766" s="7"/>
    </row>
    <row r="3767" spans="1:6" ht="15.75" hidden="1" customHeight="1">
      <c r="A3767" s="6" t="s">
        <v>11922</v>
      </c>
      <c r="B3767" s="7" t="s">
        <v>12289</v>
      </c>
      <c r="C3767" s="7" t="s">
        <v>12290</v>
      </c>
      <c r="D3767" s="7" t="s">
        <v>4181</v>
      </c>
      <c r="E3767" s="7" t="s">
        <v>12289</v>
      </c>
      <c r="F3767" s="7"/>
    </row>
    <row r="3768" spans="1:6" ht="16.5" hidden="1" customHeight="1">
      <c r="A3768" s="6" t="s">
        <v>11923</v>
      </c>
      <c r="B3768" s="7" t="s">
        <v>12291</v>
      </c>
      <c r="C3768" s="7" t="s">
        <v>12292</v>
      </c>
      <c r="D3768" s="7" t="s">
        <v>12293</v>
      </c>
      <c r="E3768" s="7" t="s">
        <v>12291</v>
      </c>
      <c r="F3768" s="7"/>
    </row>
    <row r="3769" spans="1:6" ht="15.75" hidden="1" customHeight="1">
      <c r="A3769" s="6" t="s">
        <v>3157</v>
      </c>
      <c r="B3769" s="7" t="s">
        <v>12294</v>
      </c>
      <c r="C3769" s="7" t="s">
        <v>12295</v>
      </c>
      <c r="D3769" s="7" t="s">
        <v>12296</v>
      </c>
      <c r="E3769" s="7" t="s">
        <v>12294</v>
      </c>
      <c r="F3769" s="7"/>
    </row>
    <row r="3770" spans="1:6" ht="15.75" hidden="1" customHeight="1">
      <c r="A3770" s="6" t="s">
        <v>3058</v>
      </c>
      <c r="B3770" s="7" t="s">
        <v>12297</v>
      </c>
      <c r="C3770" s="7" t="s">
        <v>12298</v>
      </c>
      <c r="D3770" s="7" t="s">
        <v>125</v>
      </c>
      <c r="E3770" s="7" t="s">
        <v>12297</v>
      </c>
      <c r="F3770" s="7"/>
    </row>
    <row r="3771" spans="1:6" ht="15.75" hidden="1" customHeight="1">
      <c r="A3771" s="6" t="s">
        <v>11925</v>
      </c>
      <c r="B3771" s="7" t="s">
        <v>12299</v>
      </c>
      <c r="C3771" s="7" t="s">
        <v>1694</v>
      </c>
      <c r="D3771" s="7" t="s">
        <v>1692</v>
      </c>
      <c r="E3771" s="7" t="s">
        <v>12299</v>
      </c>
      <c r="F3771" s="7"/>
    </row>
    <row r="3772" spans="1:6" ht="15.75" hidden="1" customHeight="1">
      <c r="A3772" s="6" t="s">
        <v>3214</v>
      </c>
      <c r="B3772" s="7" t="s">
        <v>12300</v>
      </c>
      <c r="C3772" s="7" t="s">
        <v>1697</v>
      </c>
      <c r="D3772" s="7" t="s">
        <v>1698</v>
      </c>
      <c r="E3772" s="7" t="s">
        <v>12300</v>
      </c>
      <c r="F3772" s="7"/>
    </row>
    <row r="3773" spans="1:6" ht="15.75" hidden="1" customHeight="1">
      <c r="A3773" s="6" t="s">
        <v>11926</v>
      </c>
      <c r="B3773" s="7" t="s">
        <v>12301</v>
      </c>
      <c r="C3773" s="7" t="s">
        <v>1601</v>
      </c>
      <c r="D3773" s="7" t="s">
        <v>1602</v>
      </c>
      <c r="E3773" s="7" t="s">
        <v>12301</v>
      </c>
      <c r="F3773" s="7"/>
    </row>
    <row r="3774" spans="1:6" ht="16.5" hidden="1" customHeight="1">
      <c r="A3774" s="6" t="s">
        <v>11927</v>
      </c>
      <c r="B3774" s="7" t="s">
        <v>12302</v>
      </c>
      <c r="C3774" s="7" t="s">
        <v>686</v>
      </c>
      <c r="D3774" s="7" t="s">
        <v>407</v>
      </c>
      <c r="E3774" s="7" t="s">
        <v>12302</v>
      </c>
      <c r="F3774" s="7"/>
    </row>
    <row r="3775" spans="1:6" ht="15.75" hidden="1" customHeight="1">
      <c r="A3775" s="6" t="s">
        <v>3247</v>
      </c>
      <c r="B3775" s="7" t="s">
        <v>12303</v>
      </c>
      <c r="C3775" s="7" t="s">
        <v>1785</v>
      </c>
      <c r="D3775" s="7" t="s">
        <v>1786</v>
      </c>
      <c r="E3775" s="7" t="s">
        <v>12303</v>
      </c>
      <c r="F3775" s="7"/>
    </row>
    <row r="3776" spans="1:6" ht="15.75" hidden="1" customHeight="1">
      <c r="A3776" s="6" t="s">
        <v>11928</v>
      </c>
      <c r="B3776" s="7" t="s">
        <v>12304</v>
      </c>
      <c r="C3776" s="7" t="s">
        <v>1726</v>
      </c>
      <c r="D3776" s="7" t="s">
        <v>125</v>
      </c>
      <c r="E3776" s="7" t="s">
        <v>12304</v>
      </c>
      <c r="F3776" s="7"/>
    </row>
    <row r="3777" spans="1:6" ht="15.75" hidden="1" customHeight="1">
      <c r="A3777" s="6" t="s">
        <v>11929</v>
      </c>
      <c r="B3777" s="7" t="s">
        <v>12305</v>
      </c>
      <c r="C3777" s="7" t="s">
        <v>1751</v>
      </c>
      <c r="D3777" s="7" t="s">
        <v>6394</v>
      </c>
      <c r="E3777" s="7" t="s">
        <v>12305</v>
      </c>
      <c r="F3777" s="7"/>
    </row>
    <row r="3778" spans="1:6" ht="15.75" hidden="1" customHeight="1">
      <c r="A3778" s="6" t="s">
        <v>11930</v>
      </c>
      <c r="B3778" s="7" t="s">
        <v>12306</v>
      </c>
      <c r="C3778" s="7" t="s">
        <v>1753</v>
      </c>
      <c r="D3778" s="7" t="s">
        <v>152</v>
      </c>
      <c r="E3778" s="7" t="s">
        <v>12306</v>
      </c>
      <c r="F3778" s="7"/>
    </row>
    <row r="3779" spans="1:6" ht="15.75" hidden="1" customHeight="1">
      <c r="A3779" s="6" t="s">
        <v>11931</v>
      </c>
      <c r="B3779" s="7" t="s">
        <v>12307</v>
      </c>
      <c r="C3779" s="7" t="s">
        <v>12308</v>
      </c>
      <c r="D3779" s="7" t="s">
        <v>125</v>
      </c>
      <c r="E3779" s="7" t="s">
        <v>12307</v>
      </c>
      <c r="F3779" s="7"/>
    </row>
    <row r="3780" spans="1:6" ht="16.5" hidden="1" customHeight="1">
      <c r="A3780" s="6" t="s">
        <v>11932</v>
      </c>
      <c r="B3780" s="7" t="s">
        <v>12309</v>
      </c>
      <c r="C3780" s="7" t="s">
        <v>1714</v>
      </c>
      <c r="D3780" s="7" t="s">
        <v>1715</v>
      </c>
      <c r="E3780" s="7" t="s">
        <v>12309</v>
      </c>
      <c r="F3780" s="7"/>
    </row>
    <row r="3781" spans="1:6" ht="15.75" hidden="1" customHeight="1">
      <c r="A3781" s="6" t="s">
        <v>11933</v>
      </c>
      <c r="B3781" s="7" t="s">
        <v>12310</v>
      </c>
      <c r="C3781" s="7" t="s">
        <v>1716</v>
      </c>
      <c r="D3781" s="7" t="s">
        <v>1717</v>
      </c>
      <c r="E3781" s="7" t="s">
        <v>12310</v>
      </c>
      <c r="F3781" s="7"/>
    </row>
    <row r="3782" spans="1:6" ht="15.75" hidden="1" customHeight="1">
      <c r="A3782" s="6" t="s">
        <v>11934</v>
      </c>
      <c r="B3782" s="7" t="s">
        <v>12311</v>
      </c>
      <c r="C3782" s="7" t="s">
        <v>1718</v>
      </c>
      <c r="D3782" s="7" t="s">
        <v>1719</v>
      </c>
      <c r="E3782" s="7" t="s">
        <v>12311</v>
      </c>
      <c r="F3782" s="7"/>
    </row>
    <row r="3783" spans="1:6" ht="15.75" hidden="1" customHeight="1">
      <c r="A3783" s="6" t="s">
        <v>11935</v>
      </c>
      <c r="B3783" s="7" t="s">
        <v>12312</v>
      </c>
      <c r="C3783" s="7" t="s">
        <v>1720</v>
      </c>
      <c r="D3783" s="7" t="s">
        <v>12313</v>
      </c>
      <c r="E3783" s="7" t="s">
        <v>12312</v>
      </c>
      <c r="F3783" s="7"/>
    </row>
    <row r="3784" spans="1:6" ht="15.75" hidden="1" customHeight="1">
      <c r="A3784" s="6" t="s">
        <v>11936</v>
      </c>
      <c r="B3784" s="7" t="s">
        <v>12314</v>
      </c>
      <c r="C3784" s="7" t="s">
        <v>1722</v>
      </c>
      <c r="D3784" s="7" t="s">
        <v>1723</v>
      </c>
      <c r="E3784" s="7" t="s">
        <v>12314</v>
      </c>
      <c r="F3784" s="7"/>
    </row>
    <row r="3785" spans="1:6" ht="15.75" hidden="1" customHeight="1">
      <c r="A3785" s="6" t="s">
        <v>11937</v>
      </c>
      <c r="B3785" s="7" t="s">
        <v>3145</v>
      </c>
      <c r="C3785" s="7" t="s">
        <v>445</v>
      </c>
      <c r="D3785" s="7" t="s">
        <v>446</v>
      </c>
      <c r="E3785" s="7" t="s">
        <v>3145</v>
      </c>
      <c r="F3785" s="7"/>
    </row>
    <row r="3786" spans="1:6" ht="16.5" hidden="1" customHeight="1">
      <c r="A3786" s="6" t="s">
        <v>11938</v>
      </c>
      <c r="B3786" s="7" t="s">
        <v>3202</v>
      </c>
      <c r="C3786" s="7" t="s">
        <v>1724</v>
      </c>
      <c r="D3786" s="7" t="s">
        <v>1725</v>
      </c>
      <c r="E3786" s="7" t="s">
        <v>3202</v>
      </c>
      <c r="F3786" s="7"/>
    </row>
    <row r="3787" spans="1:6" ht="15.75" hidden="1" customHeight="1">
      <c r="A3787" s="6" t="s">
        <v>11940</v>
      </c>
      <c r="B3787" s="7" t="s">
        <v>3239</v>
      </c>
      <c r="C3787" s="7" t="s">
        <v>94</v>
      </c>
      <c r="D3787" s="7" t="s">
        <v>95</v>
      </c>
      <c r="E3787" s="7" t="s">
        <v>3239</v>
      </c>
      <c r="F3787" s="7"/>
    </row>
    <row r="3788" spans="1:6" ht="15.75" hidden="1" customHeight="1">
      <c r="A3788" s="6" t="s">
        <v>3192</v>
      </c>
      <c r="B3788" s="7" t="s">
        <v>12315</v>
      </c>
      <c r="C3788" s="7" t="s">
        <v>1729</v>
      </c>
      <c r="D3788" s="7" t="s">
        <v>1730</v>
      </c>
      <c r="E3788" s="7" t="s">
        <v>12315</v>
      </c>
      <c r="F3788" s="7"/>
    </row>
    <row r="3789" spans="1:6" ht="15.75" hidden="1" customHeight="1">
      <c r="A3789" s="6" t="s">
        <v>11941</v>
      </c>
      <c r="B3789" s="7" t="s">
        <v>12316</v>
      </c>
      <c r="C3789" s="7" t="s">
        <v>1731</v>
      </c>
      <c r="D3789" s="7" t="s">
        <v>1732</v>
      </c>
      <c r="E3789" s="7" t="s">
        <v>12316</v>
      </c>
      <c r="F3789" s="7"/>
    </row>
    <row r="3790" spans="1:6" ht="15.75" hidden="1" customHeight="1">
      <c r="A3790" s="6" t="s">
        <v>11942</v>
      </c>
      <c r="B3790" s="7" t="s">
        <v>12317</v>
      </c>
      <c r="C3790" s="7" t="s">
        <v>1733</v>
      </c>
      <c r="D3790" s="7" t="s">
        <v>12296</v>
      </c>
      <c r="E3790" s="7" t="s">
        <v>12317</v>
      </c>
      <c r="F3790" s="7"/>
    </row>
    <row r="3791" spans="1:6" ht="15.75" hidden="1" customHeight="1">
      <c r="A3791" s="6" t="s">
        <v>11943</v>
      </c>
      <c r="B3791" s="7" t="s">
        <v>3265</v>
      </c>
      <c r="C3791" s="7" t="s">
        <v>1743</v>
      </c>
      <c r="D3791" s="7" t="s">
        <v>1744</v>
      </c>
      <c r="E3791" s="7" t="s">
        <v>3265</v>
      </c>
      <c r="F3791" s="7"/>
    </row>
    <row r="3792" spans="1:6" ht="16.5" hidden="1" customHeight="1">
      <c r="A3792" s="6" t="s">
        <v>3196</v>
      </c>
      <c r="B3792" s="7" t="s">
        <v>12318</v>
      </c>
      <c r="C3792" s="7" t="s">
        <v>1735</v>
      </c>
      <c r="D3792" s="7" t="s">
        <v>1736</v>
      </c>
      <c r="E3792" s="7" t="s">
        <v>12318</v>
      </c>
      <c r="F3792" s="7"/>
    </row>
    <row r="3793" spans="1:6" ht="15.75" hidden="1" customHeight="1">
      <c r="A3793" s="6" t="s">
        <v>11944</v>
      </c>
      <c r="B3793" s="7" t="s">
        <v>12319</v>
      </c>
      <c r="C3793" s="7" t="s">
        <v>1737</v>
      </c>
      <c r="D3793" s="7" t="s">
        <v>1804</v>
      </c>
      <c r="E3793" s="7" t="s">
        <v>12319</v>
      </c>
      <c r="F3793" s="7"/>
    </row>
    <row r="3794" spans="1:6" ht="15.75" hidden="1" customHeight="1">
      <c r="A3794" s="6" t="s">
        <v>11945</v>
      </c>
      <c r="B3794" s="7" t="s">
        <v>12320</v>
      </c>
      <c r="C3794" s="7" t="s">
        <v>12321</v>
      </c>
      <c r="D3794" s="7" t="s">
        <v>1740</v>
      </c>
      <c r="E3794" s="7" t="s">
        <v>12320</v>
      </c>
      <c r="F3794" s="7"/>
    </row>
    <row r="3795" spans="1:6" ht="15.75" hidden="1" customHeight="1">
      <c r="A3795" s="6" t="s">
        <v>11946</v>
      </c>
      <c r="B3795" s="7" t="s">
        <v>12322</v>
      </c>
      <c r="C3795" s="7" t="s">
        <v>1741</v>
      </c>
      <c r="D3795" s="7" t="s">
        <v>12323</v>
      </c>
      <c r="E3795" s="7" t="s">
        <v>12322</v>
      </c>
      <c r="F3795" s="7"/>
    </row>
    <row r="3796" spans="1:6" ht="15.75" hidden="1" customHeight="1">
      <c r="A3796" s="6" t="s">
        <v>11947</v>
      </c>
      <c r="B3796" s="7" t="s">
        <v>12324</v>
      </c>
      <c r="C3796" s="7" t="s">
        <v>1772</v>
      </c>
      <c r="D3796" s="7" t="s">
        <v>1773</v>
      </c>
      <c r="E3796" s="7" t="s">
        <v>12324</v>
      </c>
      <c r="F3796" s="7"/>
    </row>
    <row r="3797" spans="1:6" ht="15.75" hidden="1" customHeight="1">
      <c r="A3797" s="6" t="s">
        <v>11948</v>
      </c>
      <c r="B3797" s="7" t="s">
        <v>3240</v>
      </c>
      <c r="C3797" s="7" t="s">
        <v>4148</v>
      </c>
      <c r="D3797" s="7" t="s">
        <v>1775</v>
      </c>
      <c r="E3797" s="7" t="s">
        <v>3240</v>
      </c>
      <c r="F3797" s="7"/>
    </row>
    <row r="3798" spans="1:6" ht="16.5" hidden="1" customHeight="1">
      <c r="A3798" s="6" t="s">
        <v>11949</v>
      </c>
      <c r="B3798" s="7" t="s">
        <v>12325</v>
      </c>
      <c r="C3798" s="7" t="s">
        <v>1776</v>
      </c>
      <c r="D3798" s="7" t="s">
        <v>1777</v>
      </c>
      <c r="E3798" s="7" t="s">
        <v>12325</v>
      </c>
      <c r="F3798" s="7"/>
    </row>
    <row r="3799" spans="1:6" ht="15.75" hidden="1" customHeight="1">
      <c r="A3799" s="6" t="s">
        <v>11951</v>
      </c>
      <c r="B3799" s="7" t="s">
        <v>12326</v>
      </c>
      <c r="C3799" s="7" t="s">
        <v>1755</v>
      </c>
      <c r="D3799" s="7" t="s">
        <v>1756</v>
      </c>
      <c r="E3799" s="7" t="s">
        <v>12326</v>
      </c>
      <c r="F3799" s="7"/>
    </row>
    <row r="3800" spans="1:6" ht="15.75" hidden="1" customHeight="1">
      <c r="A3800" s="6" t="s">
        <v>11952</v>
      </c>
      <c r="B3800" s="7" t="s">
        <v>12327</v>
      </c>
      <c r="C3800" s="7" t="s">
        <v>1757</v>
      </c>
      <c r="D3800" s="7" t="s">
        <v>1758</v>
      </c>
      <c r="E3800" s="7" t="s">
        <v>12327</v>
      </c>
      <c r="F3800" s="7"/>
    </row>
    <row r="3801" spans="1:6" ht="15.75" hidden="1" customHeight="1">
      <c r="A3801" s="6" t="s">
        <v>3261</v>
      </c>
      <c r="B3801" s="7" t="s">
        <v>12328</v>
      </c>
      <c r="C3801" s="7" t="s">
        <v>12329</v>
      </c>
      <c r="D3801" s="7" t="s">
        <v>1779</v>
      </c>
      <c r="E3801" s="7" t="s">
        <v>12328</v>
      </c>
      <c r="F3801" s="7"/>
    </row>
    <row r="3802" spans="1:6" ht="15.75" hidden="1" customHeight="1">
      <c r="A3802" s="6" t="s">
        <v>11953</v>
      </c>
      <c r="B3802" s="7" t="s">
        <v>12330</v>
      </c>
      <c r="C3802" s="7" t="s">
        <v>1780</v>
      </c>
      <c r="D3802" s="7" t="s">
        <v>1781</v>
      </c>
      <c r="E3802" s="7" t="s">
        <v>12330</v>
      </c>
      <c r="F3802" s="7"/>
    </row>
    <row r="3803" spans="1:6" ht="15.75" hidden="1" customHeight="1">
      <c r="A3803" s="6" t="s">
        <v>11954</v>
      </c>
      <c r="B3803" s="7" t="s">
        <v>12331</v>
      </c>
      <c r="C3803" s="7" t="s">
        <v>1769</v>
      </c>
      <c r="D3803" s="7" t="s">
        <v>1770</v>
      </c>
      <c r="E3803" s="7" t="s">
        <v>12331</v>
      </c>
      <c r="F3803" s="7"/>
    </row>
    <row r="3804" spans="1:6" ht="16.5" hidden="1" customHeight="1">
      <c r="A3804" s="6" t="s">
        <v>11955</v>
      </c>
      <c r="B3804" s="7" t="s">
        <v>3142</v>
      </c>
      <c r="C3804" s="7" t="s">
        <v>1761</v>
      </c>
      <c r="D3804" s="7" t="s">
        <v>1762</v>
      </c>
      <c r="E3804" s="7" t="s">
        <v>3142</v>
      </c>
      <c r="F3804" s="7"/>
    </row>
    <row r="3805" spans="1:6" ht="15.75" hidden="1" customHeight="1">
      <c r="A3805" s="6" t="s">
        <v>11957</v>
      </c>
      <c r="B3805" s="7" t="s">
        <v>12332</v>
      </c>
      <c r="C3805" s="7" t="s">
        <v>1765</v>
      </c>
      <c r="D3805" s="7" t="s">
        <v>1766</v>
      </c>
      <c r="E3805" s="7" t="s">
        <v>12332</v>
      </c>
      <c r="F3805" s="7"/>
    </row>
    <row r="3806" spans="1:6" ht="15.75" hidden="1" customHeight="1">
      <c r="A3806" s="6" t="s">
        <v>11958</v>
      </c>
      <c r="B3806" s="7" t="s">
        <v>12333</v>
      </c>
      <c r="C3806" s="7" t="s">
        <v>1739</v>
      </c>
      <c r="D3806" s="7" t="s">
        <v>1740</v>
      </c>
      <c r="E3806" s="7" t="s">
        <v>12333</v>
      </c>
      <c r="F3806" s="7"/>
    </row>
    <row r="3807" spans="1:6" ht="15.75" hidden="1" customHeight="1">
      <c r="A3807" s="6" t="s">
        <v>11959</v>
      </c>
      <c r="B3807" s="7" t="s">
        <v>12334</v>
      </c>
      <c r="C3807" s="7" t="s">
        <v>1727</v>
      </c>
      <c r="D3807" s="7" t="s">
        <v>1728</v>
      </c>
      <c r="E3807" s="7" t="s">
        <v>12334</v>
      </c>
      <c r="F3807" s="7"/>
    </row>
    <row r="3808" spans="1:6" ht="15.75" hidden="1" customHeight="1">
      <c r="A3808" s="6" t="s">
        <v>3310</v>
      </c>
      <c r="B3808" s="7" t="s">
        <v>12335</v>
      </c>
      <c r="C3808" s="7" t="s">
        <v>252</v>
      </c>
      <c r="D3808" s="7" t="s">
        <v>253</v>
      </c>
      <c r="E3808" s="7" t="s">
        <v>12335</v>
      </c>
      <c r="F3808" s="7"/>
    </row>
    <row r="3809" spans="1:6" ht="15.75" hidden="1" customHeight="1">
      <c r="A3809" s="6" t="s">
        <v>11960</v>
      </c>
      <c r="B3809" s="7" t="s">
        <v>12336</v>
      </c>
      <c r="C3809" s="7" t="s">
        <v>255</v>
      </c>
      <c r="D3809" s="7" t="s">
        <v>256</v>
      </c>
      <c r="E3809" s="7" t="s">
        <v>12336</v>
      </c>
      <c r="F3809" s="7"/>
    </row>
    <row r="3810" spans="1:6" ht="16.5" hidden="1" customHeight="1">
      <c r="A3810" s="6" t="s">
        <v>3286</v>
      </c>
      <c r="B3810" s="7" t="s">
        <v>3236</v>
      </c>
      <c r="C3810" s="7" t="s">
        <v>258</v>
      </c>
      <c r="D3810" s="7" t="s">
        <v>259</v>
      </c>
      <c r="E3810" s="7" t="s">
        <v>3236</v>
      </c>
      <c r="F3810" s="7"/>
    </row>
    <row r="3811" spans="1:6" ht="15.75" hidden="1" customHeight="1">
      <c r="A3811" s="6" t="s">
        <v>11961</v>
      </c>
      <c r="B3811" s="7" t="s">
        <v>12337</v>
      </c>
      <c r="C3811" s="7" t="s">
        <v>1788</v>
      </c>
      <c r="D3811" s="7" t="s">
        <v>1789</v>
      </c>
      <c r="E3811" s="7" t="s">
        <v>12337</v>
      </c>
      <c r="F3811" s="7"/>
    </row>
    <row r="3812" spans="1:6" ht="15.75" hidden="1" customHeight="1">
      <c r="A3812" s="6" t="s">
        <v>3230</v>
      </c>
      <c r="B3812" s="7" t="s">
        <v>12338</v>
      </c>
      <c r="C3812" s="7" t="s">
        <v>1790</v>
      </c>
      <c r="D3812" s="7" t="s">
        <v>1791</v>
      </c>
      <c r="E3812" s="7" t="s">
        <v>12338</v>
      </c>
      <c r="F3812" s="7"/>
    </row>
    <row r="3813" spans="1:6" ht="15.75" hidden="1" customHeight="1">
      <c r="A3813" s="6" t="s">
        <v>11962</v>
      </c>
      <c r="B3813" s="7" t="s">
        <v>12339</v>
      </c>
      <c r="C3813" s="7" t="s">
        <v>1792</v>
      </c>
      <c r="D3813" s="7" t="s">
        <v>1793</v>
      </c>
      <c r="E3813" s="7" t="s">
        <v>12339</v>
      </c>
      <c r="F3813" s="7"/>
    </row>
    <row r="3814" spans="1:6" ht="15.75" hidden="1" customHeight="1">
      <c r="A3814" s="6" t="s">
        <v>11963</v>
      </c>
      <c r="B3814" s="7" t="s">
        <v>3134</v>
      </c>
      <c r="C3814" s="7" t="s">
        <v>1794</v>
      </c>
      <c r="D3814" s="7" t="s">
        <v>688</v>
      </c>
      <c r="E3814" s="7" t="s">
        <v>3134</v>
      </c>
      <c r="F3814" s="7"/>
    </row>
    <row r="3815" spans="1:6" ht="15.75" hidden="1" customHeight="1">
      <c r="A3815" s="6" t="s">
        <v>11964</v>
      </c>
      <c r="B3815" s="7" t="s">
        <v>3237</v>
      </c>
      <c r="C3815" s="7" t="s">
        <v>1797</v>
      </c>
      <c r="D3815" s="7" t="s">
        <v>12340</v>
      </c>
      <c r="E3815" s="7" t="s">
        <v>3237</v>
      </c>
      <c r="F3815" s="7"/>
    </row>
    <row r="3816" spans="1:6" ht="16.5" hidden="1" customHeight="1">
      <c r="A3816" s="6" t="s">
        <v>11965</v>
      </c>
      <c r="B3816" s="7" t="s">
        <v>12341</v>
      </c>
      <c r="C3816" s="7" t="s">
        <v>1799</v>
      </c>
      <c r="D3816" s="7" t="s">
        <v>125</v>
      </c>
      <c r="E3816" s="7" t="s">
        <v>12341</v>
      </c>
      <c r="F3816" s="7"/>
    </row>
    <row r="3817" spans="1:6" ht="15.75" hidden="1" customHeight="1">
      <c r="A3817" s="6" t="s">
        <v>11966</v>
      </c>
      <c r="B3817" s="7" t="s">
        <v>3200</v>
      </c>
      <c r="C3817" s="7" t="s">
        <v>1800</v>
      </c>
      <c r="D3817" s="7" t="s">
        <v>1801</v>
      </c>
      <c r="E3817" s="7" t="s">
        <v>3200</v>
      </c>
      <c r="F3817" s="7"/>
    </row>
    <row r="3818" spans="1:6" ht="15.75" hidden="1" customHeight="1">
      <c r="A3818" s="6" t="s">
        <v>3231</v>
      </c>
      <c r="B3818" s="7" t="s">
        <v>12342</v>
      </c>
      <c r="C3818" s="7" t="s">
        <v>1802</v>
      </c>
      <c r="D3818" s="7" t="s">
        <v>1803</v>
      </c>
      <c r="E3818" s="7" t="s">
        <v>12342</v>
      </c>
      <c r="F3818" s="7"/>
    </row>
    <row r="3819" spans="1:6" ht="15.75" hidden="1" customHeight="1">
      <c r="A3819" s="6" t="s">
        <v>11967</v>
      </c>
      <c r="B3819" s="7" t="s">
        <v>12343</v>
      </c>
      <c r="C3819" s="7" t="s">
        <v>1805</v>
      </c>
      <c r="D3819" s="7" t="s">
        <v>1806</v>
      </c>
      <c r="E3819" s="7" t="s">
        <v>12343</v>
      </c>
      <c r="F3819" s="7"/>
    </row>
    <row r="3820" spans="1:6" ht="15.75" hidden="1" customHeight="1">
      <c r="A3820" s="6" t="s">
        <v>11968</v>
      </c>
      <c r="B3820" s="7" t="s">
        <v>12344</v>
      </c>
      <c r="C3820" s="7" t="s">
        <v>406</v>
      </c>
      <c r="D3820" s="7" t="s">
        <v>407</v>
      </c>
      <c r="E3820" s="7" t="s">
        <v>12344</v>
      </c>
      <c r="F3820" s="7"/>
    </row>
    <row r="3821" spans="1:6" ht="15.75" hidden="1" customHeight="1">
      <c r="A3821" s="6" t="s">
        <v>11969</v>
      </c>
      <c r="B3821" s="7" t="s">
        <v>12345</v>
      </c>
      <c r="C3821" s="7" t="s">
        <v>1807</v>
      </c>
      <c r="D3821" s="7" t="s">
        <v>1752</v>
      </c>
      <c r="E3821" s="7" t="s">
        <v>12345</v>
      </c>
      <c r="F3821" s="7"/>
    </row>
    <row r="3822" spans="1:6" ht="16.5" hidden="1" customHeight="1">
      <c r="A3822" s="6" t="s">
        <v>11971</v>
      </c>
      <c r="B3822" s="7" t="s">
        <v>12346</v>
      </c>
      <c r="C3822" s="7" t="s">
        <v>1808</v>
      </c>
      <c r="D3822" s="7" t="s">
        <v>152</v>
      </c>
      <c r="E3822" s="7" t="s">
        <v>12346</v>
      </c>
      <c r="F3822" s="7"/>
    </row>
    <row r="3823" spans="1:6" ht="15.75" hidden="1" customHeight="1">
      <c r="A3823" s="6" t="s">
        <v>11972</v>
      </c>
      <c r="B3823" s="7" t="s">
        <v>12347</v>
      </c>
      <c r="C3823" s="7" t="s">
        <v>1810</v>
      </c>
      <c r="D3823" s="7" t="s">
        <v>1811</v>
      </c>
      <c r="E3823" s="7" t="s">
        <v>12347</v>
      </c>
      <c r="F3823" s="7"/>
    </row>
    <row r="3824" spans="1:6" ht="15.75" hidden="1" customHeight="1">
      <c r="A3824" s="6" t="s">
        <v>11973</v>
      </c>
      <c r="B3824" s="7" t="s">
        <v>12348</v>
      </c>
      <c r="C3824" s="7" t="s">
        <v>1812</v>
      </c>
      <c r="D3824" s="7" t="s">
        <v>1813</v>
      </c>
      <c r="E3824" s="7" t="s">
        <v>12348</v>
      </c>
      <c r="F3824" s="7"/>
    </row>
    <row r="3825" spans="1:6" ht="15.75" hidden="1" customHeight="1">
      <c r="A3825" s="6" t="s">
        <v>11974</v>
      </c>
      <c r="B3825" s="7" t="s">
        <v>12349</v>
      </c>
      <c r="C3825" s="7" t="s">
        <v>1814</v>
      </c>
      <c r="D3825" s="7" t="s">
        <v>1815</v>
      </c>
      <c r="E3825" s="7" t="s">
        <v>12349</v>
      </c>
      <c r="F3825" s="7"/>
    </row>
    <row r="3826" spans="1:6" ht="15.75" hidden="1" customHeight="1">
      <c r="A3826" s="6" t="s">
        <v>12350</v>
      </c>
      <c r="B3826" s="7" t="s">
        <v>12351</v>
      </c>
      <c r="C3826" s="7" t="s">
        <v>1816</v>
      </c>
      <c r="D3826" s="7" t="s">
        <v>1817</v>
      </c>
      <c r="E3826" s="7" t="s">
        <v>12351</v>
      </c>
      <c r="F3826" s="7"/>
    </row>
    <row r="3827" spans="1:6" ht="15.75" hidden="1" customHeight="1">
      <c r="A3827" s="6" t="s">
        <v>11975</v>
      </c>
      <c r="B3827" s="7" t="s">
        <v>12352</v>
      </c>
      <c r="C3827" s="7" t="s">
        <v>1818</v>
      </c>
      <c r="D3827" s="7" t="s">
        <v>12353</v>
      </c>
      <c r="E3827" s="7" t="s">
        <v>12352</v>
      </c>
      <c r="F3827" s="7"/>
    </row>
    <row r="3828" spans="1:6" ht="16.5" hidden="1" customHeight="1">
      <c r="A3828" s="6" t="s">
        <v>11976</v>
      </c>
      <c r="B3828" s="7" t="s">
        <v>12354</v>
      </c>
      <c r="C3828" s="7" t="s">
        <v>1820</v>
      </c>
      <c r="D3828" s="7" t="s">
        <v>1821</v>
      </c>
      <c r="E3828" s="7" t="s">
        <v>12354</v>
      </c>
      <c r="F3828" s="7"/>
    </row>
    <row r="3829" spans="1:6" ht="15.75" hidden="1" customHeight="1">
      <c r="A3829" s="6" t="s">
        <v>11977</v>
      </c>
      <c r="B3829" s="7" t="s">
        <v>12355</v>
      </c>
      <c r="C3829" s="7" t="s">
        <v>1823</v>
      </c>
      <c r="D3829" s="7" t="s">
        <v>1824</v>
      </c>
      <c r="E3829" s="7" t="s">
        <v>12355</v>
      </c>
      <c r="F3829" s="7"/>
    </row>
    <row r="3830" spans="1:6" ht="15.75" hidden="1" customHeight="1">
      <c r="A3830" s="6" t="s">
        <v>11979</v>
      </c>
      <c r="B3830" s="7" t="s">
        <v>12356</v>
      </c>
      <c r="C3830" s="7" t="s">
        <v>1825</v>
      </c>
      <c r="D3830" s="7" t="s">
        <v>1826</v>
      </c>
      <c r="E3830" s="7" t="s">
        <v>12356</v>
      </c>
      <c r="F3830" s="7"/>
    </row>
    <row r="3831" spans="1:6" ht="15.75" hidden="1" customHeight="1">
      <c r="A3831" s="6" t="s">
        <v>11981</v>
      </c>
      <c r="B3831" s="7" t="s">
        <v>12357</v>
      </c>
      <c r="C3831" s="7" t="s">
        <v>1827</v>
      </c>
      <c r="D3831" s="7" t="s">
        <v>1828</v>
      </c>
      <c r="E3831" s="7" t="s">
        <v>12357</v>
      </c>
      <c r="F3831" s="7"/>
    </row>
    <row r="3832" spans="1:6" ht="15.75" hidden="1" customHeight="1">
      <c r="A3832" s="6" t="s">
        <v>3126</v>
      </c>
      <c r="B3832" s="7" t="s">
        <v>12358</v>
      </c>
      <c r="C3832" s="7" t="s">
        <v>1829</v>
      </c>
      <c r="D3832" s="7" t="s">
        <v>1830</v>
      </c>
      <c r="E3832" s="7" t="s">
        <v>12358</v>
      </c>
      <c r="F3832" s="7"/>
    </row>
    <row r="3833" spans="1:6" ht="15.75" hidden="1" customHeight="1">
      <c r="A3833" s="6" t="s">
        <v>11982</v>
      </c>
      <c r="B3833" s="7" t="s">
        <v>12359</v>
      </c>
      <c r="C3833" s="7" t="s">
        <v>1831</v>
      </c>
      <c r="D3833" s="7" t="s">
        <v>1832</v>
      </c>
      <c r="E3833" s="7" t="s">
        <v>12359</v>
      </c>
      <c r="F3833" s="7"/>
    </row>
    <row r="3834" spans="1:6" ht="16.5" hidden="1" customHeight="1">
      <c r="A3834" s="6" t="s">
        <v>11983</v>
      </c>
      <c r="B3834" s="7" t="s">
        <v>12360</v>
      </c>
      <c r="C3834" s="7" t="s">
        <v>1833</v>
      </c>
      <c r="D3834" s="7" t="s">
        <v>1834</v>
      </c>
      <c r="E3834" s="7" t="s">
        <v>12360</v>
      </c>
      <c r="F3834" s="7"/>
    </row>
    <row r="3835" spans="1:6" ht="15.75" hidden="1" customHeight="1">
      <c r="A3835" s="6" t="s">
        <v>11984</v>
      </c>
      <c r="B3835" s="7" t="s">
        <v>12361</v>
      </c>
      <c r="C3835" s="7" t="s">
        <v>1835</v>
      </c>
      <c r="D3835" s="7" t="s">
        <v>1836</v>
      </c>
      <c r="E3835" s="7" t="s">
        <v>12361</v>
      </c>
      <c r="F3835" s="7"/>
    </row>
    <row r="3836" spans="1:6" ht="15.75" hidden="1" customHeight="1">
      <c r="A3836" s="6" t="s">
        <v>3273</v>
      </c>
      <c r="B3836" s="7" t="s">
        <v>12362</v>
      </c>
      <c r="C3836" s="7" t="s">
        <v>1837</v>
      </c>
      <c r="D3836" s="7" t="s">
        <v>12363</v>
      </c>
      <c r="E3836" s="7" t="s">
        <v>12362</v>
      </c>
      <c r="F3836" s="7"/>
    </row>
    <row r="3837" spans="1:6" ht="15.75" hidden="1" customHeight="1">
      <c r="A3837" s="6" t="s">
        <v>11985</v>
      </c>
      <c r="B3837" s="7" t="s">
        <v>12364</v>
      </c>
      <c r="C3837" s="7" t="s">
        <v>1607</v>
      </c>
      <c r="D3837" s="7" t="s">
        <v>1608</v>
      </c>
      <c r="E3837" s="7" t="s">
        <v>12364</v>
      </c>
      <c r="F3837" s="7"/>
    </row>
    <row r="3838" spans="1:6" ht="15.75" hidden="1" customHeight="1">
      <c r="A3838" s="6" t="s">
        <v>3173</v>
      </c>
      <c r="B3838" s="7" t="s">
        <v>12365</v>
      </c>
      <c r="C3838" s="7" t="s">
        <v>1609</v>
      </c>
      <c r="D3838" s="7" t="s">
        <v>1610</v>
      </c>
      <c r="E3838" s="7" t="s">
        <v>12365</v>
      </c>
      <c r="F3838" s="7"/>
    </row>
    <row r="3839" spans="1:6" ht="15.75" hidden="1" customHeight="1">
      <c r="A3839" s="6" t="s">
        <v>11987</v>
      </c>
      <c r="B3839" s="7" t="s">
        <v>12366</v>
      </c>
      <c r="C3839" s="7" t="s">
        <v>1633</v>
      </c>
      <c r="D3839" s="7" t="s">
        <v>1608</v>
      </c>
      <c r="E3839" s="7" t="s">
        <v>12366</v>
      </c>
      <c r="F3839" s="7"/>
    </row>
    <row r="3840" spans="1:6" ht="16.5" hidden="1" customHeight="1">
      <c r="A3840" s="6" t="s">
        <v>11988</v>
      </c>
      <c r="B3840" s="7" t="s">
        <v>12367</v>
      </c>
      <c r="C3840" s="7" t="s">
        <v>1634</v>
      </c>
      <c r="D3840" s="7" t="s">
        <v>1610</v>
      </c>
      <c r="E3840" s="7" t="s">
        <v>12367</v>
      </c>
      <c r="F3840" s="7"/>
    </row>
    <row r="3841" spans="1:6" ht="15.75" hidden="1" customHeight="1">
      <c r="A3841" s="6" t="s">
        <v>11990</v>
      </c>
      <c r="B3841" s="7" t="s">
        <v>12368</v>
      </c>
      <c r="C3841" s="7" t="s">
        <v>1767</v>
      </c>
      <c r="D3841" s="7" t="s">
        <v>1768</v>
      </c>
      <c r="E3841" s="7" t="s">
        <v>12368</v>
      </c>
      <c r="F3841" s="7"/>
    </row>
    <row r="3842" spans="1:6" ht="15.75" hidden="1" customHeight="1">
      <c r="A3842" s="6" t="s">
        <v>11991</v>
      </c>
      <c r="B3842" s="7" t="s">
        <v>12369</v>
      </c>
      <c r="C3842" s="7" t="s">
        <v>356</v>
      </c>
      <c r="D3842" s="7" t="s">
        <v>357</v>
      </c>
      <c r="E3842" s="7" t="s">
        <v>12369</v>
      </c>
      <c r="F3842" s="7"/>
    </row>
    <row r="3843" spans="1:6" ht="15.75" hidden="1" customHeight="1">
      <c r="A3843" s="6" t="s">
        <v>11992</v>
      </c>
      <c r="B3843" s="7" t="s">
        <v>3221</v>
      </c>
      <c r="C3843" s="7" t="s">
        <v>358</v>
      </c>
      <c r="D3843" s="7" t="s">
        <v>359</v>
      </c>
      <c r="E3843" s="7" t="s">
        <v>3221</v>
      </c>
      <c r="F3843" s="7"/>
    </row>
    <row r="3844" spans="1:6" ht="15.75" hidden="1" customHeight="1">
      <c r="A3844" s="6" t="s">
        <v>11993</v>
      </c>
      <c r="B3844" s="7" t="s">
        <v>3278</v>
      </c>
      <c r="C3844" s="7" t="s">
        <v>360</v>
      </c>
      <c r="D3844" s="7" t="s">
        <v>361</v>
      </c>
      <c r="E3844" s="7" t="s">
        <v>3278</v>
      </c>
      <c r="F3844" s="7"/>
    </row>
    <row r="3845" spans="1:6" ht="15.75" hidden="1" customHeight="1">
      <c r="A3845" s="6" t="s">
        <v>11994</v>
      </c>
      <c r="B3845" s="7" t="s">
        <v>12370</v>
      </c>
      <c r="C3845" s="7" t="s">
        <v>362</v>
      </c>
      <c r="D3845" s="7" t="s">
        <v>363</v>
      </c>
      <c r="E3845" s="7" t="s">
        <v>12370</v>
      </c>
      <c r="F3845" s="7"/>
    </row>
    <row r="3846" spans="1:6" ht="16.5" hidden="1" customHeight="1">
      <c r="A3846" s="6" t="s">
        <v>3246</v>
      </c>
      <c r="B3846" s="7" t="s">
        <v>12371</v>
      </c>
      <c r="C3846" s="7" t="s">
        <v>365</v>
      </c>
      <c r="D3846" s="7" t="s">
        <v>366</v>
      </c>
      <c r="E3846" s="7" t="s">
        <v>12371</v>
      </c>
      <c r="F3846" s="7"/>
    </row>
    <row r="3847" spans="1:6" ht="15.75" hidden="1" customHeight="1">
      <c r="A3847" s="6" t="s">
        <v>3055</v>
      </c>
      <c r="B3847" s="7" t="s">
        <v>12372</v>
      </c>
      <c r="C3847" s="7" t="s">
        <v>367</v>
      </c>
      <c r="D3847" s="7" t="s">
        <v>368</v>
      </c>
      <c r="E3847" s="7" t="s">
        <v>12372</v>
      </c>
      <c r="F3847" s="7"/>
    </row>
    <row r="3848" spans="1:6" ht="15.75" hidden="1" customHeight="1">
      <c r="A3848" s="6" t="s">
        <v>11996</v>
      </c>
      <c r="B3848" s="7" t="s">
        <v>12373</v>
      </c>
      <c r="C3848" s="7" t="s">
        <v>369</v>
      </c>
      <c r="D3848" s="7" t="s">
        <v>12374</v>
      </c>
      <c r="E3848" s="7" t="s">
        <v>12373</v>
      </c>
      <c r="F3848" s="7"/>
    </row>
    <row r="3849" spans="1:6" ht="15.75" hidden="1" customHeight="1">
      <c r="A3849" s="6" t="s">
        <v>11997</v>
      </c>
      <c r="B3849" s="7" t="s">
        <v>12375</v>
      </c>
      <c r="C3849" s="7" t="s">
        <v>371</v>
      </c>
      <c r="D3849" s="7" t="s">
        <v>372</v>
      </c>
      <c r="E3849" s="7" t="s">
        <v>12375</v>
      </c>
      <c r="F3849" s="7"/>
    </row>
    <row r="3850" spans="1:6" ht="15.75" hidden="1" customHeight="1">
      <c r="A3850" s="6" t="s">
        <v>11998</v>
      </c>
      <c r="B3850" s="7" t="s">
        <v>12376</v>
      </c>
      <c r="C3850" s="7" t="s">
        <v>377</v>
      </c>
      <c r="D3850" s="7" t="s">
        <v>378</v>
      </c>
      <c r="E3850" s="7" t="s">
        <v>12376</v>
      </c>
      <c r="F3850" s="7"/>
    </row>
    <row r="3851" spans="1:6" ht="15.75" hidden="1" customHeight="1">
      <c r="A3851" s="6" t="s">
        <v>12001</v>
      </c>
      <c r="B3851" s="7" t="s">
        <v>12377</v>
      </c>
      <c r="C3851" s="7" t="s">
        <v>1595</v>
      </c>
      <c r="D3851" s="7" t="s">
        <v>1596</v>
      </c>
      <c r="E3851" s="7" t="s">
        <v>12377</v>
      </c>
      <c r="F3851" s="7"/>
    </row>
    <row r="3852" spans="1:6" ht="15.75" hidden="1" customHeight="1">
      <c r="A3852" s="6" t="s">
        <v>12003</v>
      </c>
      <c r="B3852" s="7" t="s">
        <v>12378</v>
      </c>
      <c r="C3852" s="7" t="s">
        <v>12379</v>
      </c>
      <c r="D3852" s="7" t="s">
        <v>1588</v>
      </c>
      <c r="E3852" s="7" t="s">
        <v>12378</v>
      </c>
      <c r="F3852" s="7"/>
    </row>
    <row r="3853" spans="1:6" ht="16.5" hidden="1" customHeight="1">
      <c r="A3853" s="6" t="s">
        <v>12004</v>
      </c>
      <c r="B3853" s="7" t="s">
        <v>12380</v>
      </c>
      <c r="C3853" s="7" t="s">
        <v>12381</v>
      </c>
      <c r="D3853" s="7" t="s">
        <v>1608</v>
      </c>
      <c r="E3853" s="7" t="s">
        <v>12380</v>
      </c>
      <c r="F3853" s="7"/>
    </row>
    <row r="3854" spans="1:6" ht="15.75" hidden="1" customHeight="1">
      <c r="A3854" s="6" t="s">
        <v>3269</v>
      </c>
      <c r="B3854" s="7" t="s">
        <v>3234</v>
      </c>
      <c r="C3854" s="7" t="s">
        <v>1589</v>
      </c>
      <c r="D3854" s="7" t="s">
        <v>12382</v>
      </c>
      <c r="E3854" s="7" t="s">
        <v>3234</v>
      </c>
      <c r="F3854" s="7"/>
    </row>
    <row r="3855" spans="1:6" ht="15.75" hidden="1" customHeight="1">
      <c r="A3855" s="6" t="s">
        <v>3287</v>
      </c>
      <c r="B3855" s="7" t="s">
        <v>3311</v>
      </c>
      <c r="C3855" s="7" t="s">
        <v>1699</v>
      </c>
      <c r="D3855" s="7" t="s">
        <v>1608</v>
      </c>
      <c r="E3855" s="7" t="s">
        <v>3311</v>
      </c>
      <c r="F3855" s="7"/>
    </row>
    <row r="3856" spans="1:6" ht="15.75" hidden="1" customHeight="1">
      <c r="A3856" s="6" t="s">
        <v>3160</v>
      </c>
      <c r="B3856" s="7" t="s">
        <v>3302</v>
      </c>
      <c r="C3856" s="7" t="s">
        <v>1703</v>
      </c>
      <c r="D3856" s="7" t="s">
        <v>1608</v>
      </c>
      <c r="E3856" s="7" t="s">
        <v>3302</v>
      </c>
      <c r="F3856" s="7"/>
    </row>
    <row r="3857" spans="1:6" ht="15.75" hidden="1" customHeight="1">
      <c r="A3857" s="6" t="s">
        <v>12007</v>
      </c>
      <c r="B3857" s="7" t="s">
        <v>12383</v>
      </c>
      <c r="C3857" s="7" t="s">
        <v>12384</v>
      </c>
      <c r="D3857" s="7" t="s">
        <v>1571</v>
      </c>
      <c r="E3857" s="7" t="s">
        <v>12383</v>
      </c>
      <c r="F3857" s="7"/>
    </row>
    <row r="3858" spans="1:6" ht="15.75" hidden="1" customHeight="1">
      <c r="A3858" s="6" t="s">
        <v>12009</v>
      </c>
      <c r="B3858" s="7" t="s">
        <v>12385</v>
      </c>
      <c r="C3858" s="7" t="s">
        <v>12386</v>
      </c>
      <c r="D3858" s="7" t="s">
        <v>1673</v>
      </c>
      <c r="E3858" s="7" t="s">
        <v>12385</v>
      </c>
      <c r="F3858" s="7"/>
    </row>
    <row r="3859" spans="1:6" ht="16.5" hidden="1" customHeight="1">
      <c r="A3859" s="6" t="s">
        <v>12010</v>
      </c>
      <c r="B3859" s="7" t="s">
        <v>3212</v>
      </c>
      <c r="C3859" s="7" t="s">
        <v>1585</v>
      </c>
      <c r="D3859" s="7" t="s">
        <v>1586</v>
      </c>
      <c r="E3859" s="7" t="s">
        <v>3212</v>
      </c>
      <c r="F3859" s="7"/>
    </row>
    <row r="3860" spans="1:6" ht="15.75" hidden="1" customHeight="1">
      <c r="A3860" s="6" t="s">
        <v>12011</v>
      </c>
      <c r="B3860" s="7" t="s">
        <v>3304</v>
      </c>
      <c r="C3860" s="7" t="s">
        <v>1658</v>
      </c>
      <c r="D3860" s="7" t="s">
        <v>1608</v>
      </c>
      <c r="E3860" s="7" t="s">
        <v>3304</v>
      </c>
      <c r="F3860" s="7"/>
    </row>
    <row r="3861" spans="1:6" ht="15.75" hidden="1" customHeight="1">
      <c r="A3861" s="6" t="s">
        <v>12013</v>
      </c>
      <c r="B3861" s="7" t="s">
        <v>12387</v>
      </c>
      <c r="C3861" s="7" t="s">
        <v>12388</v>
      </c>
      <c r="D3861" s="7" t="s">
        <v>1653</v>
      </c>
      <c r="E3861" s="7" t="s">
        <v>12387</v>
      </c>
      <c r="F3861" s="7"/>
    </row>
    <row r="3862" spans="1:6" ht="15.75" hidden="1" customHeight="1">
      <c r="A3862" s="6" t="s">
        <v>12015</v>
      </c>
      <c r="B3862" s="7" t="s">
        <v>12389</v>
      </c>
      <c r="C3862" s="7" t="s">
        <v>1670</v>
      </c>
      <c r="D3862" s="7" t="s">
        <v>1671</v>
      </c>
      <c r="E3862" s="7" t="s">
        <v>12389</v>
      </c>
      <c r="F3862" s="7"/>
    </row>
    <row r="3863" spans="1:6" ht="15.75" hidden="1" customHeight="1">
      <c r="A3863" s="6" t="s">
        <v>12018</v>
      </c>
      <c r="B3863" s="7" t="s">
        <v>12390</v>
      </c>
      <c r="C3863" s="7" t="s">
        <v>12391</v>
      </c>
      <c r="D3863" s="7" t="s">
        <v>1608</v>
      </c>
      <c r="E3863" s="7" t="s">
        <v>12390</v>
      </c>
      <c r="F3863" s="7"/>
    </row>
    <row r="3864" spans="1:6" ht="15.75" hidden="1" customHeight="1">
      <c r="A3864" s="6" t="s">
        <v>12019</v>
      </c>
      <c r="B3864" s="7" t="s">
        <v>12392</v>
      </c>
      <c r="C3864" s="7" t="s">
        <v>12393</v>
      </c>
      <c r="D3864" s="7" t="s">
        <v>12394</v>
      </c>
      <c r="E3864" s="7" t="s">
        <v>12392</v>
      </c>
      <c r="F3864" s="7"/>
    </row>
    <row r="3865" spans="1:6" ht="16.5" hidden="1" customHeight="1">
      <c r="A3865" s="6" t="s">
        <v>12020</v>
      </c>
      <c r="B3865" s="7" t="s">
        <v>12395</v>
      </c>
      <c r="C3865" s="7" t="s">
        <v>12396</v>
      </c>
      <c r="D3865" s="7" t="s">
        <v>1352</v>
      </c>
      <c r="E3865" s="7" t="s">
        <v>12395</v>
      </c>
      <c r="F3865" s="7"/>
    </row>
    <row r="3866" spans="1:6" ht="15.75" hidden="1" customHeight="1">
      <c r="A3866" s="6" t="s">
        <v>12022</v>
      </c>
      <c r="B3866" s="7" t="s">
        <v>12397</v>
      </c>
      <c r="C3866" s="7" t="s">
        <v>1695</v>
      </c>
      <c r="D3866" s="7" t="s">
        <v>1696</v>
      </c>
      <c r="E3866" s="7" t="s">
        <v>12397</v>
      </c>
      <c r="F3866" s="7"/>
    </row>
    <row r="3867" spans="1:6" ht="15.75" hidden="1" customHeight="1">
      <c r="A3867" s="6" t="s">
        <v>12024</v>
      </c>
      <c r="B3867" s="7" t="s">
        <v>12398</v>
      </c>
      <c r="C3867" s="7" t="s">
        <v>12399</v>
      </c>
      <c r="D3867" s="7" t="s">
        <v>1680</v>
      </c>
      <c r="E3867" s="7" t="s">
        <v>12398</v>
      </c>
      <c r="F3867" s="7"/>
    </row>
    <row r="3868" spans="1:6" ht="15.75" hidden="1" customHeight="1">
      <c r="A3868" s="6" t="s">
        <v>12026</v>
      </c>
      <c r="B3868" s="7" t="s">
        <v>12400</v>
      </c>
      <c r="C3868" s="7" t="s">
        <v>12401</v>
      </c>
      <c r="D3868" s="7" t="s">
        <v>1680</v>
      </c>
      <c r="E3868" s="7" t="s">
        <v>12400</v>
      </c>
      <c r="F3868" s="7"/>
    </row>
    <row r="3869" spans="1:6" ht="15.75" hidden="1" customHeight="1">
      <c r="A3869" s="6" t="s">
        <v>12402</v>
      </c>
      <c r="B3869" s="7" t="s">
        <v>12403</v>
      </c>
      <c r="C3869" s="7" t="s">
        <v>12404</v>
      </c>
      <c r="D3869" s="7" t="s">
        <v>5275</v>
      </c>
      <c r="E3869" s="7" t="s">
        <v>12403</v>
      </c>
      <c r="F3869" s="7"/>
    </row>
    <row r="3870" spans="1:6" ht="15.75" hidden="1" customHeight="1">
      <c r="A3870" s="6" t="s">
        <v>12028</v>
      </c>
      <c r="B3870" s="7" t="s">
        <v>12405</v>
      </c>
      <c r="C3870" s="7" t="s">
        <v>388</v>
      </c>
      <c r="D3870" s="7" t="s">
        <v>389</v>
      </c>
      <c r="E3870" s="7" t="s">
        <v>12405</v>
      </c>
      <c r="F3870" s="7"/>
    </row>
    <row r="3871" spans="1:6" ht="16.5" hidden="1" customHeight="1">
      <c r="A3871" s="6" t="s">
        <v>12029</v>
      </c>
      <c r="B3871" s="7" t="s">
        <v>12406</v>
      </c>
      <c r="C3871" s="7" t="s">
        <v>12407</v>
      </c>
      <c r="D3871" s="7" t="s">
        <v>1069</v>
      </c>
      <c r="E3871" s="7" t="s">
        <v>12406</v>
      </c>
      <c r="F3871" s="7"/>
    </row>
    <row r="3872" spans="1:6" ht="15.75" hidden="1" customHeight="1">
      <c r="A3872" s="6" t="s">
        <v>12030</v>
      </c>
      <c r="B3872" s="7" t="s">
        <v>12408</v>
      </c>
      <c r="C3872" s="7" t="s">
        <v>12409</v>
      </c>
      <c r="D3872" s="7" t="s">
        <v>1067</v>
      </c>
      <c r="E3872" s="7" t="s">
        <v>12408</v>
      </c>
      <c r="F3872" s="7"/>
    </row>
    <row r="3873" spans="1:6" ht="15.75" hidden="1" customHeight="1">
      <c r="A3873" s="6" t="s">
        <v>12031</v>
      </c>
      <c r="B3873" s="7" t="s">
        <v>12410</v>
      </c>
      <c r="C3873" s="7" t="s">
        <v>12411</v>
      </c>
      <c r="D3873" s="7" t="s">
        <v>12412</v>
      </c>
      <c r="E3873" s="7" t="s">
        <v>12410</v>
      </c>
      <c r="F3873" s="7"/>
    </row>
    <row r="3874" spans="1:6" ht="15.75" hidden="1" customHeight="1">
      <c r="A3874" s="6" t="s">
        <v>12034</v>
      </c>
      <c r="B3874" s="7" t="s">
        <v>12413</v>
      </c>
      <c r="C3874" s="7" t="s">
        <v>1453</v>
      </c>
      <c r="D3874" s="7" t="s">
        <v>1454</v>
      </c>
      <c r="E3874" s="7" t="s">
        <v>12413</v>
      </c>
      <c r="F3874" s="7"/>
    </row>
    <row r="3875" spans="1:6" ht="15.75" hidden="1" customHeight="1">
      <c r="A3875" s="6" t="s">
        <v>12035</v>
      </c>
      <c r="B3875" s="7" t="s">
        <v>12414</v>
      </c>
      <c r="C3875" s="7" t="s">
        <v>1455</v>
      </c>
      <c r="D3875" s="7" t="s">
        <v>1456</v>
      </c>
      <c r="E3875" s="7" t="s">
        <v>12414</v>
      </c>
      <c r="F3875" s="7"/>
    </row>
    <row r="3876" spans="1:6" ht="15.75" hidden="1" customHeight="1">
      <c r="A3876" s="6" t="s">
        <v>12036</v>
      </c>
      <c r="B3876" s="7" t="s">
        <v>12415</v>
      </c>
      <c r="C3876" s="7" t="s">
        <v>1457</v>
      </c>
      <c r="D3876" s="7" t="s">
        <v>1458</v>
      </c>
      <c r="E3876" s="7" t="s">
        <v>12415</v>
      </c>
      <c r="F3876" s="7"/>
    </row>
    <row r="3877" spans="1:6" ht="16.5" hidden="1" customHeight="1">
      <c r="A3877" s="6" t="s">
        <v>12037</v>
      </c>
      <c r="B3877" s="7" t="s">
        <v>12416</v>
      </c>
      <c r="C3877" s="7" t="s">
        <v>1459</v>
      </c>
      <c r="D3877" s="7" t="s">
        <v>1460</v>
      </c>
      <c r="E3877" s="7" t="s">
        <v>12416</v>
      </c>
      <c r="F3877" s="7"/>
    </row>
    <row r="3878" spans="1:6" ht="15.75" hidden="1" customHeight="1">
      <c r="A3878" s="6" t="s">
        <v>12038</v>
      </c>
      <c r="B3878" s="7" t="s">
        <v>12417</v>
      </c>
      <c r="C3878" s="7" t="s">
        <v>12418</v>
      </c>
      <c r="D3878" s="7" t="s">
        <v>27</v>
      </c>
      <c r="E3878" s="7" t="s">
        <v>12417</v>
      </c>
      <c r="F3878" s="7"/>
    </row>
    <row r="3879" spans="1:6" ht="15.75" hidden="1" customHeight="1">
      <c r="A3879" s="6" t="s">
        <v>12040</v>
      </c>
      <c r="B3879" s="7" t="s">
        <v>12419</v>
      </c>
      <c r="C3879" s="7" t="s">
        <v>1349</v>
      </c>
      <c r="D3879" s="7" t="s">
        <v>125</v>
      </c>
      <c r="E3879" s="7" t="s">
        <v>12419</v>
      </c>
      <c r="F3879" s="7"/>
    </row>
    <row r="3880" spans="1:6" ht="15.75" hidden="1" customHeight="1">
      <c r="A3880" s="6" t="s">
        <v>12041</v>
      </c>
      <c r="B3880" s="7" t="s">
        <v>12420</v>
      </c>
      <c r="C3880" s="7" t="s">
        <v>12421</v>
      </c>
      <c r="D3880" s="7" t="s">
        <v>4808</v>
      </c>
      <c r="E3880" s="7" t="s">
        <v>12420</v>
      </c>
      <c r="F3880" s="7"/>
    </row>
    <row r="3881" spans="1:6" ht="15.75" hidden="1" customHeight="1">
      <c r="A3881" s="6" t="s">
        <v>12043</v>
      </c>
      <c r="B3881" s="7" t="s">
        <v>12422</v>
      </c>
      <c r="C3881" s="7" t="s">
        <v>12423</v>
      </c>
      <c r="D3881" s="7" t="s">
        <v>24</v>
      </c>
      <c r="E3881" s="7" t="s">
        <v>12422</v>
      </c>
      <c r="F3881" s="7"/>
    </row>
    <row r="3882" spans="1:6" ht="15.75" hidden="1" customHeight="1">
      <c r="A3882" s="6" t="s">
        <v>12045</v>
      </c>
      <c r="B3882" s="7" t="s">
        <v>12424</v>
      </c>
      <c r="C3882" s="7" t="s">
        <v>12425</v>
      </c>
      <c r="D3882" s="7" t="s">
        <v>16</v>
      </c>
      <c r="E3882" s="7" t="s">
        <v>12424</v>
      </c>
      <c r="F3882" s="7"/>
    </row>
    <row r="3883" spans="1:6" ht="16.5" hidden="1" customHeight="1">
      <c r="A3883" s="6" t="s">
        <v>12047</v>
      </c>
      <c r="B3883" s="7" t="s">
        <v>12426</v>
      </c>
      <c r="C3883" s="7" t="s">
        <v>12427</v>
      </c>
      <c r="D3883" s="7" t="s">
        <v>12428</v>
      </c>
      <c r="E3883" s="7" t="s">
        <v>12426</v>
      </c>
      <c r="F3883" s="7"/>
    </row>
    <row r="3884" spans="1:6" ht="15.75" hidden="1" customHeight="1">
      <c r="A3884" s="6" t="s">
        <v>12048</v>
      </c>
      <c r="B3884" s="7" t="s">
        <v>12429</v>
      </c>
      <c r="C3884" s="7" t="s">
        <v>12430</v>
      </c>
      <c r="D3884" s="7" t="s">
        <v>1437</v>
      </c>
      <c r="E3884" s="7" t="s">
        <v>12429</v>
      </c>
      <c r="F3884" s="7"/>
    </row>
    <row r="3885" spans="1:6" ht="15.75" hidden="1" customHeight="1">
      <c r="A3885" s="6" t="s">
        <v>12049</v>
      </c>
      <c r="B3885" s="7" t="s">
        <v>12431</v>
      </c>
      <c r="C3885" s="7" t="s">
        <v>12432</v>
      </c>
      <c r="D3885" s="7" t="s">
        <v>12433</v>
      </c>
      <c r="E3885" s="7" t="s">
        <v>12431</v>
      </c>
      <c r="F3885" s="7"/>
    </row>
    <row r="3886" spans="1:6" ht="15.75" hidden="1" customHeight="1">
      <c r="A3886" s="6" t="s">
        <v>12051</v>
      </c>
      <c r="B3886" s="7" t="s">
        <v>12434</v>
      </c>
      <c r="C3886" s="7" t="s">
        <v>12435</v>
      </c>
      <c r="D3886" s="7" t="s">
        <v>1359</v>
      </c>
      <c r="E3886" s="7" t="s">
        <v>12434</v>
      </c>
      <c r="F3886" s="7"/>
    </row>
    <row r="3887" spans="1:6" ht="15.75" hidden="1" customHeight="1">
      <c r="A3887" s="6" t="s">
        <v>12052</v>
      </c>
      <c r="B3887" s="7" t="s">
        <v>12436</v>
      </c>
      <c r="C3887" s="7" t="s">
        <v>12437</v>
      </c>
      <c r="D3887" s="7" t="s">
        <v>248</v>
      </c>
      <c r="E3887" s="7" t="s">
        <v>12436</v>
      </c>
      <c r="F3887" s="7"/>
    </row>
    <row r="3888" spans="1:6" ht="15.75" hidden="1" customHeight="1">
      <c r="A3888" s="6" t="s">
        <v>12053</v>
      </c>
      <c r="B3888" s="7" t="s">
        <v>12438</v>
      </c>
      <c r="C3888" s="7" t="s">
        <v>12439</v>
      </c>
      <c r="D3888" s="7" t="s">
        <v>1077</v>
      </c>
      <c r="E3888" s="7" t="s">
        <v>12438</v>
      </c>
      <c r="F3888" s="7"/>
    </row>
    <row r="3889" spans="1:6" ht="16.5" hidden="1" customHeight="1">
      <c r="A3889" s="6" t="s">
        <v>12054</v>
      </c>
      <c r="B3889" s="7" t="s">
        <v>12440</v>
      </c>
      <c r="C3889" s="7" t="s">
        <v>1621</v>
      </c>
      <c r="D3889" s="7" t="s">
        <v>1622</v>
      </c>
      <c r="E3889" s="7" t="s">
        <v>12440</v>
      </c>
      <c r="F3889" s="7"/>
    </row>
    <row r="3890" spans="1:6" ht="15.75" hidden="1" customHeight="1">
      <c r="A3890" s="6" t="s">
        <v>12055</v>
      </c>
      <c r="B3890" s="7" t="s">
        <v>12441</v>
      </c>
      <c r="C3890" s="7" t="s">
        <v>12442</v>
      </c>
      <c r="D3890" s="7" t="s">
        <v>34</v>
      </c>
      <c r="E3890" s="7" t="s">
        <v>12441</v>
      </c>
      <c r="F3890" s="7"/>
    </row>
    <row r="3891" spans="1:6" ht="15.75" hidden="1" customHeight="1">
      <c r="A3891" s="6" t="s">
        <v>3187</v>
      </c>
      <c r="B3891" s="7" t="s">
        <v>12443</v>
      </c>
      <c r="C3891" s="7" t="s">
        <v>12444</v>
      </c>
      <c r="D3891" s="7" t="s">
        <v>7156</v>
      </c>
      <c r="E3891" s="7" t="s">
        <v>12443</v>
      </c>
      <c r="F3891" s="7"/>
    </row>
    <row r="3892" spans="1:6" ht="15.75" hidden="1" customHeight="1">
      <c r="A3892" s="6" t="s">
        <v>12056</v>
      </c>
      <c r="B3892" s="7" t="s">
        <v>12445</v>
      </c>
      <c r="C3892" s="7" t="s">
        <v>12446</v>
      </c>
      <c r="D3892" s="7" t="s">
        <v>81</v>
      </c>
      <c r="E3892" s="7" t="s">
        <v>12445</v>
      </c>
      <c r="F3892" s="7"/>
    </row>
    <row r="3893" spans="1:6" ht="15.75" hidden="1" customHeight="1">
      <c r="A3893" s="6" t="s">
        <v>12057</v>
      </c>
      <c r="B3893" s="7" t="s">
        <v>12447</v>
      </c>
      <c r="C3893" s="7" t="s">
        <v>12448</v>
      </c>
      <c r="D3893" s="7" t="s">
        <v>12449</v>
      </c>
      <c r="E3893" s="7" t="s">
        <v>12447</v>
      </c>
      <c r="F3893" s="7"/>
    </row>
    <row r="3894" spans="1:6" ht="15.75" hidden="1" customHeight="1">
      <c r="A3894" s="6" t="s">
        <v>12058</v>
      </c>
      <c r="B3894" s="7" t="s">
        <v>12450</v>
      </c>
      <c r="C3894" s="7" t="s">
        <v>12451</v>
      </c>
      <c r="D3894" s="7" t="s">
        <v>4332</v>
      </c>
      <c r="E3894" s="7" t="s">
        <v>12450</v>
      </c>
      <c r="F3894" s="7"/>
    </row>
    <row r="3895" spans="1:6" ht="16.5" hidden="1" customHeight="1">
      <c r="A3895" s="6" t="s">
        <v>12060</v>
      </c>
      <c r="B3895" s="7" t="s">
        <v>12452</v>
      </c>
      <c r="C3895" s="7" t="s">
        <v>12453</v>
      </c>
      <c r="D3895" s="7" t="s">
        <v>563</v>
      </c>
      <c r="E3895" s="7" t="s">
        <v>12452</v>
      </c>
      <c r="F3895" s="7"/>
    </row>
    <row r="3896" spans="1:6" ht="15.75" hidden="1" customHeight="1">
      <c r="A3896" s="6" t="s">
        <v>12061</v>
      </c>
      <c r="B3896" s="7" t="s">
        <v>12454</v>
      </c>
      <c r="C3896" s="7" t="s">
        <v>12455</v>
      </c>
      <c r="D3896" s="7" t="s">
        <v>5919</v>
      </c>
      <c r="E3896" s="7" t="s">
        <v>12454</v>
      </c>
      <c r="F3896" s="7"/>
    </row>
    <row r="3897" spans="1:6" ht="15.75" hidden="1" customHeight="1">
      <c r="A3897" s="6" t="s">
        <v>12062</v>
      </c>
      <c r="B3897" s="7" t="s">
        <v>12456</v>
      </c>
      <c r="C3897" s="7" t="s">
        <v>12457</v>
      </c>
      <c r="D3897" s="7" t="s">
        <v>10319</v>
      </c>
      <c r="E3897" s="7" t="s">
        <v>12456</v>
      </c>
      <c r="F3897" s="7"/>
    </row>
    <row r="3898" spans="1:6" ht="15.75" hidden="1" customHeight="1">
      <c r="A3898" s="6" t="s">
        <v>12063</v>
      </c>
      <c r="B3898" s="7" t="s">
        <v>12458</v>
      </c>
      <c r="C3898" s="7" t="s">
        <v>12459</v>
      </c>
      <c r="D3898" s="7" t="s">
        <v>4020</v>
      </c>
      <c r="E3898" s="7" t="s">
        <v>12458</v>
      </c>
      <c r="F3898" s="7"/>
    </row>
    <row r="3899" spans="1:6" ht="15.75" hidden="1" customHeight="1">
      <c r="A3899" s="6" t="s">
        <v>12064</v>
      </c>
      <c r="B3899" s="7" t="s">
        <v>12460</v>
      </c>
      <c r="C3899" s="7" t="s">
        <v>12461</v>
      </c>
      <c r="D3899" s="7" t="s">
        <v>4025</v>
      </c>
      <c r="E3899" s="7" t="s">
        <v>12460</v>
      </c>
      <c r="F3899" s="7"/>
    </row>
    <row r="3900" spans="1:6" ht="15.75" hidden="1" customHeight="1">
      <c r="A3900" s="6" t="s">
        <v>12067</v>
      </c>
      <c r="B3900" s="7" t="s">
        <v>12462</v>
      </c>
      <c r="C3900" s="7" t="s">
        <v>12463</v>
      </c>
      <c r="D3900" s="7" t="s">
        <v>453</v>
      </c>
      <c r="E3900" s="7" t="s">
        <v>12462</v>
      </c>
      <c r="F3900" s="7"/>
    </row>
    <row r="3901" spans="1:6" ht="16.5" hidden="1" customHeight="1">
      <c r="A3901" s="6" t="s">
        <v>3171</v>
      </c>
      <c r="B3901" s="7" t="s">
        <v>12464</v>
      </c>
      <c r="C3901" s="7" t="s">
        <v>12465</v>
      </c>
      <c r="D3901" s="7" t="s">
        <v>450</v>
      </c>
      <c r="E3901" s="7" t="s">
        <v>12464</v>
      </c>
      <c r="F3901" s="7"/>
    </row>
    <row r="3902" spans="1:6" ht="15.75" hidden="1" customHeight="1">
      <c r="A3902" s="6" t="s">
        <v>12068</v>
      </c>
      <c r="B3902" s="7" t="s">
        <v>12466</v>
      </c>
      <c r="C3902" s="7" t="s">
        <v>12467</v>
      </c>
      <c r="D3902" s="7" t="s">
        <v>12468</v>
      </c>
      <c r="E3902" s="7" t="s">
        <v>12466</v>
      </c>
      <c r="F3902" s="7"/>
    </row>
    <row r="3903" spans="1:6" ht="15.75" hidden="1" customHeight="1">
      <c r="A3903" s="6" t="s">
        <v>3244</v>
      </c>
      <c r="B3903" s="7" t="s">
        <v>12469</v>
      </c>
      <c r="C3903" s="7" t="s">
        <v>12470</v>
      </c>
      <c r="D3903" s="7" t="s">
        <v>403</v>
      </c>
      <c r="E3903" s="7" t="s">
        <v>12469</v>
      </c>
      <c r="F3903" s="7"/>
    </row>
    <row r="3904" spans="1:6" ht="15.75" hidden="1" customHeight="1">
      <c r="A3904" s="6" t="s">
        <v>12070</v>
      </c>
      <c r="B3904" s="7" t="s">
        <v>12471</v>
      </c>
      <c r="C3904" s="7" t="s">
        <v>12472</v>
      </c>
      <c r="D3904" s="7" t="s">
        <v>12473</v>
      </c>
      <c r="E3904" s="7" t="s">
        <v>12471</v>
      </c>
      <c r="F3904" s="7"/>
    </row>
    <row r="3905" spans="1:6" ht="15.75" hidden="1" customHeight="1">
      <c r="A3905" s="6" t="s">
        <v>3207</v>
      </c>
      <c r="B3905" s="7" t="s">
        <v>12474</v>
      </c>
      <c r="C3905" s="7" t="s">
        <v>12475</v>
      </c>
      <c r="D3905" s="7" t="s">
        <v>12476</v>
      </c>
      <c r="E3905" s="7" t="s">
        <v>12474</v>
      </c>
      <c r="F3905" s="7"/>
    </row>
    <row r="3906" spans="1:6" ht="15.75" hidden="1" customHeight="1">
      <c r="A3906" s="6" t="s">
        <v>12071</v>
      </c>
      <c r="B3906" s="7" t="s">
        <v>12477</v>
      </c>
      <c r="C3906" s="7" t="s">
        <v>12478</v>
      </c>
      <c r="D3906" s="7" t="s">
        <v>5834</v>
      </c>
      <c r="E3906" s="7" t="s">
        <v>12477</v>
      </c>
      <c r="F3906" s="7"/>
    </row>
    <row r="3907" spans="1:6" ht="16.5" hidden="1" customHeight="1">
      <c r="A3907" s="6" t="s">
        <v>12072</v>
      </c>
      <c r="B3907" s="7" t="s">
        <v>12479</v>
      </c>
      <c r="C3907" s="7" t="s">
        <v>12480</v>
      </c>
      <c r="D3907" s="7" t="s">
        <v>12481</v>
      </c>
      <c r="E3907" s="7" t="s">
        <v>12479</v>
      </c>
      <c r="F3907" s="7"/>
    </row>
    <row r="3908" spans="1:6" ht="15.75" hidden="1" customHeight="1">
      <c r="A3908" s="6" t="s">
        <v>12073</v>
      </c>
      <c r="B3908" s="7" t="s">
        <v>12482</v>
      </c>
      <c r="C3908" s="7" t="s">
        <v>12483</v>
      </c>
      <c r="D3908" s="7" t="s">
        <v>492</v>
      </c>
      <c r="E3908" s="7" t="s">
        <v>12482</v>
      </c>
      <c r="F3908" s="7"/>
    </row>
    <row r="3909" spans="1:6" ht="15.75" hidden="1" customHeight="1">
      <c r="A3909" s="6" t="s">
        <v>12074</v>
      </c>
      <c r="B3909" s="7" t="s">
        <v>12484</v>
      </c>
      <c r="C3909" s="7" t="s">
        <v>12485</v>
      </c>
      <c r="D3909" s="7" t="s">
        <v>471</v>
      </c>
      <c r="E3909" s="7" t="s">
        <v>12484</v>
      </c>
      <c r="F3909" s="7"/>
    </row>
    <row r="3910" spans="1:6" ht="15.75" hidden="1" customHeight="1">
      <c r="A3910" s="6" t="s">
        <v>12076</v>
      </c>
      <c r="B3910" s="7" t="s">
        <v>12486</v>
      </c>
      <c r="C3910" s="7" t="s">
        <v>12487</v>
      </c>
      <c r="D3910" s="7" t="s">
        <v>7096</v>
      </c>
      <c r="E3910" s="7" t="s">
        <v>12486</v>
      </c>
      <c r="F3910" s="7"/>
    </row>
    <row r="3911" spans="1:6" ht="15.75" hidden="1" customHeight="1">
      <c r="A3911" s="6" t="s">
        <v>12077</v>
      </c>
      <c r="B3911" s="7" t="s">
        <v>12488</v>
      </c>
      <c r="C3911" s="7" t="s">
        <v>12489</v>
      </c>
      <c r="D3911" s="7" t="s">
        <v>495</v>
      </c>
      <c r="E3911" s="7" t="s">
        <v>12488</v>
      </c>
      <c r="F3911" s="7"/>
    </row>
    <row r="3912" spans="1:6" ht="15.75" hidden="1" customHeight="1">
      <c r="A3912" s="6" t="s">
        <v>12078</v>
      </c>
      <c r="B3912" s="7" t="s">
        <v>12490</v>
      </c>
      <c r="C3912" s="7" t="s">
        <v>12491</v>
      </c>
      <c r="D3912" s="7" t="s">
        <v>12492</v>
      </c>
      <c r="E3912" s="7" t="s">
        <v>12490</v>
      </c>
      <c r="F3912" s="7"/>
    </row>
    <row r="3913" spans="1:6" ht="16.5" hidden="1" customHeight="1">
      <c r="A3913" s="6" t="s">
        <v>12079</v>
      </c>
      <c r="B3913" s="7" t="s">
        <v>12493</v>
      </c>
      <c r="C3913" s="7" t="s">
        <v>12494</v>
      </c>
      <c r="D3913" s="7" t="s">
        <v>4080</v>
      </c>
      <c r="E3913" s="7" t="s">
        <v>12493</v>
      </c>
      <c r="F3913" s="7"/>
    </row>
    <row r="3914" spans="1:6" ht="15.75" hidden="1" customHeight="1">
      <c r="A3914" s="6" t="s">
        <v>12495</v>
      </c>
      <c r="B3914" s="7" t="s">
        <v>12496</v>
      </c>
      <c r="C3914" s="7" t="s">
        <v>12497</v>
      </c>
      <c r="D3914" s="7" t="s">
        <v>473</v>
      </c>
      <c r="E3914" s="7" t="s">
        <v>12496</v>
      </c>
      <c r="F3914" s="7"/>
    </row>
    <row r="3915" spans="1:6" ht="15.75" hidden="1" customHeight="1">
      <c r="A3915" s="6" t="s">
        <v>12080</v>
      </c>
      <c r="B3915" s="7" t="s">
        <v>12498</v>
      </c>
      <c r="C3915" s="7" t="s">
        <v>12499</v>
      </c>
      <c r="D3915" s="7" t="s">
        <v>283</v>
      </c>
      <c r="E3915" s="7" t="s">
        <v>12498</v>
      </c>
      <c r="F3915" s="7"/>
    </row>
    <row r="3916" spans="1:6" ht="15.75" hidden="1" customHeight="1">
      <c r="A3916" s="6" t="s">
        <v>12081</v>
      </c>
      <c r="B3916" s="7" t="s">
        <v>12500</v>
      </c>
      <c r="C3916" s="7" t="s">
        <v>12501</v>
      </c>
      <c r="D3916" s="7" t="s">
        <v>4077</v>
      </c>
      <c r="E3916" s="7" t="s">
        <v>12500</v>
      </c>
      <c r="F3916" s="7"/>
    </row>
    <row r="3917" spans="1:6" ht="15.75" hidden="1" customHeight="1">
      <c r="A3917" s="6" t="s">
        <v>12082</v>
      </c>
      <c r="B3917" s="7" t="s">
        <v>12502</v>
      </c>
      <c r="C3917" s="7" t="s">
        <v>12503</v>
      </c>
      <c r="D3917" s="7" t="s">
        <v>501</v>
      </c>
      <c r="E3917" s="7" t="s">
        <v>12502</v>
      </c>
      <c r="F3917" s="7"/>
    </row>
    <row r="3918" spans="1:6" ht="15.75" hidden="1" customHeight="1">
      <c r="A3918" s="6" t="s">
        <v>12083</v>
      </c>
      <c r="B3918" s="7" t="s">
        <v>12504</v>
      </c>
      <c r="C3918" s="7" t="s">
        <v>12505</v>
      </c>
      <c r="D3918" s="7" t="s">
        <v>12506</v>
      </c>
      <c r="E3918" s="7" t="s">
        <v>12504</v>
      </c>
      <c r="F3918" s="7"/>
    </row>
    <row r="3919" spans="1:6" ht="16.5" hidden="1" customHeight="1">
      <c r="A3919" s="6" t="s">
        <v>12084</v>
      </c>
      <c r="B3919" s="7" t="s">
        <v>12507</v>
      </c>
      <c r="C3919" s="7" t="s">
        <v>12508</v>
      </c>
      <c r="D3919" s="7" t="s">
        <v>499</v>
      </c>
      <c r="E3919" s="7" t="s">
        <v>12507</v>
      </c>
      <c r="F3919" s="7"/>
    </row>
    <row r="3920" spans="1:6" ht="15.75" hidden="1" customHeight="1">
      <c r="A3920" s="6" t="s">
        <v>12085</v>
      </c>
      <c r="B3920" s="7" t="s">
        <v>12509</v>
      </c>
      <c r="C3920" s="7" t="s">
        <v>12510</v>
      </c>
      <c r="D3920" s="7" t="s">
        <v>560</v>
      </c>
      <c r="E3920" s="7" t="s">
        <v>12509</v>
      </c>
      <c r="F3920" s="7"/>
    </row>
    <row r="3921" spans="1:6" ht="15.75" hidden="1" customHeight="1">
      <c r="A3921" s="6" t="s">
        <v>12086</v>
      </c>
      <c r="B3921" s="7" t="s">
        <v>12511</v>
      </c>
      <c r="C3921" s="7" t="s">
        <v>12512</v>
      </c>
      <c r="D3921" s="7" t="s">
        <v>507</v>
      </c>
      <c r="E3921" s="7" t="s">
        <v>12511</v>
      </c>
      <c r="F3921" s="7"/>
    </row>
    <row r="3922" spans="1:6" ht="15.75" hidden="1" customHeight="1">
      <c r="A3922" s="6" t="s">
        <v>12088</v>
      </c>
      <c r="B3922" s="7" t="s">
        <v>12513</v>
      </c>
      <c r="C3922" s="7" t="s">
        <v>472</v>
      </c>
      <c r="D3922" s="7" t="s">
        <v>473</v>
      </c>
      <c r="E3922" s="7" t="s">
        <v>12513</v>
      </c>
      <c r="F3922" s="7"/>
    </row>
    <row r="3923" spans="1:6" ht="15.75" hidden="1" customHeight="1">
      <c r="A3923" s="6" t="s">
        <v>12089</v>
      </c>
      <c r="B3923" s="7" t="s">
        <v>12514</v>
      </c>
      <c r="C3923" s="7" t="s">
        <v>1111</v>
      </c>
      <c r="D3923" s="7" t="s">
        <v>1112</v>
      </c>
      <c r="E3923" s="7" t="s">
        <v>12514</v>
      </c>
      <c r="F3923" s="7"/>
    </row>
    <row r="3924" spans="1:6" ht="15.75" hidden="1" customHeight="1">
      <c r="A3924" s="6" t="s">
        <v>12091</v>
      </c>
      <c r="B3924" s="7" t="s">
        <v>12515</v>
      </c>
      <c r="C3924" s="7" t="s">
        <v>1118</v>
      </c>
      <c r="D3924" s="7" t="s">
        <v>1120</v>
      </c>
      <c r="E3924" s="7" t="s">
        <v>12515</v>
      </c>
      <c r="F3924" s="7"/>
    </row>
    <row r="3925" spans="1:6" ht="16.5" hidden="1" customHeight="1">
      <c r="A3925" s="6" t="s">
        <v>12094</v>
      </c>
      <c r="B3925" s="7" t="s">
        <v>12516</v>
      </c>
      <c r="C3925" s="7" t="s">
        <v>12517</v>
      </c>
      <c r="D3925" s="7" t="s">
        <v>12518</v>
      </c>
      <c r="E3925" s="7" t="s">
        <v>12516</v>
      </c>
      <c r="F3925" s="7"/>
    </row>
    <row r="3926" spans="1:6" ht="15.75" hidden="1" customHeight="1">
      <c r="A3926" s="6" t="s">
        <v>12095</v>
      </c>
      <c r="B3926" s="7" t="s">
        <v>12519</v>
      </c>
      <c r="C3926" s="7" t="s">
        <v>12520</v>
      </c>
      <c r="D3926" s="7" t="s">
        <v>12521</v>
      </c>
      <c r="E3926" s="7" t="s">
        <v>12519</v>
      </c>
      <c r="F3926" s="7"/>
    </row>
    <row r="3927" spans="1:6" ht="15.75" hidden="1" customHeight="1">
      <c r="A3927" s="6" t="s">
        <v>12096</v>
      </c>
      <c r="B3927" s="7" t="s">
        <v>12522</v>
      </c>
      <c r="C3927" s="7" t="s">
        <v>12523</v>
      </c>
      <c r="D3927" s="7" t="s">
        <v>12524</v>
      </c>
      <c r="E3927" s="7" t="s">
        <v>12522</v>
      </c>
      <c r="F3927" s="7"/>
    </row>
    <row r="3928" spans="1:6" ht="15.75" hidden="1" customHeight="1">
      <c r="A3928" s="6" t="s">
        <v>12097</v>
      </c>
      <c r="B3928" s="7" t="s">
        <v>12525</v>
      </c>
      <c r="C3928" s="7" t="s">
        <v>12526</v>
      </c>
      <c r="D3928" s="7" t="s">
        <v>12527</v>
      </c>
      <c r="E3928" s="7" t="s">
        <v>12525</v>
      </c>
      <c r="F3928" s="7"/>
    </row>
    <row r="3929" spans="1:6" ht="15.75" hidden="1" customHeight="1">
      <c r="A3929" s="6" t="s">
        <v>12098</v>
      </c>
      <c r="B3929" s="7" t="s">
        <v>12528</v>
      </c>
      <c r="C3929" s="7" t="s">
        <v>12529</v>
      </c>
      <c r="D3929" s="7" t="s">
        <v>12530</v>
      </c>
      <c r="E3929" s="7" t="s">
        <v>12528</v>
      </c>
      <c r="F3929" s="7"/>
    </row>
    <row r="3930" spans="1:6" ht="15.75" hidden="1" customHeight="1">
      <c r="A3930" s="6" t="s">
        <v>12099</v>
      </c>
      <c r="B3930" s="7" t="s">
        <v>12531</v>
      </c>
      <c r="C3930" s="7" t="s">
        <v>78</v>
      </c>
      <c r="D3930" s="7" t="s">
        <v>79</v>
      </c>
      <c r="E3930" s="7" t="s">
        <v>12531</v>
      </c>
      <c r="F3930" s="7"/>
    </row>
    <row r="3931" spans="1:6" ht="16.5" hidden="1" customHeight="1">
      <c r="A3931" s="6" t="s">
        <v>3271</v>
      </c>
      <c r="B3931" s="7" t="s">
        <v>12532</v>
      </c>
      <c r="C3931" s="7" t="s">
        <v>313</v>
      </c>
      <c r="D3931" s="7" t="s">
        <v>1069</v>
      </c>
      <c r="E3931" s="7" t="s">
        <v>12532</v>
      </c>
      <c r="F3931" s="7"/>
    </row>
    <row r="3932" spans="1:6" ht="15.75" hidden="1" customHeight="1">
      <c r="A3932" s="6" t="s">
        <v>12533</v>
      </c>
      <c r="B3932" s="7" t="s">
        <v>12534</v>
      </c>
      <c r="C3932" s="7" t="s">
        <v>12535</v>
      </c>
      <c r="D3932" s="7" t="s">
        <v>9604</v>
      </c>
      <c r="E3932" s="7" t="s">
        <v>12534</v>
      </c>
      <c r="F3932" s="7"/>
    </row>
    <row r="3933" spans="1:6" ht="15.75" hidden="1" customHeight="1">
      <c r="A3933" s="6" t="s">
        <v>12101</v>
      </c>
      <c r="B3933" s="7" t="s">
        <v>12536</v>
      </c>
      <c r="C3933" s="7" t="s">
        <v>12537</v>
      </c>
      <c r="D3933" s="7" t="s">
        <v>11599</v>
      </c>
      <c r="E3933" s="7" t="s">
        <v>12536</v>
      </c>
      <c r="F3933" s="7"/>
    </row>
    <row r="3934" spans="1:6" ht="15.75" hidden="1" customHeight="1">
      <c r="A3934" s="6" t="s">
        <v>12102</v>
      </c>
      <c r="B3934" s="7" t="s">
        <v>12538</v>
      </c>
      <c r="C3934" s="7" t="s">
        <v>12539</v>
      </c>
      <c r="D3934" s="7" t="s">
        <v>795</v>
      </c>
      <c r="E3934" s="7" t="s">
        <v>12538</v>
      </c>
      <c r="F3934" s="7"/>
    </row>
    <row r="3935" spans="1:6" ht="15.75" hidden="1" customHeight="1">
      <c r="A3935" s="6" t="s">
        <v>12103</v>
      </c>
      <c r="B3935" s="7" t="s">
        <v>12540</v>
      </c>
      <c r="C3935" s="7" t="s">
        <v>12541</v>
      </c>
      <c r="D3935" s="7" t="s">
        <v>768</v>
      </c>
      <c r="E3935" s="7" t="s">
        <v>12540</v>
      </c>
      <c r="F3935" s="7"/>
    </row>
    <row r="3936" spans="1:6" ht="15.75" hidden="1" customHeight="1">
      <c r="A3936" s="6" t="s">
        <v>12104</v>
      </c>
      <c r="B3936" s="7" t="s">
        <v>12542</v>
      </c>
      <c r="C3936" s="7" t="s">
        <v>12543</v>
      </c>
      <c r="D3936" s="7" t="s">
        <v>103</v>
      </c>
      <c r="E3936" s="7" t="s">
        <v>12542</v>
      </c>
      <c r="F3936" s="7"/>
    </row>
    <row r="3937" spans="1:6" ht="16.5" hidden="1" customHeight="1">
      <c r="A3937" s="6" t="s">
        <v>3166</v>
      </c>
      <c r="B3937" s="7" t="s">
        <v>12544</v>
      </c>
      <c r="C3937" s="7" t="s">
        <v>12545</v>
      </c>
      <c r="D3937" s="7" t="s">
        <v>4123</v>
      </c>
      <c r="E3937" s="7" t="s">
        <v>12544</v>
      </c>
      <c r="F3937" s="7"/>
    </row>
    <row r="3938" spans="1:6" ht="15.75" hidden="1" customHeight="1">
      <c r="A3938" s="6" t="s">
        <v>3272</v>
      </c>
      <c r="B3938" s="7" t="s">
        <v>12546</v>
      </c>
      <c r="C3938" s="7" t="s">
        <v>12547</v>
      </c>
      <c r="D3938" s="7" t="s">
        <v>12548</v>
      </c>
      <c r="E3938" s="7" t="s">
        <v>12546</v>
      </c>
      <c r="F3938" s="7"/>
    </row>
    <row r="3939" spans="1:6" ht="15.75" hidden="1" customHeight="1">
      <c r="A3939" s="6" t="s">
        <v>3245</v>
      </c>
      <c r="B3939" s="7" t="s">
        <v>12549</v>
      </c>
      <c r="C3939" s="7" t="s">
        <v>12550</v>
      </c>
      <c r="D3939" s="7" t="s">
        <v>12551</v>
      </c>
      <c r="E3939" s="7" t="s">
        <v>12549</v>
      </c>
      <c r="F3939" s="7"/>
    </row>
    <row r="3940" spans="1:6" ht="15.75" hidden="1" customHeight="1">
      <c r="A3940" s="6" t="s">
        <v>12106</v>
      </c>
      <c r="B3940" s="7" t="s">
        <v>12552</v>
      </c>
      <c r="C3940" s="7" t="s">
        <v>12553</v>
      </c>
      <c r="D3940" s="7" t="s">
        <v>5919</v>
      </c>
      <c r="E3940" s="7" t="s">
        <v>12552</v>
      </c>
      <c r="F3940" s="7"/>
    </row>
    <row r="3941" spans="1:6" ht="15.75" hidden="1" customHeight="1">
      <c r="A3941" s="6" t="s">
        <v>12107</v>
      </c>
      <c r="B3941" s="7" t="s">
        <v>12554</v>
      </c>
      <c r="C3941" s="7" t="s">
        <v>12555</v>
      </c>
      <c r="D3941" s="7" t="s">
        <v>283</v>
      </c>
      <c r="E3941" s="7" t="s">
        <v>12554</v>
      </c>
      <c r="F3941" s="7"/>
    </row>
    <row r="3942" spans="1:6" ht="15.75" hidden="1" customHeight="1">
      <c r="A3942" s="6" t="s">
        <v>12108</v>
      </c>
      <c r="B3942" s="7" t="s">
        <v>12556</v>
      </c>
      <c r="C3942" s="7" t="s">
        <v>12557</v>
      </c>
      <c r="D3942" s="7" t="s">
        <v>85</v>
      </c>
      <c r="E3942" s="7" t="s">
        <v>12556</v>
      </c>
      <c r="F3942" s="7"/>
    </row>
    <row r="3943" spans="1:6" ht="16.5" hidden="1" customHeight="1">
      <c r="A3943" s="6" t="s">
        <v>12109</v>
      </c>
      <c r="B3943" s="7" t="s">
        <v>12558</v>
      </c>
      <c r="C3943" s="7" t="s">
        <v>12559</v>
      </c>
      <c r="D3943" s="7" t="s">
        <v>1922</v>
      </c>
      <c r="E3943" s="7" t="s">
        <v>12558</v>
      </c>
      <c r="F3943" s="7"/>
    </row>
    <row r="3944" spans="1:6" ht="15.75" hidden="1" customHeight="1">
      <c r="A3944" s="6" t="s">
        <v>12110</v>
      </c>
      <c r="B3944" s="7" t="s">
        <v>12560</v>
      </c>
      <c r="C3944" s="7" t="s">
        <v>12561</v>
      </c>
      <c r="D3944" s="7" t="s">
        <v>27</v>
      </c>
      <c r="E3944" s="7" t="s">
        <v>12560</v>
      </c>
      <c r="F3944" s="7"/>
    </row>
    <row r="3945" spans="1:6" ht="15.75" hidden="1" customHeight="1">
      <c r="A3945" s="6" t="s">
        <v>12111</v>
      </c>
      <c r="B3945" s="7" t="s">
        <v>12562</v>
      </c>
      <c r="C3945" s="7" t="s">
        <v>12563</v>
      </c>
      <c r="D3945" s="7" t="s">
        <v>12564</v>
      </c>
      <c r="E3945" s="7" t="s">
        <v>12562</v>
      </c>
      <c r="F3945" s="7"/>
    </row>
    <row r="3946" spans="1:6" ht="15.75" hidden="1" customHeight="1">
      <c r="A3946" s="6" t="s">
        <v>12112</v>
      </c>
      <c r="B3946" s="7" t="s">
        <v>12565</v>
      </c>
      <c r="C3946" s="7" t="s">
        <v>1623</v>
      </c>
      <c r="D3946" s="7" t="s">
        <v>1624</v>
      </c>
      <c r="E3946" s="7" t="s">
        <v>12565</v>
      </c>
      <c r="F3946" s="7"/>
    </row>
    <row r="3947" spans="1:6" ht="15.75" hidden="1" customHeight="1">
      <c r="A3947" s="6" t="s">
        <v>12113</v>
      </c>
      <c r="B3947" s="7" t="s">
        <v>12566</v>
      </c>
      <c r="C3947" s="7" t="s">
        <v>90</v>
      </c>
      <c r="D3947" s="7" t="s">
        <v>91</v>
      </c>
      <c r="E3947" s="7" t="s">
        <v>12566</v>
      </c>
      <c r="F3947" s="7"/>
    </row>
    <row r="3948" spans="1:6" ht="15.75" hidden="1" customHeight="1">
      <c r="A3948" s="6" t="s">
        <v>12114</v>
      </c>
      <c r="B3948" s="7" t="s">
        <v>12567</v>
      </c>
      <c r="C3948" s="7" t="s">
        <v>12568</v>
      </c>
      <c r="D3948" s="7" t="s">
        <v>79</v>
      </c>
      <c r="E3948" s="7" t="s">
        <v>12567</v>
      </c>
      <c r="F3948" s="7"/>
    </row>
    <row r="3949" spans="1:6" ht="16.5" hidden="1" customHeight="1">
      <c r="A3949" s="6" t="s">
        <v>3210</v>
      </c>
      <c r="B3949" s="7" t="s">
        <v>12569</v>
      </c>
      <c r="C3949" s="7" t="s">
        <v>12570</v>
      </c>
      <c r="D3949" s="7" t="s">
        <v>128</v>
      </c>
      <c r="E3949" s="7" t="s">
        <v>12569</v>
      </c>
      <c r="F3949" s="7"/>
    </row>
    <row r="3950" spans="1:6" ht="15.75" hidden="1" customHeight="1">
      <c r="A3950" s="6" t="s">
        <v>12116</v>
      </c>
      <c r="B3950" s="7" t="s">
        <v>12571</v>
      </c>
      <c r="C3950" s="7" t="s">
        <v>151</v>
      </c>
      <c r="D3950" s="7" t="s">
        <v>152</v>
      </c>
      <c r="E3950" s="7" t="s">
        <v>12571</v>
      </c>
      <c r="F3950" s="7"/>
    </row>
    <row r="3951" spans="1:6" ht="15.75" hidden="1" customHeight="1">
      <c r="A3951" s="6" t="s">
        <v>12117</v>
      </c>
      <c r="B3951" s="7" t="s">
        <v>12572</v>
      </c>
      <c r="C3951" s="7" t="s">
        <v>12573</v>
      </c>
      <c r="D3951" s="7" t="s">
        <v>12574</v>
      </c>
      <c r="E3951" s="7" t="s">
        <v>12572</v>
      </c>
      <c r="F3951" s="7"/>
    </row>
    <row r="3952" spans="1:6" ht="15.75" hidden="1" customHeight="1">
      <c r="A3952" s="6" t="s">
        <v>12118</v>
      </c>
      <c r="B3952" s="7" t="s">
        <v>12575</v>
      </c>
      <c r="C3952" s="7" t="s">
        <v>12576</v>
      </c>
      <c r="D3952" s="7" t="s">
        <v>12577</v>
      </c>
      <c r="E3952" s="7" t="s">
        <v>12575</v>
      </c>
      <c r="F3952" s="7"/>
    </row>
    <row r="3953" spans="1:6" ht="15.75" hidden="1" customHeight="1">
      <c r="A3953" s="6" t="s">
        <v>12119</v>
      </c>
      <c r="B3953" s="7" t="s">
        <v>12578</v>
      </c>
      <c r="C3953" s="7" t="s">
        <v>12579</v>
      </c>
      <c r="D3953" s="7" t="s">
        <v>191</v>
      </c>
      <c r="E3953" s="7" t="s">
        <v>12578</v>
      </c>
      <c r="F3953" s="7"/>
    </row>
    <row r="3954" spans="1:6" ht="15.75" hidden="1" customHeight="1">
      <c r="A3954" s="6" t="s">
        <v>12120</v>
      </c>
      <c r="B3954" s="7" t="s">
        <v>12580</v>
      </c>
      <c r="C3954" s="7" t="s">
        <v>193</v>
      </c>
      <c r="D3954" s="7" t="s">
        <v>194</v>
      </c>
      <c r="E3954" s="7" t="s">
        <v>12580</v>
      </c>
      <c r="F3954" s="7"/>
    </row>
    <row r="3955" spans="1:6" ht="16.5" hidden="1" customHeight="1">
      <c r="A3955" s="6" t="s">
        <v>3191</v>
      </c>
      <c r="B3955" s="7" t="s">
        <v>12581</v>
      </c>
      <c r="C3955" s="7" t="s">
        <v>196</v>
      </c>
      <c r="D3955" s="7" t="s">
        <v>197</v>
      </c>
      <c r="E3955" s="7" t="s">
        <v>12581</v>
      </c>
      <c r="F3955" s="7"/>
    </row>
    <row r="3956" spans="1:6" ht="15.75" hidden="1" customHeight="1">
      <c r="A3956" s="6" t="s">
        <v>12121</v>
      </c>
      <c r="B3956" s="7" t="s">
        <v>12582</v>
      </c>
      <c r="C3956" s="7" t="s">
        <v>199</v>
      </c>
      <c r="D3956" s="7" t="s">
        <v>11245</v>
      </c>
      <c r="E3956" s="7" t="s">
        <v>12582</v>
      </c>
      <c r="F3956" s="7"/>
    </row>
    <row r="3957" spans="1:6" ht="15.75" hidden="1" customHeight="1">
      <c r="A3957" s="6" t="s">
        <v>12123</v>
      </c>
      <c r="B3957" s="7" t="s">
        <v>3199</v>
      </c>
      <c r="C3957" s="7" t="s">
        <v>225</v>
      </c>
      <c r="D3957" s="7" t="s">
        <v>226</v>
      </c>
      <c r="E3957" s="7" t="s">
        <v>3199</v>
      </c>
      <c r="F3957" s="7"/>
    </row>
    <row r="3958" spans="1:6" ht="15.75" hidden="1" customHeight="1">
      <c r="A3958" s="6" t="s">
        <v>3175</v>
      </c>
      <c r="B3958" s="7" t="s">
        <v>12583</v>
      </c>
      <c r="C3958" s="7" t="s">
        <v>318</v>
      </c>
      <c r="D3958" s="7" t="s">
        <v>319</v>
      </c>
      <c r="E3958" s="7" t="s">
        <v>12583</v>
      </c>
      <c r="F3958" s="7"/>
    </row>
    <row r="3959" spans="1:6" ht="15.75" hidden="1" customHeight="1">
      <c r="A3959" s="6" t="s">
        <v>12124</v>
      </c>
      <c r="B3959" s="7" t="s">
        <v>12584</v>
      </c>
      <c r="C3959" s="7" t="s">
        <v>320</v>
      </c>
      <c r="D3959" s="7" t="s">
        <v>321</v>
      </c>
      <c r="E3959" s="7" t="s">
        <v>12584</v>
      </c>
      <c r="F3959" s="7"/>
    </row>
    <row r="3960" spans="1:6" ht="15.75" hidden="1" customHeight="1">
      <c r="A3960" s="6" t="s">
        <v>12125</v>
      </c>
      <c r="B3960" s="7" t="s">
        <v>3077</v>
      </c>
      <c r="C3960" s="7" t="s">
        <v>322</v>
      </c>
      <c r="D3960" s="7" t="s">
        <v>323</v>
      </c>
      <c r="E3960" s="7" t="s">
        <v>3077</v>
      </c>
      <c r="F3960" s="7"/>
    </row>
    <row r="3961" spans="1:6" ht="16.5" hidden="1" customHeight="1">
      <c r="A3961" s="6" t="s">
        <v>12126</v>
      </c>
      <c r="B3961" s="7" t="s">
        <v>12585</v>
      </c>
      <c r="C3961" s="7" t="s">
        <v>12586</v>
      </c>
      <c r="D3961" s="7" t="s">
        <v>325</v>
      </c>
      <c r="E3961" s="7" t="s">
        <v>12585</v>
      </c>
      <c r="F3961" s="7"/>
    </row>
    <row r="3962" spans="1:6" ht="15.75" hidden="1" customHeight="1">
      <c r="A3962" s="6" t="s">
        <v>12127</v>
      </c>
      <c r="B3962" s="7" t="s">
        <v>12587</v>
      </c>
      <c r="C3962" s="7" t="s">
        <v>326</v>
      </c>
      <c r="D3962" s="7" t="s">
        <v>327</v>
      </c>
      <c r="E3962" s="7" t="s">
        <v>12587</v>
      </c>
      <c r="F3962" s="7"/>
    </row>
    <row r="3963" spans="1:6" ht="15.75" hidden="1" customHeight="1">
      <c r="A3963" s="6" t="s">
        <v>3176</v>
      </c>
      <c r="B3963" s="7" t="s">
        <v>3183</v>
      </c>
      <c r="C3963" s="7" t="s">
        <v>329</v>
      </c>
      <c r="D3963" s="7" t="s">
        <v>12588</v>
      </c>
      <c r="E3963" s="7" t="s">
        <v>3183</v>
      </c>
      <c r="F3963" s="7"/>
    </row>
    <row r="3964" spans="1:6" ht="15.75" hidden="1" customHeight="1">
      <c r="A3964" s="6" t="s">
        <v>3217</v>
      </c>
      <c r="B3964" s="7" t="s">
        <v>12589</v>
      </c>
      <c r="C3964" s="7" t="s">
        <v>332</v>
      </c>
      <c r="D3964" s="7" t="s">
        <v>12590</v>
      </c>
      <c r="E3964" s="7" t="s">
        <v>12589</v>
      </c>
      <c r="F3964" s="7"/>
    </row>
    <row r="3965" spans="1:6" ht="15.75" hidden="1" customHeight="1">
      <c r="A3965" s="6" t="s">
        <v>3215</v>
      </c>
      <c r="B3965" s="7" t="s">
        <v>12591</v>
      </c>
      <c r="C3965" s="7" t="s">
        <v>12592</v>
      </c>
      <c r="D3965" s="7" t="s">
        <v>345</v>
      </c>
      <c r="E3965" s="7" t="s">
        <v>12591</v>
      </c>
      <c r="F3965" s="7"/>
    </row>
    <row r="3966" spans="1:6" ht="15.75" hidden="1" customHeight="1">
      <c r="A3966" s="6" t="s">
        <v>12128</v>
      </c>
      <c r="B3966" s="7" t="s">
        <v>12593</v>
      </c>
      <c r="C3966" s="7" t="s">
        <v>346</v>
      </c>
      <c r="D3966" s="7" t="s">
        <v>12594</v>
      </c>
      <c r="E3966" s="7" t="s">
        <v>12593</v>
      </c>
      <c r="F3966" s="7"/>
    </row>
    <row r="3967" spans="1:6" ht="16.5" hidden="1" customHeight="1">
      <c r="A3967" s="6" t="s">
        <v>3068</v>
      </c>
      <c r="B3967" s="7" t="s">
        <v>12595</v>
      </c>
      <c r="C3967" s="7" t="s">
        <v>350</v>
      </c>
      <c r="D3967" s="7" t="s">
        <v>351</v>
      </c>
      <c r="E3967" s="7" t="s">
        <v>12595</v>
      </c>
      <c r="F3967" s="7"/>
    </row>
    <row r="3968" spans="1:6" ht="15.75" hidden="1" customHeight="1">
      <c r="A3968" s="6" t="s">
        <v>12129</v>
      </c>
      <c r="B3968" s="7" t="s">
        <v>12596</v>
      </c>
      <c r="C3968" s="7" t="s">
        <v>364</v>
      </c>
      <c r="D3968" s="7" t="s">
        <v>152</v>
      </c>
      <c r="E3968" s="7" t="s">
        <v>12596</v>
      </c>
      <c r="F3968" s="7"/>
    </row>
    <row r="3969" spans="1:6" ht="15.75" hidden="1" customHeight="1">
      <c r="A3969" s="6" t="s">
        <v>12130</v>
      </c>
      <c r="B3969" s="7" t="s">
        <v>12597</v>
      </c>
      <c r="C3969" s="7" t="s">
        <v>12598</v>
      </c>
      <c r="D3969" s="7" t="s">
        <v>12599</v>
      </c>
      <c r="E3969" s="7" t="s">
        <v>12597</v>
      </c>
      <c r="F3969" s="7"/>
    </row>
    <row r="3970" spans="1:6" ht="15.75" hidden="1" customHeight="1">
      <c r="A3970" s="6" t="s">
        <v>3061</v>
      </c>
      <c r="B3970" s="7" t="s">
        <v>12600</v>
      </c>
      <c r="C3970" s="7" t="s">
        <v>12601</v>
      </c>
      <c r="D3970" s="7" t="s">
        <v>12602</v>
      </c>
      <c r="E3970" s="7" t="s">
        <v>12600</v>
      </c>
      <c r="F3970" s="7"/>
    </row>
    <row r="3971" spans="1:6" ht="15.75" hidden="1" customHeight="1">
      <c r="A3971" s="6" t="s">
        <v>12131</v>
      </c>
      <c r="B3971" s="7" t="s">
        <v>12603</v>
      </c>
      <c r="C3971" s="7" t="s">
        <v>390</v>
      </c>
      <c r="D3971" s="7" t="s">
        <v>391</v>
      </c>
      <c r="E3971" s="7" t="s">
        <v>12603</v>
      </c>
      <c r="F3971" s="7"/>
    </row>
    <row r="3972" spans="1:6" ht="15.75" hidden="1" customHeight="1">
      <c r="A3972" s="6" t="s">
        <v>12133</v>
      </c>
      <c r="B3972" s="7" t="s">
        <v>12604</v>
      </c>
      <c r="C3972" s="7" t="s">
        <v>392</v>
      </c>
      <c r="D3972" s="7" t="s">
        <v>125</v>
      </c>
      <c r="E3972" s="7" t="s">
        <v>12604</v>
      </c>
      <c r="F3972" s="7"/>
    </row>
    <row r="3973" spans="1:6" ht="16.5" hidden="1" customHeight="1">
      <c r="A3973" s="6" t="s">
        <v>3248</v>
      </c>
      <c r="B3973" s="7" t="s">
        <v>12605</v>
      </c>
      <c r="C3973" s="7" t="s">
        <v>394</v>
      </c>
      <c r="D3973" s="7" t="s">
        <v>395</v>
      </c>
      <c r="E3973" s="7" t="s">
        <v>12605</v>
      </c>
      <c r="F3973" s="7"/>
    </row>
    <row r="3974" spans="1:6" ht="15.75" hidden="1" customHeight="1">
      <c r="A3974" s="6" t="s">
        <v>12134</v>
      </c>
      <c r="B3974" s="7" t="s">
        <v>3184</v>
      </c>
      <c r="C3974" s="7" t="s">
        <v>404</v>
      </c>
      <c r="D3974" s="7" t="s">
        <v>405</v>
      </c>
      <c r="E3974" s="7" t="s">
        <v>3184</v>
      </c>
      <c r="F3974" s="7"/>
    </row>
    <row r="3975" spans="1:6" ht="15.75" hidden="1" customHeight="1">
      <c r="A3975" s="6" t="s">
        <v>12135</v>
      </c>
      <c r="B3975" s="7" t="s">
        <v>12606</v>
      </c>
      <c r="C3975" s="7" t="s">
        <v>408</v>
      </c>
      <c r="D3975" s="7" t="s">
        <v>85</v>
      </c>
      <c r="E3975" s="7" t="s">
        <v>12606</v>
      </c>
      <c r="F3975" s="7"/>
    </row>
    <row r="3976" spans="1:6" ht="15.75" hidden="1" customHeight="1">
      <c r="A3976" s="6" t="s">
        <v>12136</v>
      </c>
      <c r="B3976" s="7" t="s">
        <v>12607</v>
      </c>
      <c r="C3976" s="7" t="s">
        <v>409</v>
      </c>
      <c r="D3976" s="7" t="s">
        <v>410</v>
      </c>
      <c r="E3976" s="7" t="s">
        <v>12607</v>
      </c>
      <c r="F3976" s="7"/>
    </row>
    <row r="3977" spans="1:6" ht="15.75" hidden="1" customHeight="1">
      <c r="A3977" s="6" t="s">
        <v>3054</v>
      </c>
      <c r="B3977" s="7" t="s">
        <v>12608</v>
      </c>
      <c r="C3977" s="7" t="s">
        <v>429</v>
      </c>
      <c r="D3977" s="7" t="s">
        <v>12609</v>
      </c>
      <c r="E3977" s="7" t="s">
        <v>12608</v>
      </c>
      <c r="F3977" s="7"/>
    </row>
    <row r="3978" spans="1:6" ht="15.75" hidden="1" customHeight="1">
      <c r="A3978" s="6" t="s">
        <v>12137</v>
      </c>
      <c r="B3978" s="7" t="s">
        <v>12610</v>
      </c>
      <c r="C3978" s="7" t="s">
        <v>435</v>
      </c>
      <c r="D3978" s="7" t="s">
        <v>436</v>
      </c>
      <c r="E3978" s="7" t="s">
        <v>12610</v>
      </c>
      <c r="F3978" s="7"/>
    </row>
    <row r="3979" spans="1:6" ht="15.75" hidden="1" customHeight="1">
      <c r="A3979" s="6" t="s">
        <v>12138</v>
      </c>
      <c r="B3979" s="7" t="s">
        <v>3279</v>
      </c>
      <c r="C3979" s="7" t="s">
        <v>442</v>
      </c>
      <c r="D3979" s="7" t="s">
        <v>12611</v>
      </c>
      <c r="E3979" s="7" t="s">
        <v>3279</v>
      </c>
      <c r="F3979" s="7"/>
    </row>
    <row r="3980" spans="1:6" ht="16.5" hidden="1" customHeight="1">
      <c r="A3980" s="6" t="s">
        <v>12140</v>
      </c>
      <c r="B3980" s="7" t="s">
        <v>12612</v>
      </c>
      <c r="C3980" s="7" t="s">
        <v>459</v>
      </c>
      <c r="D3980" s="7" t="s">
        <v>460</v>
      </c>
      <c r="E3980" s="7" t="s">
        <v>12612</v>
      </c>
      <c r="F3980" s="7"/>
    </row>
    <row r="3981" spans="1:6" ht="15.75" hidden="1" customHeight="1">
      <c r="A3981" s="6" t="s">
        <v>12142</v>
      </c>
      <c r="B3981" s="7" t="s">
        <v>3131</v>
      </c>
      <c r="C3981" s="7" t="s">
        <v>464</v>
      </c>
      <c r="D3981" s="7" t="s">
        <v>465</v>
      </c>
      <c r="E3981" s="7" t="s">
        <v>3131</v>
      </c>
      <c r="F3981" s="7"/>
    </row>
    <row r="3982" spans="1:6" ht="15.75" hidden="1" customHeight="1">
      <c r="A3982" s="6" t="s">
        <v>12143</v>
      </c>
      <c r="B3982" s="7" t="s">
        <v>12613</v>
      </c>
      <c r="C3982" s="7" t="s">
        <v>12614</v>
      </c>
      <c r="D3982" s="7" t="s">
        <v>486</v>
      </c>
      <c r="E3982" s="7" t="s">
        <v>12613</v>
      </c>
      <c r="F3982" s="7"/>
    </row>
    <row r="3983" spans="1:6" ht="15.75" hidden="1" customHeight="1">
      <c r="A3983" s="6" t="s">
        <v>12144</v>
      </c>
      <c r="B3983" s="7" t="s">
        <v>12615</v>
      </c>
      <c r="C3983" s="7" t="s">
        <v>12616</v>
      </c>
      <c r="D3983" s="7" t="s">
        <v>512</v>
      </c>
      <c r="E3983" s="7" t="s">
        <v>12615</v>
      </c>
      <c r="F3983" s="7"/>
    </row>
    <row r="3984" spans="1:6" ht="15.75" hidden="1" customHeight="1">
      <c r="A3984" s="6" t="s">
        <v>12146</v>
      </c>
      <c r="B3984" s="7" t="s">
        <v>12617</v>
      </c>
      <c r="C3984" s="7" t="s">
        <v>566</v>
      </c>
      <c r="D3984" s="7" t="s">
        <v>567</v>
      </c>
      <c r="E3984" s="7" t="s">
        <v>12617</v>
      </c>
      <c r="F3984" s="7"/>
    </row>
    <row r="3985" spans="1:6" ht="15.75" hidden="1" customHeight="1">
      <c r="A3985" s="6" t="s">
        <v>12147</v>
      </c>
      <c r="B3985" s="7" t="s">
        <v>12618</v>
      </c>
      <c r="C3985" s="7" t="s">
        <v>568</v>
      </c>
      <c r="D3985" s="7" t="s">
        <v>11862</v>
      </c>
      <c r="E3985" s="7" t="s">
        <v>12618</v>
      </c>
      <c r="F3985" s="7"/>
    </row>
    <row r="3986" spans="1:6" ht="16.5" hidden="1" customHeight="1">
      <c r="A3986" s="6" t="s">
        <v>12149</v>
      </c>
      <c r="B3986" s="7" t="s">
        <v>12619</v>
      </c>
      <c r="C3986" s="7" t="s">
        <v>12620</v>
      </c>
      <c r="D3986" s="7" t="s">
        <v>652</v>
      </c>
      <c r="E3986" s="7" t="s">
        <v>12619</v>
      </c>
      <c r="F3986" s="7"/>
    </row>
    <row r="3987" spans="1:6" ht="15.75" hidden="1" customHeight="1">
      <c r="A3987" s="6" t="s">
        <v>12150</v>
      </c>
      <c r="B3987" s="7" t="s">
        <v>3112</v>
      </c>
      <c r="C3987" s="7" t="s">
        <v>661</v>
      </c>
      <c r="D3987" s="7" t="s">
        <v>662</v>
      </c>
      <c r="E3987" s="7" t="s">
        <v>3112</v>
      </c>
      <c r="F3987" s="7"/>
    </row>
    <row r="3988" spans="1:6" ht="15.75" hidden="1" customHeight="1">
      <c r="A3988" s="6" t="s">
        <v>12151</v>
      </c>
      <c r="B3988" s="7" t="s">
        <v>12621</v>
      </c>
      <c r="C3988" s="7" t="s">
        <v>665</v>
      </c>
      <c r="D3988" s="7" t="s">
        <v>5853</v>
      </c>
      <c r="E3988" s="7" t="s">
        <v>12621</v>
      </c>
      <c r="F3988" s="7"/>
    </row>
    <row r="3989" spans="1:6" ht="15.75" hidden="1" customHeight="1">
      <c r="A3989" s="6" t="s">
        <v>12152</v>
      </c>
      <c r="B3989" s="7" t="s">
        <v>12622</v>
      </c>
      <c r="C3989" s="7" t="s">
        <v>667</v>
      </c>
      <c r="D3989" s="7" t="s">
        <v>668</v>
      </c>
      <c r="E3989" s="7" t="s">
        <v>12622</v>
      </c>
      <c r="F3989" s="7"/>
    </row>
    <row r="3990" spans="1:6" ht="15.75" hidden="1" customHeight="1">
      <c r="A3990" s="6" t="s">
        <v>12153</v>
      </c>
      <c r="B3990" s="7" t="s">
        <v>12623</v>
      </c>
      <c r="C3990" s="7" t="s">
        <v>671</v>
      </c>
      <c r="D3990" s="7" t="s">
        <v>428</v>
      </c>
      <c r="E3990" s="7" t="s">
        <v>12623</v>
      </c>
      <c r="F3990" s="7"/>
    </row>
    <row r="3991" spans="1:6" ht="15.75" hidden="1" customHeight="1">
      <c r="A3991" s="6" t="s">
        <v>12154</v>
      </c>
      <c r="B3991" s="7" t="s">
        <v>12624</v>
      </c>
      <c r="C3991" s="7" t="s">
        <v>676</v>
      </c>
      <c r="D3991" s="7" t="s">
        <v>677</v>
      </c>
      <c r="E3991" s="7" t="s">
        <v>12624</v>
      </c>
      <c r="F3991" s="7"/>
    </row>
    <row r="3992" spans="1:6" ht="16.5" hidden="1" customHeight="1">
      <c r="A3992" s="6" t="s">
        <v>12155</v>
      </c>
      <c r="B3992" s="7" t="s">
        <v>12625</v>
      </c>
      <c r="C3992" s="7" t="s">
        <v>678</v>
      </c>
      <c r="D3992" s="7" t="s">
        <v>679</v>
      </c>
      <c r="E3992" s="7" t="s">
        <v>12625</v>
      </c>
      <c r="F3992" s="7"/>
    </row>
    <row r="3993" spans="1:6" ht="15.75" hidden="1" customHeight="1">
      <c r="A3993" s="6" t="s">
        <v>3188</v>
      </c>
      <c r="B3993" s="7" t="s">
        <v>12626</v>
      </c>
      <c r="C3993" s="7" t="s">
        <v>680</v>
      </c>
      <c r="D3993" s="7" t="s">
        <v>681</v>
      </c>
      <c r="E3993" s="7" t="s">
        <v>12626</v>
      </c>
      <c r="F3993" s="7"/>
    </row>
    <row r="3994" spans="1:6" ht="15.75" hidden="1" customHeight="1">
      <c r="A3994" s="6" t="s">
        <v>12156</v>
      </c>
      <c r="B3994" s="7" t="s">
        <v>12627</v>
      </c>
      <c r="C3994" s="7" t="s">
        <v>12628</v>
      </c>
      <c r="D3994" s="7" t="s">
        <v>688</v>
      </c>
      <c r="E3994" s="7" t="s">
        <v>12627</v>
      </c>
      <c r="F3994" s="7"/>
    </row>
    <row r="3995" spans="1:6" ht="15.75" hidden="1" customHeight="1">
      <c r="A3995" s="6" t="s">
        <v>12157</v>
      </c>
      <c r="B3995" s="7" t="s">
        <v>12629</v>
      </c>
      <c r="C3995" s="7" t="s">
        <v>701</v>
      </c>
      <c r="D3995" s="7" t="s">
        <v>702</v>
      </c>
      <c r="E3995" s="7" t="s">
        <v>12629</v>
      </c>
      <c r="F3995" s="7"/>
    </row>
    <row r="3996" spans="1:6" ht="15.75" hidden="1" customHeight="1">
      <c r="A3996" s="6" t="s">
        <v>3227</v>
      </c>
      <c r="B3996" s="7" t="s">
        <v>12630</v>
      </c>
      <c r="C3996" s="7" t="s">
        <v>704</v>
      </c>
      <c r="D3996" s="7" t="s">
        <v>705</v>
      </c>
      <c r="E3996" s="7" t="s">
        <v>12630</v>
      </c>
      <c r="F3996" s="7"/>
    </row>
    <row r="3997" spans="1:6" ht="15.75" hidden="1" customHeight="1">
      <c r="A3997" s="6" t="s">
        <v>12159</v>
      </c>
      <c r="B3997" s="7" t="s">
        <v>12631</v>
      </c>
      <c r="C3997" s="7" t="s">
        <v>707</v>
      </c>
      <c r="D3997" s="7" t="s">
        <v>428</v>
      </c>
      <c r="E3997" s="7" t="s">
        <v>12631</v>
      </c>
      <c r="F3997" s="7"/>
    </row>
    <row r="3998" spans="1:6" ht="16.5" hidden="1" customHeight="1">
      <c r="A3998" s="6" t="s">
        <v>12160</v>
      </c>
      <c r="B3998" s="7" t="s">
        <v>12632</v>
      </c>
      <c r="C3998" s="7" t="s">
        <v>709</v>
      </c>
      <c r="D3998" s="7" t="s">
        <v>710</v>
      </c>
      <c r="E3998" s="7" t="s">
        <v>12632</v>
      </c>
      <c r="F3998" s="7"/>
    </row>
    <row r="3999" spans="1:6" ht="15.75" hidden="1" customHeight="1">
      <c r="A3999" s="6" t="s">
        <v>12161</v>
      </c>
      <c r="B3999" s="7" t="s">
        <v>12633</v>
      </c>
      <c r="C3999" s="7" t="s">
        <v>711</v>
      </c>
      <c r="D3999" s="7" t="s">
        <v>712</v>
      </c>
      <c r="E3999" s="7" t="s">
        <v>12633</v>
      </c>
      <c r="F3999" s="7"/>
    </row>
    <row r="4000" spans="1:6" ht="15.75" hidden="1" customHeight="1">
      <c r="A4000" s="6" t="s">
        <v>12162</v>
      </c>
      <c r="B4000" s="7" t="s">
        <v>12634</v>
      </c>
      <c r="C4000" s="7" t="s">
        <v>713</v>
      </c>
      <c r="D4000" s="7" t="s">
        <v>714</v>
      </c>
      <c r="E4000" s="7" t="s">
        <v>12634</v>
      </c>
      <c r="F4000" s="7"/>
    </row>
    <row r="4001" spans="1:6" ht="15.75" hidden="1" customHeight="1">
      <c r="A4001" s="6" t="s">
        <v>3255</v>
      </c>
      <c r="B4001" s="7" t="s">
        <v>12635</v>
      </c>
      <c r="C4001" s="7" t="s">
        <v>715</v>
      </c>
      <c r="D4001" s="7" t="s">
        <v>716</v>
      </c>
      <c r="E4001" s="7" t="s">
        <v>12635</v>
      </c>
      <c r="F4001" s="7"/>
    </row>
    <row r="4002" spans="1:6" ht="15.75" hidden="1" customHeight="1">
      <c r="A4002" s="6" t="s">
        <v>3098</v>
      </c>
      <c r="B4002" s="7" t="s">
        <v>12636</v>
      </c>
      <c r="C4002" s="7" t="s">
        <v>717</v>
      </c>
      <c r="D4002" s="7" t="s">
        <v>718</v>
      </c>
      <c r="E4002" s="7" t="s">
        <v>12636</v>
      </c>
      <c r="F4002" s="7"/>
    </row>
    <row r="4003" spans="1:6" ht="15.75" hidden="1" customHeight="1">
      <c r="A4003" s="6" t="s">
        <v>12163</v>
      </c>
      <c r="B4003" s="7" t="s">
        <v>12637</v>
      </c>
      <c r="C4003" s="7" t="s">
        <v>719</v>
      </c>
      <c r="D4003" s="7" t="s">
        <v>720</v>
      </c>
      <c r="E4003" s="7" t="s">
        <v>12637</v>
      </c>
      <c r="F4003" s="7"/>
    </row>
    <row r="4004" spans="1:6" ht="16.5" hidden="1" customHeight="1">
      <c r="A4004" s="6" t="s">
        <v>3281</v>
      </c>
      <c r="B4004" s="7" t="s">
        <v>12638</v>
      </c>
      <c r="C4004" s="7" t="s">
        <v>1706</v>
      </c>
      <c r="D4004" s="7" t="s">
        <v>1707</v>
      </c>
      <c r="E4004" s="7" t="s">
        <v>12638</v>
      </c>
      <c r="F4004" s="7"/>
    </row>
    <row r="4005" spans="1:6" ht="15.75" hidden="1" customHeight="1">
      <c r="A4005" s="6" t="s">
        <v>12164</v>
      </c>
      <c r="B4005" s="7" t="s">
        <v>12639</v>
      </c>
      <c r="C4005" s="7" t="s">
        <v>12640</v>
      </c>
      <c r="D4005" s="7" t="s">
        <v>12641</v>
      </c>
      <c r="E4005" s="7" t="s">
        <v>12639</v>
      </c>
      <c r="F4005" s="7"/>
    </row>
    <row r="4006" spans="1:6" ht="15.75" hidden="1" customHeight="1">
      <c r="A4006" s="6" t="s">
        <v>12165</v>
      </c>
      <c r="B4006" s="7" t="s">
        <v>12642</v>
      </c>
      <c r="C4006" s="7" t="s">
        <v>12643</v>
      </c>
      <c r="D4006" s="7" t="s">
        <v>1632</v>
      </c>
      <c r="E4006" s="7" t="s">
        <v>12642</v>
      </c>
      <c r="F4006" s="7"/>
    </row>
    <row r="4007" spans="1:6" ht="15.75" hidden="1" customHeight="1">
      <c r="A4007" s="6" t="s">
        <v>12644</v>
      </c>
      <c r="B4007" s="7" t="s">
        <v>12645</v>
      </c>
      <c r="C4007" s="7" t="s">
        <v>1647</v>
      </c>
      <c r="D4007" s="7" t="s">
        <v>1648</v>
      </c>
      <c r="E4007" s="7" t="s">
        <v>12645</v>
      </c>
      <c r="F4007" s="7"/>
    </row>
    <row r="4008" spans="1:6" ht="15.75" hidden="1" customHeight="1">
      <c r="A4008" s="6" t="s">
        <v>3226</v>
      </c>
      <c r="B4008" s="7" t="s">
        <v>12646</v>
      </c>
      <c r="C4008" s="7" t="s">
        <v>1645</v>
      </c>
      <c r="D4008" s="7" t="s">
        <v>1646</v>
      </c>
      <c r="E4008" s="7" t="s">
        <v>12646</v>
      </c>
      <c r="F4008" s="7"/>
    </row>
    <row r="4009" spans="1:6" ht="15.75" hidden="1" customHeight="1">
      <c r="A4009" s="6" t="s">
        <v>3201</v>
      </c>
      <c r="B4009" s="7" t="s">
        <v>3129</v>
      </c>
      <c r="C4009" s="7" t="s">
        <v>1597</v>
      </c>
      <c r="D4009" s="7" t="s">
        <v>1598</v>
      </c>
      <c r="E4009" s="7" t="s">
        <v>3129</v>
      </c>
      <c r="F4009" s="7"/>
    </row>
    <row r="4010" spans="1:6" ht="16.5" hidden="1" customHeight="1">
      <c r="A4010" s="6" t="s">
        <v>12166</v>
      </c>
      <c r="B4010" s="7" t="s">
        <v>12647</v>
      </c>
      <c r="C4010" s="7" t="s">
        <v>1666</v>
      </c>
      <c r="D4010" s="7" t="s">
        <v>12648</v>
      </c>
      <c r="E4010" s="7" t="s">
        <v>12647</v>
      </c>
      <c r="F4010" s="7"/>
    </row>
    <row r="4011" spans="1:6" ht="15.75" hidden="1" customHeight="1">
      <c r="A4011" s="6" t="s">
        <v>12167</v>
      </c>
      <c r="B4011" s="7" t="s">
        <v>12649</v>
      </c>
      <c r="C4011" s="7" t="s">
        <v>1659</v>
      </c>
      <c r="D4011" s="7" t="s">
        <v>1610</v>
      </c>
      <c r="E4011" s="7" t="s">
        <v>12649</v>
      </c>
      <c r="F4011" s="7"/>
    </row>
    <row r="4012" spans="1:6" ht="15.75" hidden="1" customHeight="1">
      <c r="A4012" s="6" t="s">
        <v>12169</v>
      </c>
      <c r="B4012" s="7" t="s">
        <v>12650</v>
      </c>
      <c r="C4012" s="7" t="s">
        <v>1686</v>
      </c>
      <c r="D4012" s="7" t="s">
        <v>1687</v>
      </c>
      <c r="E4012" s="7" t="s">
        <v>12650</v>
      </c>
      <c r="F4012" s="7"/>
    </row>
    <row r="4013" spans="1:6" ht="15.75" hidden="1" customHeight="1">
      <c r="A4013" s="6" t="s">
        <v>12170</v>
      </c>
      <c r="B4013" s="7" t="s">
        <v>12651</v>
      </c>
      <c r="C4013" s="7" t="s">
        <v>1668</v>
      </c>
      <c r="D4013" s="7" t="s">
        <v>1688</v>
      </c>
      <c r="E4013" s="7" t="s">
        <v>12651</v>
      </c>
      <c r="F4013" s="7"/>
    </row>
    <row r="4014" spans="1:6" ht="15.75" hidden="1" customHeight="1">
      <c r="A4014" s="6" t="s">
        <v>3182</v>
      </c>
      <c r="B4014" s="7" t="s">
        <v>12652</v>
      </c>
      <c r="C4014" s="7" t="s">
        <v>12653</v>
      </c>
      <c r="D4014" s="7" t="s">
        <v>152</v>
      </c>
      <c r="E4014" s="7" t="s">
        <v>12652</v>
      </c>
      <c r="F4014" s="7"/>
    </row>
    <row r="4015" spans="1:6" ht="15.75" hidden="1" customHeight="1">
      <c r="A4015" s="6" t="s">
        <v>12171</v>
      </c>
      <c r="B4015" s="7" t="s">
        <v>12654</v>
      </c>
      <c r="C4015" s="7" t="s">
        <v>722</v>
      </c>
      <c r="D4015" s="7" t="s">
        <v>436</v>
      </c>
      <c r="E4015" s="7" t="s">
        <v>12654</v>
      </c>
      <c r="F4015" s="7"/>
    </row>
    <row r="4016" spans="1:6" ht="16.5" hidden="1" customHeight="1">
      <c r="A4016" s="6" t="s">
        <v>3194</v>
      </c>
      <c r="B4016" s="7" t="s">
        <v>12655</v>
      </c>
      <c r="C4016" s="7" t="s">
        <v>12656</v>
      </c>
      <c r="D4016" s="7" t="s">
        <v>12657</v>
      </c>
      <c r="E4016" s="7" t="s">
        <v>12655</v>
      </c>
      <c r="F4016" s="7"/>
    </row>
    <row r="4017" spans="1:6" ht="15.75" hidden="1" customHeight="1">
      <c r="A4017" s="6" t="s">
        <v>12172</v>
      </c>
      <c r="B4017" s="7" t="s">
        <v>12658</v>
      </c>
      <c r="C4017" s="7" t="s">
        <v>12659</v>
      </c>
      <c r="D4017" s="7" t="s">
        <v>152</v>
      </c>
      <c r="E4017" s="7" t="s">
        <v>12658</v>
      </c>
      <c r="F4017" s="7"/>
    </row>
    <row r="4018" spans="1:6" ht="15.75" hidden="1" customHeight="1">
      <c r="A4018" s="6" t="s">
        <v>3074</v>
      </c>
      <c r="B4018" s="7" t="s">
        <v>12660</v>
      </c>
      <c r="C4018" s="7" t="s">
        <v>12661</v>
      </c>
      <c r="D4018" s="7" t="s">
        <v>6505</v>
      </c>
      <c r="E4018" s="7" t="s">
        <v>12660</v>
      </c>
      <c r="F4018" s="7"/>
    </row>
    <row r="4019" spans="1:6" ht="15.75" hidden="1" customHeight="1">
      <c r="A4019" s="6" t="s">
        <v>12173</v>
      </c>
      <c r="B4019" s="7" t="s">
        <v>12662</v>
      </c>
      <c r="C4019" s="7" t="s">
        <v>12663</v>
      </c>
      <c r="D4019" s="7" t="s">
        <v>152</v>
      </c>
      <c r="E4019" s="7" t="s">
        <v>12662</v>
      </c>
      <c r="F4019" s="7"/>
    </row>
    <row r="4020" spans="1:6" ht="15.75" hidden="1" customHeight="1">
      <c r="A4020" s="6" t="s">
        <v>12174</v>
      </c>
      <c r="B4020" s="7" t="s">
        <v>12664</v>
      </c>
      <c r="C4020" s="7" t="s">
        <v>788</v>
      </c>
      <c r="D4020" s="7" t="s">
        <v>789</v>
      </c>
      <c r="E4020" s="7" t="s">
        <v>12664</v>
      </c>
      <c r="F4020" s="7"/>
    </row>
    <row r="4021" spans="1:6" ht="15.75" hidden="1" customHeight="1">
      <c r="A4021" s="6" t="s">
        <v>3220</v>
      </c>
      <c r="B4021" s="7" t="s">
        <v>12665</v>
      </c>
      <c r="C4021" s="7" t="s">
        <v>790</v>
      </c>
      <c r="D4021" s="7" t="s">
        <v>791</v>
      </c>
      <c r="E4021" s="7" t="s">
        <v>12665</v>
      </c>
      <c r="F4021" s="7"/>
    </row>
    <row r="4022" spans="1:6" ht="16.5" hidden="1" customHeight="1">
      <c r="A4022" s="6" t="s">
        <v>3232</v>
      </c>
      <c r="B4022" s="7" t="s">
        <v>3109</v>
      </c>
      <c r="C4022" s="7" t="s">
        <v>874</v>
      </c>
      <c r="D4022" s="7" t="s">
        <v>875</v>
      </c>
      <c r="E4022" s="7" t="s">
        <v>3109</v>
      </c>
      <c r="F4022" s="7"/>
    </row>
    <row r="4023" spans="1:6" ht="15.75" hidden="1" customHeight="1">
      <c r="A4023" s="6" t="s">
        <v>12175</v>
      </c>
      <c r="B4023" s="7" t="s">
        <v>12666</v>
      </c>
      <c r="C4023" s="7" t="s">
        <v>12667</v>
      </c>
      <c r="D4023" s="7" t="s">
        <v>899</v>
      </c>
      <c r="E4023" s="7" t="s">
        <v>12666</v>
      </c>
      <c r="F4023" s="7"/>
    </row>
    <row r="4024" spans="1:6" ht="15.75" hidden="1" customHeight="1">
      <c r="A4024" s="6" t="s">
        <v>3260</v>
      </c>
      <c r="B4024" s="7" t="s">
        <v>12668</v>
      </c>
      <c r="C4024" s="7" t="s">
        <v>12669</v>
      </c>
      <c r="D4024" s="7" t="s">
        <v>40</v>
      </c>
      <c r="E4024" s="7" t="s">
        <v>12668</v>
      </c>
      <c r="F4024" s="7"/>
    </row>
    <row r="4025" spans="1:6" ht="15.75" hidden="1" customHeight="1">
      <c r="A4025" s="6" t="s">
        <v>12177</v>
      </c>
      <c r="B4025" s="7" t="s">
        <v>12670</v>
      </c>
      <c r="C4025" s="7" t="s">
        <v>12671</v>
      </c>
      <c r="D4025" s="7" t="s">
        <v>12</v>
      </c>
      <c r="E4025" s="7" t="s">
        <v>12670</v>
      </c>
      <c r="F4025" s="7"/>
    </row>
    <row r="4026" spans="1:6" ht="15.75" hidden="1" customHeight="1">
      <c r="A4026" s="6" t="s">
        <v>12178</v>
      </c>
      <c r="B4026" s="7" t="s">
        <v>12672</v>
      </c>
      <c r="C4026" s="7" t="s">
        <v>12673</v>
      </c>
      <c r="D4026" s="7" t="s">
        <v>12674</v>
      </c>
      <c r="E4026" s="7" t="s">
        <v>12672</v>
      </c>
      <c r="F4026" s="7"/>
    </row>
    <row r="4027" spans="1:6" ht="15.75" hidden="1" customHeight="1">
      <c r="A4027" s="6" t="s">
        <v>12179</v>
      </c>
      <c r="B4027" s="7" t="s">
        <v>12675</v>
      </c>
      <c r="C4027" s="7" t="s">
        <v>1502</v>
      </c>
      <c r="D4027" s="7" t="s">
        <v>1503</v>
      </c>
      <c r="E4027" s="7" t="s">
        <v>12675</v>
      </c>
      <c r="F4027" s="7"/>
    </row>
    <row r="4028" spans="1:6" ht="16.5" hidden="1" customHeight="1">
      <c r="A4028" s="6" t="s">
        <v>3277</v>
      </c>
      <c r="B4028" s="7" t="s">
        <v>12676</v>
      </c>
      <c r="C4028" s="7" t="s">
        <v>1489</v>
      </c>
      <c r="D4028" s="7" t="s">
        <v>1490</v>
      </c>
      <c r="E4028" s="7" t="s">
        <v>12676</v>
      </c>
      <c r="F4028" s="7"/>
    </row>
    <row r="4029" spans="1:6" ht="15.75" hidden="1" customHeight="1">
      <c r="A4029" s="6" t="s">
        <v>12180</v>
      </c>
      <c r="B4029" s="7" t="s">
        <v>12677</v>
      </c>
      <c r="C4029" s="7" t="s">
        <v>1461</v>
      </c>
      <c r="D4029" s="7" t="s">
        <v>1462</v>
      </c>
      <c r="E4029" s="7" t="s">
        <v>12677</v>
      </c>
      <c r="F4029" s="7"/>
    </row>
    <row r="4030" spans="1:6" ht="15.75" hidden="1" customHeight="1">
      <c r="A4030" s="6" t="s">
        <v>12182</v>
      </c>
      <c r="B4030" s="7" t="s">
        <v>12678</v>
      </c>
      <c r="C4030" s="7" t="s">
        <v>12679</v>
      </c>
      <c r="D4030" s="7" t="s">
        <v>527</v>
      </c>
      <c r="E4030" s="7" t="s">
        <v>12678</v>
      </c>
      <c r="F4030" s="7"/>
    </row>
    <row r="4031" spans="1:6" ht="15.75" hidden="1" customHeight="1">
      <c r="A4031" s="6" t="s">
        <v>3115</v>
      </c>
      <c r="B4031" s="7" t="s">
        <v>12680</v>
      </c>
      <c r="C4031" s="7" t="s">
        <v>937</v>
      </c>
      <c r="D4031" s="7" t="s">
        <v>128</v>
      </c>
      <c r="E4031" s="7" t="s">
        <v>12680</v>
      </c>
      <c r="F4031" s="7"/>
    </row>
    <row r="4032" spans="1:6" ht="15.75" hidden="1" customHeight="1">
      <c r="A4032" s="6" t="s">
        <v>3195</v>
      </c>
      <c r="B4032" s="7" t="s">
        <v>12681</v>
      </c>
      <c r="C4032" s="7" t="s">
        <v>12682</v>
      </c>
      <c r="D4032" s="7" t="s">
        <v>128</v>
      </c>
      <c r="E4032" s="7" t="s">
        <v>12681</v>
      </c>
      <c r="F4032" s="7"/>
    </row>
    <row r="4033" spans="1:6" ht="15.75" hidden="1" customHeight="1">
      <c r="A4033" s="6" t="s">
        <v>12183</v>
      </c>
      <c r="B4033" s="7" t="s">
        <v>12683</v>
      </c>
      <c r="C4033" s="7" t="s">
        <v>12684</v>
      </c>
      <c r="D4033" s="7" t="s">
        <v>152</v>
      </c>
      <c r="E4033" s="7" t="s">
        <v>12683</v>
      </c>
      <c r="F4033" s="7"/>
    </row>
    <row r="4034" spans="1:6" ht="16.5" hidden="1" customHeight="1">
      <c r="A4034" s="6" t="s">
        <v>12185</v>
      </c>
      <c r="B4034" s="7" t="s">
        <v>12685</v>
      </c>
      <c r="C4034" s="7" t="s">
        <v>12686</v>
      </c>
      <c r="D4034" s="7" t="s">
        <v>12687</v>
      </c>
      <c r="E4034" s="7" t="s">
        <v>12685</v>
      </c>
      <c r="F4034" s="7"/>
    </row>
    <row r="4035" spans="1:6" ht="15.75" hidden="1" customHeight="1">
      <c r="A4035" s="6" t="s">
        <v>12187</v>
      </c>
      <c r="B4035" s="7" t="s">
        <v>12688</v>
      </c>
      <c r="C4035" s="7" t="s">
        <v>12689</v>
      </c>
      <c r="D4035" s="7" t="s">
        <v>230</v>
      </c>
      <c r="E4035" s="7" t="s">
        <v>12688</v>
      </c>
      <c r="F4035" s="7"/>
    </row>
    <row r="4036" spans="1:6" ht="15.75" hidden="1" customHeight="1">
      <c r="A4036" s="6" t="s">
        <v>12189</v>
      </c>
      <c r="B4036" s="7" t="s">
        <v>3288</v>
      </c>
      <c r="C4036" s="7" t="s">
        <v>1037</v>
      </c>
      <c r="D4036" s="7" t="s">
        <v>1038</v>
      </c>
      <c r="E4036" s="7" t="s">
        <v>3288</v>
      </c>
      <c r="F4036" s="7"/>
    </row>
    <row r="4037" spans="1:6" ht="15.75" hidden="1" customHeight="1">
      <c r="A4037" s="6" t="s">
        <v>12191</v>
      </c>
      <c r="B4037" s="7" t="s">
        <v>12690</v>
      </c>
      <c r="C4037" s="7" t="s">
        <v>1043</v>
      </c>
      <c r="D4037" s="7" t="s">
        <v>1044</v>
      </c>
      <c r="E4037" s="7" t="s">
        <v>12690</v>
      </c>
      <c r="F4037" s="7"/>
    </row>
    <row r="4038" spans="1:6" ht="15.75" hidden="1" customHeight="1">
      <c r="A4038" s="6" t="s">
        <v>12193</v>
      </c>
      <c r="B4038" s="7" t="s">
        <v>12691</v>
      </c>
      <c r="C4038" s="7" t="s">
        <v>1046</v>
      </c>
      <c r="D4038" s="7" t="s">
        <v>1047</v>
      </c>
      <c r="E4038" s="7" t="s">
        <v>12691</v>
      </c>
      <c r="F4038" s="7"/>
    </row>
    <row r="4039" spans="1:6" ht="15.75" hidden="1" customHeight="1">
      <c r="A4039" s="6" t="s">
        <v>12194</v>
      </c>
      <c r="B4039" s="7" t="s">
        <v>12692</v>
      </c>
      <c r="C4039" s="7" t="s">
        <v>1052</v>
      </c>
      <c r="D4039" s="7" t="s">
        <v>152</v>
      </c>
      <c r="E4039" s="7" t="s">
        <v>12692</v>
      </c>
      <c r="F4039" s="7"/>
    </row>
    <row r="4040" spans="1:6" ht="16.5" hidden="1" customHeight="1">
      <c r="A4040" s="6" t="s">
        <v>12196</v>
      </c>
      <c r="B4040" s="7" t="s">
        <v>12693</v>
      </c>
      <c r="C4040" s="7" t="s">
        <v>12694</v>
      </c>
      <c r="D4040" s="7" t="s">
        <v>299</v>
      </c>
      <c r="E4040" s="7" t="s">
        <v>12693</v>
      </c>
      <c r="F4040" s="7"/>
    </row>
    <row r="4041" spans="1:6" ht="15.75" hidden="1" customHeight="1">
      <c r="A4041" s="6" t="s">
        <v>12198</v>
      </c>
      <c r="B4041" s="7" t="s">
        <v>12695</v>
      </c>
      <c r="C4041" s="7" t="s">
        <v>12696</v>
      </c>
      <c r="D4041" s="7" t="s">
        <v>317</v>
      </c>
      <c r="E4041" s="7" t="s">
        <v>12695</v>
      </c>
      <c r="F4041" s="7"/>
    </row>
    <row r="4042" spans="1:6" ht="15.75" hidden="1" customHeight="1">
      <c r="A4042" s="6" t="s">
        <v>12200</v>
      </c>
      <c r="B4042" s="7" t="s">
        <v>12697</v>
      </c>
      <c r="C4042" s="7" t="s">
        <v>1078</v>
      </c>
      <c r="D4042" s="7" t="s">
        <v>1079</v>
      </c>
      <c r="E4042" s="7" t="s">
        <v>12697</v>
      </c>
      <c r="F4042" s="7"/>
    </row>
    <row r="4043" spans="1:6" ht="15.75" hidden="1" customHeight="1">
      <c r="A4043" s="6" t="s">
        <v>12202</v>
      </c>
      <c r="B4043" s="7" t="s">
        <v>12698</v>
      </c>
      <c r="C4043" s="7" t="s">
        <v>1083</v>
      </c>
      <c r="D4043" s="7" t="s">
        <v>327</v>
      </c>
      <c r="E4043" s="7" t="s">
        <v>12698</v>
      </c>
      <c r="F4043" s="7"/>
    </row>
    <row r="4044" spans="1:6" ht="15.75" hidden="1" customHeight="1">
      <c r="A4044" s="6" t="s">
        <v>12204</v>
      </c>
      <c r="B4044" s="7" t="s">
        <v>3299</v>
      </c>
      <c r="C4044" s="7" t="s">
        <v>1094</v>
      </c>
      <c r="D4044" s="7" t="s">
        <v>128</v>
      </c>
      <c r="E4044" s="7" t="s">
        <v>3299</v>
      </c>
      <c r="F4044" s="7"/>
    </row>
    <row r="4045" spans="1:6" ht="15.75" hidden="1" customHeight="1">
      <c r="A4045" s="6" t="s">
        <v>12206</v>
      </c>
      <c r="B4045" s="7" t="s">
        <v>12699</v>
      </c>
      <c r="C4045" s="7" t="s">
        <v>1108</v>
      </c>
      <c r="D4045" s="7" t="s">
        <v>3855</v>
      </c>
      <c r="E4045" s="7" t="s">
        <v>12699</v>
      </c>
      <c r="F4045" s="7"/>
    </row>
    <row r="4046" spans="1:6" ht="16.5" hidden="1" customHeight="1">
      <c r="A4046" s="6" t="s">
        <v>12207</v>
      </c>
      <c r="B4046" s="7" t="s">
        <v>12700</v>
      </c>
      <c r="C4046" s="7" t="s">
        <v>12701</v>
      </c>
      <c r="D4046" s="7" t="s">
        <v>152</v>
      </c>
      <c r="E4046" s="7" t="s">
        <v>12700</v>
      </c>
      <c r="F4046" s="7"/>
    </row>
    <row r="4047" spans="1:6" ht="15.75" hidden="1" customHeight="1">
      <c r="A4047" s="6" t="s">
        <v>3101</v>
      </c>
      <c r="B4047" s="7" t="s">
        <v>12702</v>
      </c>
      <c r="C4047" s="7" t="s">
        <v>1125</v>
      </c>
      <c r="D4047" s="7" t="s">
        <v>12703</v>
      </c>
      <c r="E4047" s="7" t="s">
        <v>12702</v>
      </c>
      <c r="F4047" s="7"/>
    </row>
    <row r="4048" spans="1:6" ht="15.75" hidden="1" customHeight="1">
      <c r="A4048" s="6" t="s">
        <v>12210</v>
      </c>
      <c r="B4048" s="7" t="s">
        <v>12704</v>
      </c>
      <c r="C4048" s="7" t="s">
        <v>1129</v>
      </c>
      <c r="D4048" s="7" t="s">
        <v>1130</v>
      </c>
      <c r="E4048" s="7" t="s">
        <v>12704</v>
      </c>
      <c r="F4048" s="7"/>
    </row>
    <row r="4049" spans="1:6" ht="15.75" hidden="1" customHeight="1">
      <c r="A4049" s="6" t="s">
        <v>12211</v>
      </c>
      <c r="B4049" s="7" t="s">
        <v>12705</v>
      </c>
      <c r="C4049" s="7" t="s">
        <v>1123</v>
      </c>
      <c r="D4049" s="7" t="s">
        <v>1124</v>
      </c>
      <c r="E4049" s="7" t="s">
        <v>12705</v>
      </c>
      <c r="F4049" s="7"/>
    </row>
    <row r="4050" spans="1:6" ht="15.75" hidden="1" customHeight="1">
      <c r="A4050" s="6" t="s">
        <v>12213</v>
      </c>
      <c r="B4050" s="7" t="s">
        <v>12706</v>
      </c>
      <c r="C4050" s="7" t="s">
        <v>12707</v>
      </c>
      <c r="D4050" s="7" t="s">
        <v>1119</v>
      </c>
      <c r="E4050" s="7" t="s">
        <v>12706</v>
      </c>
      <c r="F4050" s="7"/>
    </row>
    <row r="4051" spans="1:6" ht="15.75" hidden="1" customHeight="1">
      <c r="A4051" s="6" t="s">
        <v>3189</v>
      </c>
      <c r="B4051" s="7" t="s">
        <v>12708</v>
      </c>
      <c r="C4051" s="7" t="s">
        <v>1140</v>
      </c>
      <c r="D4051" s="7" t="s">
        <v>152</v>
      </c>
      <c r="E4051" s="7" t="s">
        <v>12708</v>
      </c>
      <c r="F4051" s="7"/>
    </row>
    <row r="4052" spans="1:6" ht="16.5" hidden="1" customHeight="1">
      <c r="A4052" s="6" t="s">
        <v>12214</v>
      </c>
      <c r="B4052" s="7" t="s">
        <v>12709</v>
      </c>
      <c r="C4052" s="7" t="s">
        <v>12710</v>
      </c>
      <c r="D4052" s="7" t="s">
        <v>1069</v>
      </c>
      <c r="E4052" s="7" t="s">
        <v>12709</v>
      </c>
      <c r="F4052" s="7"/>
    </row>
    <row r="4053" spans="1:6" ht="15.75" hidden="1" customHeight="1">
      <c r="A4053" s="6" t="s">
        <v>12215</v>
      </c>
      <c r="B4053" s="7" t="s">
        <v>12711</v>
      </c>
      <c r="C4053" s="7" t="s">
        <v>12712</v>
      </c>
      <c r="D4053" s="7" t="s">
        <v>1181</v>
      </c>
      <c r="E4053" s="7" t="s">
        <v>12711</v>
      </c>
      <c r="F4053" s="7"/>
    </row>
    <row r="4054" spans="1:6" ht="15.75" hidden="1" customHeight="1">
      <c r="A4054" s="6" t="s">
        <v>12217</v>
      </c>
      <c r="B4054" s="7" t="s">
        <v>12713</v>
      </c>
      <c r="C4054" s="7" t="s">
        <v>6974</v>
      </c>
      <c r="D4054" s="7" t="s">
        <v>631</v>
      </c>
      <c r="E4054" s="7" t="s">
        <v>12713</v>
      </c>
      <c r="F4054" s="7"/>
    </row>
    <row r="4055" spans="1:6" ht="15.75" hidden="1" customHeight="1">
      <c r="A4055" s="6" t="s">
        <v>12219</v>
      </c>
      <c r="B4055" s="7" t="s">
        <v>12714</v>
      </c>
      <c r="C4055" s="7" t="s">
        <v>12715</v>
      </c>
      <c r="D4055" s="7" t="s">
        <v>12716</v>
      </c>
      <c r="E4055" s="7" t="s">
        <v>12714</v>
      </c>
      <c r="F4055" s="7"/>
    </row>
    <row r="4056" spans="1:6" ht="15.75" hidden="1" customHeight="1">
      <c r="A4056" s="6" t="s">
        <v>3154</v>
      </c>
      <c r="B4056" s="7" t="s">
        <v>12717</v>
      </c>
      <c r="C4056" s="7" t="s">
        <v>12718</v>
      </c>
      <c r="D4056" s="7" t="s">
        <v>12719</v>
      </c>
      <c r="E4056" s="7" t="s">
        <v>12717</v>
      </c>
      <c r="F4056" s="7"/>
    </row>
    <row r="4057" spans="1:6" ht="15.75" hidden="1" customHeight="1">
      <c r="A4057" s="6" t="s">
        <v>12221</v>
      </c>
      <c r="B4057" s="7" t="s">
        <v>12720</v>
      </c>
      <c r="C4057" s="7" t="s">
        <v>12721</v>
      </c>
      <c r="D4057" s="7" t="s">
        <v>12722</v>
      </c>
      <c r="E4057" s="7" t="s">
        <v>12720</v>
      </c>
      <c r="F4057" s="7"/>
    </row>
    <row r="4058" spans="1:6" ht="16.5" hidden="1" customHeight="1">
      <c r="A4058" s="6" t="s">
        <v>3315</v>
      </c>
      <c r="B4058" s="7" t="s">
        <v>12723</v>
      </c>
      <c r="C4058" s="7" t="s">
        <v>12724</v>
      </c>
      <c r="D4058" s="7" t="s">
        <v>12725</v>
      </c>
      <c r="E4058" s="7" t="s">
        <v>12723</v>
      </c>
      <c r="F4058" s="7"/>
    </row>
    <row r="4059" spans="1:6" ht="15.75" hidden="1" customHeight="1">
      <c r="A4059" s="6" t="s">
        <v>12223</v>
      </c>
      <c r="B4059" s="7" t="s">
        <v>12726</v>
      </c>
      <c r="C4059" s="7" t="s">
        <v>12727</v>
      </c>
      <c r="D4059" s="7" t="s">
        <v>12728</v>
      </c>
      <c r="E4059" s="7" t="s">
        <v>12726</v>
      </c>
      <c r="F4059" s="7"/>
    </row>
    <row r="4060" spans="1:6" ht="15.75" hidden="1" customHeight="1">
      <c r="A4060" s="6" t="s">
        <v>12224</v>
      </c>
      <c r="B4060" s="7" t="s">
        <v>12729</v>
      </c>
      <c r="C4060" s="7" t="s">
        <v>12730</v>
      </c>
      <c r="D4060" s="7" t="s">
        <v>12731</v>
      </c>
      <c r="E4060" s="7" t="s">
        <v>12729</v>
      </c>
      <c r="F4060" s="7"/>
    </row>
    <row r="4061" spans="1:6" ht="15.75" hidden="1" customHeight="1">
      <c r="A4061" s="6" t="s">
        <v>3256</v>
      </c>
      <c r="B4061" s="7" t="s">
        <v>12732</v>
      </c>
      <c r="C4061" s="7" t="s">
        <v>12733</v>
      </c>
      <c r="D4061" s="7" t="s">
        <v>12734</v>
      </c>
      <c r="E4061" s="7" t="s">
        <v>12732</v>
      </c>
      <c r="F4061" s="7"/>
    </row>
    <row r="4062" spans="1:6" ht="15.75" hidden="1" customHeight="1">
      <c r="A4062" s="6" t="s">
        <v>3139</v>
      </c>
      <c r="B4062" s="7" t="s">
        <v>12735</v>
      </c>
      <c r="C4062" s="7" t="s">
        <v>12736</v>
      </c>
      <c r="D4062" s="7" t="s">
        <v>12737</v>
      </c>
      <c r="E4062" s="7" t="s">
        <v>12735</v>
      </c>
      <c r="F4062" s="7"/>
    </row>
    <row r="4063" spans="1:6" ht="15.75" hidden="1" customHeight="1">
      <c r="A4063" s="6" t="s">
        <v>12225</v>
      </c>
      <c r="B4063" s="7" t="s">
        <v>12738</v>
      </c>
      <c r="C4063" s="7" t="s">
        <v>12739</v>
      </c>
      <c r="D4063" s="7" t="s">
        <v>12740</v>
      </c>
      <c r="E4063" s="7" t="s">
        <v>12738</v>
      </c>
      <c r="F4063" s="7"/>
    </row>
    <row r="4064" spans="1:6" ht="16.5" hidden="1" customHeight="1">
      <c r="A4064" s="6" t="s">
        <v>12226</v>
      </c>
      <c r="B4064" s="7" t="s">
        <v>12741</v>
      </c>
      <c r="C4064" s="7" t="s">
        <v>12742</v>
      </c>
      <c r="D4064" s="7" t="s">
        <v>12743</v>
      </c>
      <c r="E4064" s="7" t="s">
        <v>12741</v>
      </c>
      <c r="F4064" s="7"/>
    </row>
    <row r="4065" spans="1:6" ht="15.75" hidden="1" customHeight="1">
      <c r="A4065" s="6" t="s">
        <v>3205</v>
      </c>
      <c r="B4065" s="7" t="s">
        <v>12744</v>
      </c>
      <c r="C4065" s="7" t="s">
        <v>12745</v>
      </c>
      <c r="D4065" s="7" t="s">
        <v>12746</v>
      </c>
      <c r="E4065" s="7" t="s">
        <v>12744</v>
      </c>
      <c r="F4065" s="7"/>
    </row>
    <row r="4066" spans="1:6" ht="15.75" hidden="1" customHeight="1">
      <c r="A4066" s="6" t="s">
        <v>12229</v>
      </c>
      <c r="B4066" s="7" t="s">
        <v>12747</v>
      </c>
      <c r="C4066" s="7" t="s">
        <v>1343</v>
      </c>
      <c r="D4066" s="7" t="s">
        <v>1344</v>
      </c>
      <c r="E4066" s="7" t="s">
        <v>12747</v>
      </c>
      <c r="F4066" s="7"/>
    </row>
    <row r="4067" spans="1:6" ht="15.75" hidden="1" customHeight="1">
      <c r="A4067" s="6" t="s">
        <v>12231</v>
      </c>
      <c r="B4067" s="7" t="s">
        <v>12748</v>
      </c>
      <c r="C4067" s="7" t="s">
        <v>1346</v>
      </c>
      <c r="D4067" s="7" t="s">
        <v>12749</v>
      </c>
      <c r="E4067" s="7" t="s">
        <v>12748</v>
      </c>
      <c r="F4067" s="7"/>
    </row>
    <row r="4068" spans="1:6" ht="15.75" hidden="1" customHeight="1">
      <c r="A4068" s="6" t="s">
        <v>12232</v>
      </c>
      <c r="B4068" s="7" t="s">
        <v>12750</v>
      </c>
      <c r="C4068" s="7" t="s">
        <v>1356</v>
      </c>
      <c r="D4068" s="7" t="s">
        <v>1233</v>
      </c>
      <c r="E4068" s="7" t="s">
        <v>12750</v>
      </c>
      <c r="F4068" s="7"/>
    </row>
    <row r="4069" spans="1:6" ht="15.75" hidden="1" customHeight="1">
      <c r="A4069" s="6" t="s">
        <v>12233</v>
      </c>
      <c r="B4069" s="7" t="s">
        <v>12751</v>
      </c>
      <c r="C4069" s="7" t="s">
        <v>1363</v>
      </c>
      <c r="D4069" s="7" t="s">
        <v>1364</v>
      </c>
      <c r="E4069" s="7" t="s">
        <v>12751</v>
      </c>
      <c r="F4069" s="7"/>
    </row>
    <row r="4070" spans="1:6" ht="16.5" hidden="1" customHeight="1">
      <c r="A4070" s="6" t="s">
        <v>12234</v>
      </c>
      <c r="B4070" s="7" t="s">
        <v>12752</v>
      </c>
      <c r="C4070" s="7" t="s">
        <v>1366</v>
      </c>
      <c r="D4070" s="7" t="s">
        <v>1367</v>
      </c>
      <c r="E4070" s="7" t="s">
        <v>12752</v>
      </c>
      <c r="F4070" s="7"/>
    </row>
    <row r="4071" spans="1:6" ht="15.75" hidden="1" customHeight="1">
      <c r="A4071" s="6" t="s">
        <v>3242</v>
      </c>
      <c r="B4071" s="7" t="s">
        <v>12753</v>
      </c>
      <c r="C4071" s="7" t="s">
        <v>1369</v>
      </c>
      <c r="D4071" s="7" t="s">
        <v>1245</v>
      </c>
      <c r="E4071" s="7" t="s">
        <v>12753</v>
      </c>
      <c r="F4071" s="7"/>
    </row>
    <row r="4072" spans="1:6" ht="15.75" hidden="1" customHeight="1">
      <c r="A4072" s="6" t="s">
        <v>12235</v>
      </c>
      <c r="B4072" s="7" t="s">
        <v>3178</v>
      </c>
      <c r="C4072" s="7" t="s">
        <v>1371</v>
      </c>
      <c r="D4072" s="7" t="s">
        <v>1372</v>
      </c>
      <c r="E4072" s="7" t="s">
        <v>3178</v>
      </c>
      <c r="F4072" s="7"/>
    </row>
    <row r="4073" spans="1:6" ht="15.75" hidden="1" customHeight="1">
      <c r="A4073" s="6" t="s">
        <v>3238</v>
      </c>
      <c r="B4073" s="7" t="s">
        <v>3291</v>
      </c>
      <c r="C4073" s="7" t="s">
        <v>1376</v>
      </c>
      <c r="D4073" s="7" t="s">
        <v>1377</v>
      </c>
      <c r="E4073" s="7" t="s">
        <v>3291</v>
      </c>
      <c r="F4073" s="7"/>
    </row>
    <row r="4074" spans="1:6" ht="15.75" hidden="1" customHeight="1">
      <c r="A4074" s="6" t="s">
        <v>12237</v>
      </c>
      <c r="B4074" s="7" t="s">
        <v>12754</v>
      </c>
      <c r="C4074" s="7" t="s">
        <v>1379</v>
      </c>
      <c r="D4074" s="7" t="s">
        <v>1380</v>
      </c>
      <c r="E4074" s="7" t="s">
        <v>12754</v>
      </c>
      <c r="F4074" s="7"/>
    </row>
    <row r="4075" spans="1:6" ht="15.75" hidden="1" customHeight="1">
      <c r="A4075" s="6" t="s">
        <v>12238</v>
      </c>
      <c r="B4075" s="7" t="s">
        <v>12755</v>
      </c>
      <c r="C4075" s="7" t="s">
        <v>1384</v>
      </c>
      <c r="D4075" s="7" t="s">
        <v>1385</v>
      </c>
      <c r="E4075" s="7" t="s">
        <v>12755</v>
      </c>
      <c r="F4075" s="7"/>
    </row>
    <row r="4076" spans="1:6" ht="16.5" hidden="1" customHeight="1">
      <c r="A4076" s="6" t="s">
        <v>3268</v>
      </c>
      <c r="B4076" s="7" t="s">
        <v>12756</v>
      </c>
      <c r="C4076" s="7" t="s">
        <v>1387</v>
      </c>
      <c r="D4076" s="7" t="s">
        <v>1388</v>
      </c>
      <c r="E4076" s="7" t="s">
        <v>12756</v>
      </c>
      <c r="F4076" s="7"/>
    </row>
    <row r="4077" spans="1:6" ht="15.75" hidden="1" customHeight="1">
      <c r="A4077" s="6" t="s">
        <v>3290</v>
      </c>
      <c r="B4077" s="7" t="s">
        <v>12757</v>
      </c>
      <c r="C4077" s="7" t="s">
        <v>1392</v>
      </c>
      <c r="D4077" s="7" t="s">
        <v>1241</v>
      </c>
      <c r="E4077" s="7" t="s">
        <v>12757</v>
      </c>
      <c r="F4077" s="7"/>
    </row>
    <row r="4078" spans="1:6" ht="15.75" hidden="1" customHeight="1">
      <c r="A4078" s="6" t="s">
        <v>12239</v>
      </c>
      <c r="B4078" s="7" t="s">
        <v>12758</v>
      </c>
      <c r="C4078" s="7" t="s">
        <v>1394</v>
      </c>
      <c r="D4078" s="7" t="s">
        <v>1395</v>
      </c>
      <c r="E4078" s="7" t="s">
        <v>12758</v>
      </c>
      <c r="F4078" s="7"/>
    </row>
    <row r="4079" spans="1:6" ht="15.75" hidden="1" customHeight="1">
      <c r="A4079" s="6" t="s">
        <v>12240</v>
      </c>
      <c r="B4079" s="7" t="s">
        <v>12759</v>
      </c>
      <c r="C4079" s="7" t="s">
        <v>1397</v>
      </c>
      <c r="D4079" s="7" t="s">
        <v>1398</v>
      </c>
      <c r="E4079" s="7" t="s">
        <v>12759</v>
      </c>
      <c r="F4079" s="7"/>
    </row>
    <row r="4080" spans="1:6" ht="15.75" hidden="1" customHeight="1">
      <c r="A4080" s="6" t="s">
        <v>12241</v>
      </c>
      <c r="B4080" s="7" t="s">
        <v>12760</v>
      </c>
      <c r="C4080" s="7" t="s">
        <v>1400</v>
      </c>
      <c r="D4080" s="7" t="s">
        <v>1401</v>
      </c>
      <c r="E4080" s="7" t="s">
        <v>12760</v>
      </c>
      <c r="F4080" s="7"/>
    </row>
    <row r="4081" spans="1:6" ht="15.75" hidden="1" customHeight="1">
      <c r="A4081" s="6" t="s">
        <v>12242</v>
      </c>
      <c r="B4081" s="7" t="s">
        <v>3218</v>
      </c>
      <c r="C4081" s="7" t="s">
        <v>1403</v>
      </c>
      <c r="D4081" s="7" t="s">
        <v>1404</v>
      </c>
      <c r="E4081" s="7" t="s">
        <v>3218</v>
      </c>
      <c r="F4081" s="7"/>
    </row>
    <row r="4082" spans="1:6" ht="16.5" hidden="1" customHeight="1">
      <c r="A4082" s="6" t="s">
        <v>12243</v>
      </c>
      <c r="B4082" s="7" t="s">
        <v>12761</v>
      </c>
      <c r="C4082" s="7" t="s">
        <v>1406</v>
      </c>
      <c r="D4082" s="7" t="s">
        <v>1407</v>
      </c>
      <c r="E4082" s="7" t="s">
        <v>12761</v>
      </c>
      <c r="F4082" s="7"/>
    </row>
    <row r="4083" spans="1:6" ht="15.75" hidden="1" customHeight="1">
      <c r="A4083" s="6" t="s">
        <v>12244</v>
      </c>
      <c r="B4083" s="7" t="s">
        <v>12762</v>
      </c>
      <c r="C4083" s="7" t="s">
        <v>1409</v>
      </c>
      <c r="D4083" s="7" t="s">
        <v>1410</v>
      </c>
      <c r="E4083" s="7" t="s">
        <v>12762</v>
      </c>
      <c r="F4083" s="7"/>
    </row>
    <row r="4084" spans="1:6" ht="15.75" hidden="1" customHeight="1">
      <c r="A4084" s="6" t="s">
        <v>12246</v>
      </c>
      <c r="B4084" s="7" t="s">
        <v>12763</v>
      </c>
      <c r="C4084" s="7" t="s">
        <v>1412</v>
      </c>
      <c r="D4084" s="7" t="s">
        <v>1413</v>
      </c>
      <c r="E4084" s="7" t="s">
        <v>12763</v>
      </c>
      <c r="F4084" s="7"/>
    </row>
    <row r="4085" spans="1:6" ht="15.75" hidden="1" customHeight="1">
      <c r="A4085" s="6" t="s">
        <v>12247</v>
      </c>
      <c r="B4085" s="7" t="s">
        <v>12764</v>
      </c>
      <c r="C4085" s="7" t="s">
        <v>1419</v>
      </c>
      <c r="D4085" s="7" t="s">
        <v>1420</v>
      </c>
      <c r="E4085" s="7" t="s">
        <v>12764</v>
      </c>
      <c r="F4085" s="7"/>
    </row>
    <row r="4086" spans="1:6" ht="15.75" hidden="1" customHeight="1">
      <c r="A4086" s="6" t="s">
        <v>3264</v>
      </c>
      <c r="B4086" s="7" t="s">
        <v>12765</v>
      </c>
      <c r="C4086" s="7" t="s">
        <v>1422</v>
      </c>
      <c r="D4086" s="7" t="s">
        <v>1423</v>
      </c>
      <c r="E4086" s="7" t="s">
        <v>12765</v>
      </c>
      <c r="F4086" s="7"/>
    </row>
    <row r="4087" spans="1:6" ht="15.75" hidden="1" customHeight="1">
      <c r="A4087" s="6" t="s">
        <v>12248</v>
      </c>
      <c r="B4087" s="7" t="s">
        <v>3250</v>
      </c>
      <c r="C4087" s="7" t="s">
        <v>1425</v>
      </c>
      <c r="D4087" s="7" t="s">
        <v>1426</v>
      </c>
      <c r="E4087" s="7" t="s">
        <v>3250</v>
      </c>
      <c r="F4087" s="7"/>
    </row>
    <row r="4088" spans="1:6" ht="16.5" hidden="1" customHeight="1">
      <c r="A4088" s="6" t="s">
        <v>12766</v>
      </c>
      <c r="B4088" s="7" t="s">
        <v>3276</v>
      </c>
      <c r="C4088" s="7" t="s">
        <v>1428</v>
      </c>
      <c r="D4088" s="7" t="s">
        <v>1429</v>
      </c>
      <c r="E4088" s="7" t="s">
        <v>3276</v>
      </c>
      <c r="F4088" s="7"/>
    </row>
    <row r="4089" spans="1:6" ht="15.75" hidden="1" customHeight="1">
      <c r="A4089" s="6" t="s">
        <v>12249</v>
      </c>
      <c r="B4089" s="7" t="s">
        <v>12767</v>
      </c>
      <c r="C4089" s="7" t="s">
        <v>12768</v>
      </c>
      <c r="D4089" s="7" t="s">
        <v>12769</v>
      </c>
      <c r="E4089" s="7" t="s">
        <v>12767</v>
      </c>
      <c r="F4089" s="7"/>
    </row>
    <row r="4090" spans="1:6" ht="15.75" hidden="1" customHeight="1">
      <c r="A4090" s="6" t="s">
        <v>12250</v>
      </c>
      <c r="B4090" s="7" t="s">
        <v>12770</v>
      </c>
      <c r="C4090" s="7" t="s">
        <v>12771</v>
      </c>
      <c r="D4090" s="7" t="s">
        <v>12772</v>
      </c>
      <c r="E4090" s="7" t="s">
        <v>12770</v>
      </c>
      <c r="F4090" s="7"/>
    </row>
    <row r="4091" spans="1:6" ht="15.75" hidden="1" customHeight="1">
      <c r="A4091" s="6" t="s">
        <v>12251</v>
      </c>
      <c r="B4091" s="7" t="s">
        <v>12773</v>
      </c>
      <c r="C4091" s="7" t="s">
        <v>12774</v>
      </c>
      <c r="D4091" s="7" t="s">
        <v>12775</v>
      </c>
      <c r="E4091" s="7" t="s">
        <v>12773</v>
      </c>
      <c r="F4091" s="7"/>
    </row>
    <row r="4092" spans="1:6" ht="15.75" hidden="1" customHeight="1">
      <c r="A4092" s="6" t="s">
        <v>12252</v>
      </c>
      <c r="B4092" s="7" t="s">
        <v>12776</v>
      </c>
      <c r="C4092" s="7" t="s">
        <v>1449</v>
      </c>
      <c r="D4092" s="7" t="s">
        <v>1450</v>
      </c>
      <c r="E4092" s="7" t="s">
        <v>12776</v>
      </c>
      <c r="F4092" s="7"/>
    </row>
    <row r="4093" spans="1:6" ht="15.75" hidden="1" customHeight="1">
      <c r="A4093" s="6" t="s">
        <v>12253</v>
      </c>
      <c r="B4093" s="7" t="s">
        <v>12777</v>
      </c>
      <c r="C4093" s="7" t="s">
        <v>1447</v>
      </c>
      <c r="D4093" s="7" t="s">
        <v>1448</v>
      </c>
      <c r="E4093" s="7" t="s">
        <v>12777</v>
      </c>
      <c r="F4093" s="7"/>
    </row>
    <row r="4094" spans="1:6" ht="16.5" hidden="1" customHeight="1">
      <c r="A4094" s="6" t="s">
        <v>12254</v>
      </c>
      <c r="B4094" s="7" t="s">
        <v>12778</v>
      </c>
      <c r="C4094" s="7" t="s">
        <v>1451</v>
      </c>
      <c r="D4094" s="7" t="s">
        <v>1452</v>
      </c>
      <c r="E4094" s="7" t="s">
        <v>12778</v>
      </c>
      <c r="F4094" s="7"/>
    </row>
    <row r="4095" spans="1:6" ht="15.75" hidden="1" customHeight="1">
      <c r="A4095" s="6" t="s">
        <v>12779</v>
      </c>
      <c r="B4095" s="7" t="s">
        <v>12780</v>
      </c>
      <c r="C4095" s="7" t="s">
        <v>1464</v>
      </c>
      <c r="D4095" s="7" t="s">
        <v>1465</v>
      </c>
      <c r="E4095" s="7" t="s">
        <v>12780</v>
      </c>
      <c r="F4095" s="7"/>
    </row>
    <row r="4096" spans="1:6" ht="15.75" hidden="1" customHeight="1">
      <c r="A4096" s="6" t="s">
        <v>12781</v>
      </c>
      <c r="B4096" s="7" t="s">
        <v>12782</v>
      </c>
      <c r="C4096" s="7" t="s">
        <v>1466</v>
      </c>
      <c r="D4096" s="7" t="s">
        <v>1467</v>
      </c>
      <c r="E4096" s="7" t="s">
        <v>12782</v>
      </c>
      <c r="F4096" s="7"/>
    </row>
    <row r="4097" spans="1:6" ht="15.75" hidden="1" customHeight="1">
      <c r="A4097" s="6" t="s">
        <v>12783</v>
      </c>
      <c r="B4097" s="7" t="s">
        <v>12784</v>
      </c>
      <c r="C4097" s="7" t="s">
        <v>1469</v>
      </c>
      <c r="D4097" s="7" t="s">
        <v>1470</v>
      </c>
      <c r="E4097" s="7" t="s">
        <v>12784</v>
      </c>
      <c r="F4097" s="7"/>
    </row>
    <row r="4098" spans="1:6" ht="15.75" hidden="1" customHeight="1">
      <c r="A4098" s="6" t="s">
        <v>12785</v>
      </c>
      <c r="B4098" s="7" t="s">
        <v>12786</v>
      </c>
      <c r="C4098" s="7" t="s">
        <v>1472</v>
      </c>
      <c r="D4098" s="7" t="s">
        <v>1473</v>
      </c>
      <c r="E4098" s="7" t="s">
        <v>12786</v>
      </c>
      <c r="F4098" s="7"/>
    </row>
    <row r="4099" spans="1:6" ht="15.75" hidden="1" customHeight="1">
      <c r="A4099" s="6" t="s">
        <v>12255</v>
      </c>
      <c r="B4099" s="7" t="s">
        <v>12787</v>
      </c>
      <c r="C4099" s="7" t="s">
        <v>1474</v>
      </c>
      <c r="D4099" s="7" t="s">
        <v>1475</v>
      </c>
      <c r="E4099" s="7" t="s">
        <v>12787</v>
      </c>
      <c r="F4099" s="7"/>
    </row>
    <row r="4100" spans="1:6" ht="16.5" hidden="1" customHeight="1">
      <c r="A4100" s="6" t="s">
        <v>12257</v>
      </c>
      <c r="B4100" s="7" t="s">
        <v>12788</v>
      </c>
      <c r="C4100" s="7" t="s">
        <v>1476</v>
      </c>
      <c r="D4100" s="7" t="s">
        <v>1477</v>
      </c>
      <c r="E4100" s="7" t="s">
        <v>12788</v>
      </c>
      <c r="F4100" s="7"/>
    </row>
    <row r="4101" spans="1:6" ht="15.75" hidden="1" customHeight="1">
      <c r="A4101" s="6" t="s">
        <v>3080</v>
      </c>
      <c r="B4101" s="7" t="s">
        <v>12789</v>
      </c>
      <c r="C4101" s="7" t="s">
        <v>1478</v>
      </c>
      <c r="D4101" s="7" t="s">
        <v>1479</v>
      </c>
      <c r="E4101" s="7" t="s">
        <v>12789</v>
      </c>
      <c r="F4101" s="7"/>
    </row>
    <row r="4102" spans="1:6" ht="15.75" hidden="1" customHeight="1">
      <c r="A4102" s="6" t="s">
        <v>12258</v>
      </c>
      <c r="B4102" s="7" t="s">
        <v>12790</v>
      </c>
      <c r="C4102" s="7" t="s">
        <v>1480</v>
      </c>
      <c r="D4102" s="7" t="s">
        <v>1481</v>
      </c>
      <c r="E4102" s="7" t="s">
        <v>12790</v>
      </c>
      <c r="F4102" s="7"/>
    </row>
    <row r="4103" spans="1:6" ht="15.75" hidden="1" customHeight="1">
      <c r="A4103" s="6" t="s">
        <v>12259</v>
      </c>
      <c r="B4103" s="7" t="s">
        <v>12791</v>
      </c>
      <c r="C4103" s="7" t="s">
        <v>1483</v>
      </c>
      <c r="D4103" s="7" t="s">
        <v>1484</v>
      </c>
      <c r="E4103" s="7" t="s">
        <v>12791</v>
      </c>
      <c r="F4103" s="7"/>
    </row>
    <row r="4104" spans="1:6" ht="15.75" hidden="1" customHeight="1">
      <c r="A4104" s="6" t="s">
        <v>12261</v>
      </c>
      <c r="B4104" s="7" t="s">
        <v>12792</v>
      </c>
      <c r="C4104" s="7" t="s">
        <v>1486</v>
      </c>
      <c r="D4104" s="7" t="s">
        <v>1487</v>
      </c>
      <c r="E4104" s="7" t="s">
        <v>12792</v>
      </c>
      <c r="F4104" s="7"/>
    </row>
    <row r="4105" spans="1:6" ht="15.75" hidden="1" customHeight="1">
      <c r="A4105" s="6" t="s">
        <v>12262</v>
      </c>
      <c r="B4105" s="7" t="s">
        <v>12793</v>
      </c>
      <c r="C4105" s="7" t="s">
        <v>1493</v>
      </c>
      <c r="D4105" s="7" t="s">
        <v>1494</v>
      </c>
      <c r="E4105" s="7" t="s">
        <v>12793</v>
      </c>
      <c r="F4105" s="7"/>
    </row>
    <row r="4106" spans="1:6" ht="15.75" hidden="1" customHeight="1">
      <c r="A4106" s="6" t="s">
        <v>3263</v>
      </c>
      <c r="B4106" s="7" t="s">
        <v>12794</v>
      </c>
      <c r="C4106" s="7" t="s">
        <v>1495</v>
      </c>
      <c r="D4106" s="7" t="s">
        <v>1496</v>
      </c>
      <c r="E4106" s="7" t="s">
        <v>12794</v>
      </c>
      <c r="F4106" s="7"/>
    </row>
    <row r="4107" spans="1:6" ht="16.5" hidden="1" customHeight="1">
      <c r="A4107" s="6" t="s">
        <v>12263</v>
      </c>
      <c r="B4107" s="7" t="s">
        <v>12795</v>
      </c>
      <c r="C4107" s="7" t="s">
        <v>1497</v>
      </c>
      <c r="D4107" s="7" t="s">
        <v>1498</v>
      </c>
      <c r="E4107" s="7" t="s">
        <v>12795</v>
      </c>
      <c r="F4107" s="7"/>
    </row>
    <row r="4108" spans="1:6" ht="15.75" hidden="1" customHeight="1">
      <c r="A4108" s="6" t="s">
        <v>12264</v>
      </c>
      <c r="B4108" s="7" t="s">
        <v>12796</v>
      </c>
      <c r="C4108" s="7" t="s">
        <v>1508</v>
      </c>
      <c r="D4108" s="7" t="s">
        <v>1509</v>
      </c>
      <c r="E4108" s="7" t="s">
        <v>12796</v>
      </c>
      <c r="F4108" s="7"/>
    </row>
    <row r="4109" spans="1:6" ht="15.75" hidden="1" customHeight="1">
      <c r="A4109" s="6" t="s">
        <v>12265</v>
      </c>
      <c r="B4109" s="7" t="s">
        <v>12797</v>
      </c>
      <c r="C4109" s="7" t="s">
        <v>1510</v>
      </c>
      <c r="D4109" s="7" t="s">
        <v>1511</v>
      </c>
      <c r="E4109" s="7" t="s">
        <v>12797</v>
      </c>
      <c r="F4109" s="7"/>
    </row>
    <row r="4110" spans="1:6" ht="15.75" hidden="1" customHeight="1">
      <c r="A4110" s="6" t="s">
        <v>12266</v>
      </c>
      <c r="B4110" s="7" t="s">
        <v>12798</v>
      </c>
      <c r="C4110" s="7" t="s">
        <v>1513</v>
      </c>
      <c r="D4110" s="7" t="s">
        <v>1514</v>
      </c>
      <c r="E4110" s="7" t="s">
        <v>12798</v>
      </c>
      <c r="F4110" s="7"/>
    </row>
    <row r="4111" spans="1:6" ht="15.75" hidden="1" customHeight="1">
      <c r="A4111" s="6" t="s">
        <v>12268</v>
      </c>
      <c r="B4111" s="7" t="s">
        <v>12799</v>
      </c>
      <c r="C4111" s="7" t="s">
        <v>1516</v>
      </c>
      <c r="D4111" s="7" t="s">
        <v>1517</v>
      </c>
      <c r="E4111" s="7" t="s">
        <v>12799</v>
      </c>
      <c r="F4111" s="7"/>
    </row>
    <row r="4112" spans="1:6" ht="15.75" hidden="1" customHeight="1">
      <c r="A4112" s="6" t="s">
        <v>12269</v>
      </c>
      <c r="B4112" s="7" t="s">
        <v>12800</v>
      </c>
      <c r="C4112" s="7" t="s">
        <v>1519</v>
      </c>
      <c r="D4112" s="7" t="s">
        <v>1520</v>
      </c>
      <c r="E4112" s="7" t="s">
        <v>12800</v>
      </c>
      <c r="F4112" s="7"/>
    </row>
    <row r="4113" spans="1:6" ht="16.5" hidden="1" customHeight="1">
      <c r="A4113" s="6" t="s">
        <v>3216</v>
      </c>
      <c r="B4113" s="7" t="s">
        <v>12801</v>
      </c>
      <c r="C4113" s="7" t="s">
        <v>1522</v>
      </c>
      <c r="D4113" s="7" t="s">
        <v>1523</v>
      </c>
      <c r="E4113" s="7" t="s">
        <v>12801</v>
      </c>
      <c r="F4113" s="7"/>
    </row>
    <row r="4114" spans="1:6" ht="15.75" hidden="1" customHeight="1">
      <c r="A4114" s="6" t="s">
        <v>12271</v>
      </c>
      <c r="B4114" s="7" t="s">
        <v>3089</v>
      </c>
      <c r="C4114" s="7" t="s">
        <v>1525</v>
      </c>
      <c r="D4114" s="7" t="s">
        <v>1526</v>
      </c>
      <c r="E4114" s="7" t="s">
        <v>3089</v>
      </c>
      <c r="F4114" s="7"/>
    </row>
    <row r="4115" spans="1:6" ht="15.75" hidden="1" customHeight="1">
      <c r="A4115" s="6" t="s">
        <v>3249</v>
      </c>
      <c r="B4115" s="7" t="s">
        <v>3225</v>
      </c>
      <c r="C4115" s="7" t="s">
        <v>1529</v>
      </c>
      <c r="D4115" s="7" t="s">
        <v>1530</v>
      </c>
      <c r="E4115" s="7" t="s">
        <v>3225</v>
      </c>
      <c r="F4115" s="7"/>
    </row>
    <row r="4116" spans="1:6" ht="15.75" hidden="1" customHeight="1">
      <c r="A4116" s="6" t="s">
        <v>12272</v>
      </c>
      <c r="B4116" s="7" t="s">
        <v>12802</v>
      </c>
      <c r="C4116" s="7" t="s">
        <v>12803</v>
      </c>
      <c r="D4116" s="7" t="s">
        <v>1533</v>
      </c>
      <c r="E4116" s="7" t="s">
        <v>12802</v>
      </c>
      <c r="F4116" s="7"/>
    </row>
    <row r="4117" spans="1:6" ht="15.75" hidden="1" customHeight="1">
      <c r="A4117" s="6" t="s">
        <v>12273</v>
      </c>
      <c r="B4117" s="7" t="s">
        <v>12804</v>
      </c>
      <c r="C4117" s="7" t="s">
        <v>1547</v>
      </c>
      <c r="D4117" s="7" t="s">
        <v>12805</v>
      </c>
      <c r="E4117" s="7" t="s">
        <v>12804</v>
      </c>
      <c r="F4117" s="7"/>
    </row>
    <row r="4118" spans="1:6" ht="15.75" hidden="1" customHeight="1">
      <c r="A4118" s="6" t="s">
        <v>12275</v>
      </c>
      <c r="B4118" s="7" t="s">
        <v>12806</v>
      </c>
      <c r="C4118" s="7" t="s">
        <v>1542</v>
      </c>
      <c r="D4118" s="7" t="s">
        <v>1543</v>
      </c>
      <c r="E4118" s="7" t="s">
        <v>12806</v>
      </c>
      <c r="F4118" s="7"/>
    </row>
    <row r="4119" spans="1:6" ht="16.5" hidden="1" customHeight="1">
      <c r="A4119" s="6" t="s">
        <v>12276</v>
      </c>
      <c r="B4119" s="7" t="s">
        <v>12807</v>
      </c>
      <c r="C4119" s="7" t="s">
        <v>1550</v>
      </c>
      <c r="D4119" s="7" t="s">
        <v>1551</v>
      </c>
      <c r="E4119" s="7" t="s">
        <v>12807</v>
      </c>
      <c r="F4119" s="7"/>
    </row>
    <row r="4120" spans="1:6" ht="15.75" hidden="1" customHeight="1">
      <c r="A4120" s="6" t="s">
        <v>12277</v>
      </c>
      <c r="B4120" s="7" t="s">
        <v>12808</v>
      </c>
      <c r="C4120" s="7" t="s">
        <v>1566</v>
      </c>
      <c r="D4120" s="7" t="s">
        <v>1567</v>
      </c>
      <c r="E4120" s="7" t="s">
        <v>12808</v>
      </c>
      <c r="F4120" s="7"/>
    </row>
    <row r="4121" spans="1:6" ht="15.75" hidden="1" customHeight="1">
      <c r="A4121" s="6" t="s">
        <v>3229</v>
      </c>
      <c r="B4121" s="7" t="s">
        <v>12809</v>
      </c>
      <c r="C4121" s="7" t="s">
        <v>12810</v>
      </c>
      <c r="D4121" s="7" t="s">
        <v>1571</v>
      </c>
      <c r="E4121" s="7" t="s">
        <v>12809</v>
      </c>
      <c r="F4121" s="7"/>
    </row>
    <row r="4122" spans="1:6" ht="15.75" hidden="1" customHeight="1">
      <c r="A4122" s="6" t="s">
        <v>12278</v>
      </c>
      <c r="B4122" s="7" t="s">
        <v>12811</v>
      </c>
      <c r="C4122" s="7" t="s">
        <v>1587</v>
      </c>
      <c r="D4122" s="7" t="s">
        <v>1588</v>
      </c>
      <c r="E4122" s="7" t="s">
        <v>12811</v>
      </c>
      <c r="F4122" s="7"/>
    </row>
    <row r="4123" spans="1:6" ht="15.75" hidden="1" customHeight="1">
      <c r="A4123" s="6" t="s">
        <v>12279</v>
      </c>
      <c r="B4123" s="7" t="s">
        <v>12812</v>
      </c>
      <c r="C4123" s="7" t="s">
        <v>1591</v>
      </c>
      <c r="D4123" s="7" t="s">
        <v>12813</v>
      </c>
      <c r="E4123" s="7" t="s">
        <v>12812</v>
      </c>
      <c r="F4123" s="7"/>
    </row>
    <row r="4124" spans="1:6" ht="15.75" hidden="1" customHeight="1">
      <c r="A4124" s="6" t="s">
        <v>12280</v>
      </c>
      <c r="B4124" s="7" t="s">
        <v>3253</v>
      </c>
      <c r="C4124" s="7" t="s">
        <v>1593</v>
      </c>
      <c r="D4124" s="7" t="s">
        <v>1594</v>
      </c>
      <c r="E4124" s="7" t="s">
        <v>3253</v>
      </c>
      <c r="F4124" s="7"/>
    </row>
    <row r="4125" spans="1:6" ht="16.5" hidden="1" customHeight="1">
      <c r="A4125" s="6" t="s">
        <v>12281</v>
      </c>
      <c r="B4125" s="7" t="s">
        <v>12814</v>
      </c>
      <c r="C4125" s="7" t="s">
        <v>1599</v>
      </c>
      <c r="D4125" s="7" t="s">
        <v>1600</v>
      </c>
      <c r="E4125" s="7" t="s">
        <v>12814</v>
      </c>
      <c r="F4125" s="7"/>
    </row>
    <row r="4126" spans="1:6" ht="15.75" hidden="1" customHeight="1">
      <c r="A4126" s="6" t="s">
        <v>12282</v>
      </c>
      <c r="B4126" s="7" t="s">
        <v>12815</v>
      </c>
      <c r="C4126" s="7" t="s">
        <v>1603</v>
      </c>
      <c r="D4126" s="7" t="s">
        <v>1604</v>
      </c>
      <c r="E4126" s="7" t="s">
        <v>12815</v>
      </c>
      <c r="F4126" s="7"/>
    </row>
    <row r="4127" spans="1:6" ht="15.75" hidden="1" customHeight="1">
      <c r="A4127" s="6" t="s">
        <v>12283</v>
      </c>
      <c r="B4127" s="7" t="s">
        <v>12816</v>
      </c>
      <c r="C4127" s="7" t="s">
        <v>1605</v>
      </c>
      <c r="D4127" s="7" t="s">
        <v>1606</v>
      </c>
      <c r="E4127" s="7" t="s">
        <v>12816</v>
      </c>
      <c r="F4127" s="7"/>
    </row>
    <row r="4128" spans="1:6" ht="15.75" hidden="1" customHeight="1">
      <c r="A4128" s="6" t="s">
        <v>12284</v>
      </c>
      <c r="B4128" s="7" t="s">
        <v>12817</v>
      </c>
      <c r="C4128" s="7" t="s">
        <v>1611</v>
      </c>
      <c r="D4128" s="7" t="s">
        <v>1612</v>
      </c>
      <c r="E4128" s="7" t="s">
        <v>12817</v>
      </c>
      <c r="F4128" s="7"/>
    </row>
    <row r="4129" spans="1:6" ht="15.75" hidden="1" customHeight="1">
      <c r="A4129" s="6" t="s">
        <v>12285</v>
      </c>
      <c r="B4129" s="7" t="s">
        <v>12818</v>
      </c>
      <c r="C4129" s="7" t="s">
        <v>1613</v>
      </c>
      <c r="D4129" s="7" t="s">
        <v>1614</v>
      </c>
      <c r="E4129" s="7" t="s">
        <v>12818</v>
      </c>
      <c r="F4129" s="7"/>
    </row>
    <row r="4130" spans="1:6" ht="15.75" hidden="1" customHeight="1">
      <c r="A4130" s="6" t="s">
        <v>12286</v>
      </c>
      <c r="B4130" s="7" t="s">
        <v>12819</v>
      </c>
      <c r="C4130" s="7" t="s">
        <v>1625</v>
      </c>
      <c r="D4130" s="7" t="s">
        <v>1626</v>
      </c>
      <c r="E4130" s="7" t="s">
        <v>12819</v>
      </c>
      <c r="F4130" s="7"/>
    </row>
    <row r="4131" spans="1:6" ht="16.5" hidden="1" customHeight="1">
      <c r="A4131" s="6" t="s">
        <v>12287</v>
      </c>
      <c r="B4131" s="7" t="s">
        <v>12820</v>
      </c>
      <c r="C4131" s="7" t="s">
        <v>1572</v>
      </c>
      <c r="D4131" s="7" t="s">
        <v>3716</v>
      </c>
      <c r="E4131" s="7" t="s">
        <v>12820</v>
      </c>
      <c r="F4131" s="7"/>
    </row>
    <row r="4132" spans="1:6" ht="15.75" hidden="1" customHeight="1">
      <c r="A4132" s="6" t="s">
        <v>12289</v>
      </c>
      <c r="B4132" s="7" t="s">
        <v>12821</v>
      </c>
      <c r="C4132" s="7" t="s">
        <v>12822</v>
      </c>
      <c r="D4132" s="7" t="s">
        <v>1632</v>
      </c>
      <c r="E4132" s="7" t="s">
        <v>12821</v>
      </c>
      <c r="F4132" s="7"/>
    </row>
    <row r="4133" spans="1:6" ht="15.75" hidden="1" customHeight="1">
      <c r="A4133" s="6" t="s">
        <v>12291</v>
      </c>
      <c r="B4133" s="7" t="s">
        <v>12823</v>
      </c>
      <c r="C4133" s="7" t="s">
        <v>1635</v>
      </c>
      <c r="D4133" s="7" t="s">
        <v>1636</v>
      </c>
      <c r="E4133" s="7" t="s">
        <v>12823</v>
      </c>
      <c r="F4133" s="7"/>
    </row>
    <row r="4134" spans="1:6" ht="15.75" hidden="1" customHeight="1">
      <c r="A4134" s="6" t="s">
        <v>12294</v>
      </c>
      <c r="B4134" s="7" t="s">
        <v>12824</v>
      </c>
      <c r="C4134" s="7" t="s">
        <v>1637</v>
      </c>
      <c r="D4134" s="7" t="s">
        <v>1638</v>
      </c>
      <c r="E4134" s="7" t="s">
        <v>12824</v>
      </c>
      <c r="F4134" s="7"/>
    </row>
    <row r="4135" spans="1:6" ht="15.75" hidden="1" customHeight="1">
      <c r="A4135" s="6" t="s">
        <v>12297</v>
      </c>
      <c r="B4135" s="7" t="s">
        <v>12825</v>
      </c>
      <c r="C4135" s="7" t="s">
        <v>1639</v>
      </c>
      <c r="D4135" s="7" t="s">
        <v>1640</v>
      </c>
      <c r="E4135" s="7" t="s">
        <v>12825</v>
      </c>
      <c r="F4135" s="7"/>
    </row>
    <row r="4136" spans="1:6" ht="15.75" hidden="1" customHeight="1">
      <c r="A4136" s="6" t="s">
        <v>12299</v>
      </c>
      <c r="B4136" s="7" t="s">
        <v>12826</v>
      </c>
      <c r="C4136" s="7" t="s">
        <v>1641</v>
      </c>
      <c r="D4136" s="7" t="s">
        <v>1642</v>
      </c>
      <c r="E4136" s="7" t="s">
        <v>12826</v>
      </c>
      <c r="F4136" s="7"/>
    </row>
    <row r="4137" spans="1:6" ht="16.5" hidden="1" customHeight="1">
      <c r="A4137" s="6" t="s">
        <v>12300</v>
      </c>
      <c r="B4137" s="7" t="s">
        <v>12827</v>
      </c>
      <c r="C4137" s="7" t="s">
        <v>1643</v>
      </c>
      <c r="D4137" s="7" t="s">
        <v>1644</v>
      </c>
      <c r="E4137" s="7" t="s">
        <v>12827</v>
      </c>
      <c r="F4137" s="7"/>
    </row>
    <row r="4138" spans="1:6" ht="15.75" hidden="1" customHeight="1">
      <c r="A4138" s="6" t="s">
        <v>12301</v>
      </c>
      <c r="B4138" s="7" t="s">
        <v>12828</v>
      </c>
      <c r="C4138" s="7" t="s">
        <v>12829</v>
      </c>
      <c r="D4138" s="7" t="s">
        <v>12830</v>
      </c>
      <c r="E4138" s="7" t="s">
        <v>12828</v>
      </c>
      <c r="F4138" s="7"/>
    </row>
    <row r="4139" spans="1:6" ht="15.75" hidden="1" customHeight="1">
      <c r="A4139" s="6" t="s">
        <v>12302</v>
      </c>
      <c r="B4139" s="7" t="s">
        <v>12831</v>
      </c>
      <c r="C4139" s="7" t="s">
        <v>1649</v>
      </c>
      <c r="D4139" s="7" t="s">
        <v>1650</v>
      </c>
      <c r="E4139" s="7" t="s">
        <v>12831</v>
      </c>
      <c r="F4139" s="7"/>
    </row>
    <row r="4140" spans="1:6" ht="15.75" hidden="1" customHeight="1">
      <c r="A4140" s="6" t="s">
        <v>12303</v>
      </c>
      <c r="B4140" s="7" t="s">
        <v>12832</v>
      </c>
      <c r="C4140" s="7" t="s">
        <v>12833</v>
      </c>
      <c r="D4140" s="7" t="s">
        <v>222</v>
      </c>
      <c r="E4140" s="7" t="s">
        <v>12832</v>
      </c>
      <c r="F4140" s="7"/>
    </row>
    <row r="4141" spans="1:6" ht="15.75" hidden="1" customHeight="1">
      <c r="A4141" s="6" t="s">
        <v>12304</v>
      </c>
      <c r="B4141" s="7" t="s">
        <v>3223</v>
      </c>
      <c r="C4141" s="7" t="s">
        <v>2710</v>
      </c>
      <c r="D4141" s="7" t="s">
        <v>1581</v>
      </c>
      <c r="E4141" s="7" t="s">
        <v>3223</v>
      </c>
      <c r="F4141" s="7"/>
    </row>
    <row r="4142" spans="1:6" ht="15.75" hidden="1" customHeight="1">
      <c r="A4142" s="6" t="s">
        <v>12305</v>
      </c>
      <c r="B4142" s="7" t="s">
        <v>12834</v>
      </c>
      <c r="C4142" s="7" t="s">
        <v>1652</v>
      </c>
      <c r="D4142" s="7" t="s">
        <v>1653</v>
      </c>
      <c r="E4142" s="7" t="s">
        <v>12834</v>
      </c>
      <c r="F4142" s="7"/>
    </row>
    <row r="4143" spans="1:6" ht="16.5" hidden="1" customHeight="1">
      <c r="A4143" s="6" t="s">
        <v>12306</v>
      </c>
      <c r="B4143" s="7" t="s">
        <v>12835</v>
      </c>
      <c r="C4143" s="7" t="s">
        <v>1654</v>
      </c>
      <c r="D4143" s="7" t="s">
        <v>1655</v>
      </c>
      <c r="E4143" s="7" t="s">
        <v>12835</v>
      </c>
      <c r="F4143" s="7"/>
    </row>
    <row r="4144" spans="1:6" ht="15.75" hidden="1" customHeight="1">
      <c r="A4144" s="6" t="s">
        <v>12307</v>
      </c>
      <c r="B4144" s="7" t="s">
        <v>12836</v>
      </c>
      <c r="C4144" s="7" t="s">
        <v>1656</v>
      </c>
      <c r="D4144" s="7" t="s">
        <v>1657</v>
      </c>
      <c r="E4144" s="7" t="s">
        <v>12836</v>
      </c>
      <c r="F4144" s="7"/>
    </row>
    <row r="4145" spans="1:6" ht="15.75" hidden="1" customHeight="1">
      <c r="A4145" s="6" t="s">
        <v>12309</v>
      </c>
      <c r="B4145" s="7" t="s">
        <v>12837</v>
      </c>
      <c r="C4145" s="7" t="s">
        <v>1660</v>
      </c>
      <c r="D4145" s="7" t="s">
        <v>1661</v>
      </c>
      <c r="E4145" s="7" t="s">
        <v>12837</v>
      </c>
      <c r="F4145" s="7"/>
    </row>
    <row r="4146" spans="1:6" ht="15.75" hidden="1" customHeight="1">
      <c r="A4146" s="6" t="s">
        <v>12310</v>
      </c>
      <c r="B4146" s="7" t="s">
        <v>12838</v>
      </c>
      <c r="C4146" s="7" t="s">
        <v>1662</v>
      </c>
      <c r="D4146" s="7" t="s">
        <v>1663</v>
      </c>
      <c r="E4146" s="7" t="s">
        <v>12838</v>
      </c>
      <c r="F4146" s="7"/>
    </row>
    <row r="4147" spans="1:6" ht="15.75" hidden="1" customHeight="1">
      <c r="A4147" s="6" t="s">
        <v>12311</v>
      </c>
      <c r="B4147" s="7" t="s">
        <v>12839</v>
      </c>
      <c r="C4147" s="7" t="s">
        <v>1664</v>
      </c>
      <c r="D4147" s="7" t="s">
        <v>1665</v>
      </c>
      <c r="E4147" s="7" t="s">
        <v>12839</v>
      </c>
      <c r="F4147" s="7"/>
    </row>
    <row r="4148" spans="1:6" ht="15.75" hidden="1" customHeight="1">
      <c r="A4148" s="6" t="s">
        <v>12312</v>
      </c>
      <c r="B4148" s="7" t="s">
        <v>12840</v>
      </c>
      <c r="C4148" s="7" t="s">
        <v>12386</v>
      </c>
      <c r="D4148" s="7" t="s">
        <v>1673</v>
      </c>
      <c r="E4148" s="7" t="s">
        <v>12840</v>
      </c>
      <c r="F4148" s="7"/>
    </row>
    <row r="4149" spans="1:6" ht="16.5" hidden="1" customHeight="1">
      <c r="A4149" s="6" t="s">
        <v>12314</v>
      </c>
      <c r="B4149" s="7" t="s">
        <v>12841</v>
      </c>
      <c r="C4149" s="7" t="s">
        <v>1674</v>
      </c>
      <c r="D4149" s="7" t="s">
        <v>1675</v>
      </c>
      <c r="E4149" s="7" t="s">
        <v>12841</v>
      </c>
      <c r="F4149" s="7"/>
    </row>
    <row r="4150" spans="1:6" ht="15.75" hidden="1" customHeight="1">
      <c r="A4150" s="6" t="s">
        <v>3145</v>
      </c>
      <c r="B4150" s="7" t="s">
        <v>12842</v>
      </c>
      <c r="C4150" s="7" t="s">
        <v>1677</v>
      </c>
      <c r="D4150" s="7" t="s">
        <v>1678</v>
      </c>
      <c r="E4150" s="7" t="s">
        <v>12842</v>
      </c>
      <c r="F4150" s="7"/>
    </row>
    <row r="4151" spans="1:6" ht="15.75" hidden="1" customHeight="1">
      <c r="A4151" s="6" t="s">
        <v>3202</v>
      </c>
      <c r="B4151" s="7" t="s">
        <v>12843</v>
      </c>
      <c r="C4151" s="7" t="s">
        <v>1679</v>
      </c>
      <c r="D4151" s="7" t="s">
        <v>1680</v>
      </c>
      <c r="E4151" s="7" t="s">
        <v>12843</v>
      </c>
      <c r="F4151" s="7"/>
    </row>
    <row r="4152" spans="1:6" ht="15.75" hidden="1" customHeight="1">
      <c r="A4152" s="6" t="s">
        <v>3239</v>
      </c>
      <c r="B4152" s="7" t="s">
        <v>12844</v>
      </c>
      <c r="C4152" s="7" t="s">
        <v>1682</v>
      </c>
      <c r="D4152" s="7" t="s">
        <v>1683</v>
      </c>
      <c r="E4152" s="7" t="s">
        <v>12844</v>
      </c>
      <c r="F4152" s="7"/>
    </row>
    <row r="4153" spans="1:6" ht="15.75" hidden="1" customHeight="1">
      <c r="A4153" s="6" t="s">
        <v>12845</v>
      </c>
      <c r="B4153" s="7" t="s">
        <v>12846</v>
      </c>
      <c r="C4153" s="7" t="s">
        <v>1684</v>
      </c>
      <c r="D4153" s="7" t="s">
        <v>1685</v>
      </c>
      <c r="E4153" s="7" t="s">
        <v>12846</v>
      </c>
      <c r="F4153" s="7"/>
    </row>
    <row r="4154" spans="1:6" ht="15.75" hidden="1" customHeight="1">
      <c r="A4154" s="6" t="s">
        <v>12315</v>
      </c>
      <c r="B4154" s="7" t="s">
        <v>12847</v>
      </c>
      <c r="C4154" s="7" t="s">
        <v>1689</v>
      </c>
      <c r="D4154" s="7" t="s">
        <v>1690</v>
      </c>
      <c r="E4154" s="7" t="s">
        <v>12847</v>
      </c>
      <c r="F4154" s="7"/>
    </row>
    <row r="4155" spans="1:6" ht="16.5" hidden="1" customHeight="1">
      <c r="A4155" s="6" t="s">
        <v>12316</v>
      </c>
      <c r="B4155" s="7" t="s">
        <v>12848</v>
      </c>
      <c r="C4155" s="7" t="s">
        <v>1691</v>
      </c>
      <c r="D4155" s="7" t="s">
        <v>1692</v>
      </c>
      <c r="E4155" s="7" t="s">
        <v>12848</v>
      </c>
      <c r="F4155" s="7"/>
    </row>
    <row r="4156" spans="1:6" ht="15.75" hidden="1" customHeight="1">
      <c r="A4156" s="6" t="s">
        <v>12317</v>
      </c>
      <c r="B4156" s="7" t="s">
        <v>3204</v>
      </c>
      <c r="C4156" s="7" t="s">
        <v>2938</v>
      </c>
      <c r="D4156" s="7" t="s">
        <v>2939</v>
      </c>
      <c r="E4156" s="7" t="s">
        <v>3204</v>
      </c>
      <c r="F4156" s="7"/>
    </row>
    <row r="4157" spans="1:6" ht="15.75" hidden="1" customHeight="1">
      <c r="A4157" s="6" t="s">
        <v>3265</v>
      </c>
      <c r="B4157" s="7" t="s">
        <v>12849</v>
      </c>
      <c r="C4157" s="7" t="s">
        <v>1701</v>
      </c>
      <c r="D4157" s="7" t="s">
        <v>1702</v>
      </c>
      <c r="E4157" s="7" t="s">
        <v>12849</v>
      </c>
      <c r="F4157" s="7"/>
    </row>
    <row r="4158" spans="1:6" ht="15.75" hidden="1" customHeight="1">
      <c r="A4158" s="6" t="s">
        <v>12318</v>
      </c>
      <c r="B4158" s="7" t="s">
        <v>12850</v>
      </c>
      <c r="C4158" s="7" t="s">
        <v>1704</v>
      </c>
      <c r="D4158" s="7" t="s">
        <v>1705</v>
      </c>
      <c r="E4158" s="7" t="s">
        <v>12850</v>
      </c>
      <c r="F4158" s="7"/>
    </row>
    <row r="4159" spans="1:6" ht="15.75" hidden="1" customHeight="1">
      <c r="A4159" s="6" t="s">
        <v>12319</v>
      </c>
      <c r="B4159" s="7" t="s">
        <v>12851</v>
      </c>
      <c r="C4159" s="7" t="s">
        <v>1709</v>
      </c>
      <c r="D4159" s="7" t="s">
        <v>12852</v>
      </c>
      <c r="E4159" s="7" t="s">
        <v>12851</v>
      </c>
      <c r="F4159" s="7"/>
    </row>
    <row r="4160" spans="1:6" ht="15.75" hidden="1" customHeight="1">
      <c r="A4160" s="6" t="s">
        <v>12320</v>
      </c>
      <c r="B4160" s="7" t="s">
        <v>12853</v>
      </c>
      <c r="C4160" s="7" t="s">
        <v>1745</v>
      </c>
      <c r="D4160" s="7" t="s">
        <v>1746</v>
      </c>
      <c r="E4160" s="7" t="s">
        <v>12853</v>
      </c>
      <c r="F4160" s="7"/>
    </row>
    <row r="4161" spans="1:6" ht="16.5" hidden="1" customHeight="1">
      <c r="A4161" s="6" t="s">
        <v>12322</v>
      </c>
      <c r="B4161" s="7" t="s">
        <v>12854</v>
      </c>
      <c r="C4161" s="7" t="s">
        <v>1747</v>
      </c>
      <c r="D4161" s="7" t="s">
        <v>1748</v>
      </c>
      <c r="E4161" s="7" t="s">
        <v>12854</v>
      </c>
      <c r="F4161" s="7"/>
    </row>
    <row r="4162" spans="1:6" ht="15.75" hidden="1" customHeight="1">
      <c r="A4162" s="6" t="s">
        <v>12324</v>
      </c>
      <c r="B4162" s="7" t="s">
        <v>12855</v>
      </c>
      <c r="C4162" s="7" t="s">
        <v>12856</v>
      </c>
      <c r="D4162" s="7" t="s">
        <v>1750</v>
      </c>
      <c r="E4162" s="7" t="s">
        <v>12855</v>
      </c>
      <c r="F4162" s="7"/>
    </row>
    <row r="4163" spans="1:6" ht="15.75" hidden="1" customHeight="1">
      <c r="A4163" s="6" t="s">
        <v>3240</v>
      </c>
      <c r="B4163" s="7" t="s">
        <v>12857</v>
      </c>
      <c r="C4163" s="7" t="s">
        <v>1759</v>
      </c>
      <c r="D4163" s="7" t="s">
        <v>1760</v>
      </c>
      <c r="E4163" s="7" t="s">
        <v>12857</v>
      </c>
      <c r="F4163" s="7"/>
    </row>
    <row r="4164" spans="1:6" ht="15.75" hidden="1" customHeight="1">
      <c r="A4164" s="6" t="s">
        <v>12325</v>
      </c>
      <c r="B4164" s="7" t="s">
        <v>12858</v>
      </c>
      <c r="C4164" s="7" t="s">
        <v>1763</v>
      </c>
      <c r="D4164" s="7" t="s">
        <v>1764</v>
      </c>
      <c r="E4164" s="7" t="s">
        <v>12858</v>
      </c>
      <c r="F4164" s="7"/>
    </row>
    <row r="4165" spans="1:6" ht="15.75" hidden="1" customHeight="1">
      <c r="A4165" s="6" t="s">
        <v>12326</v>
      </c>
      <c r="B4165" s="7" t="s">
        <v>12859</v>
      </c>
      <c r="C4165" s="7" t="s">
        <v>12860</v>
      </c>
      <c r="D4165" s="7" t="s">
        <v>11658</v>
      </c>
      <c r="E4165" s="7" t="s">
        <v>12859</v>
      </c>
      <c r="F4165" s="7"/>
    </row>
    <row r="4166" spans="1:6" ht="15.75" hidden="1" customHeight="1">
      <c r="A4166" s="6" t="s">
        <v>12327</v>
      </c>
      <c r="B4166" s="7" t="s">
        <v>12861</v>
      </c>
      <c r="C4166" s="7" t="s">
        <v>12862</v>
      </c>
      <c r="D4166" s="7" t="s">
        <v>12863</v>
      </c>
      <c r="E4166" s="7" t="s">
        <v>12861</v>
      </c>
      <c r="F4166" s="7"/>
    </row>
    <row r="4167" spans="1:6" ht="16.5" hidden="1" customHeight="1">
      <c r="A4167" s="6" t="s">
        <v>12328</v>
      </c>
      <c r="B4167" s="7" t="s">
        <v>12864</v>
      </c>
      <c r="C4167" s="7" t="s">
        <v>1783</v>
      </c>
      <c r="D4167" s="7" t="s">
        <v>1784</v>
      </c>
      <c r="E4167" s="7" t="s">
        <v>12864</v>
      </c>
      <c r="F4167" s="7"/>
    </row>
    <row r="4168" spans="1:6" ht="15.75" hidden="1" customHeight="1">
      <c r="A4168" s="6" t="s">
        <v>12330</v>
      </c>
      <c r="B4168" s="7" t="s">
        <v>12865</v>
      </c>
      <c r="C4168" s="7" t="s">
        <v>1862</v>
      </c>
      <c r="D4168" s="7" t="s">
        <v>1863</v>
      </c>
      <c r="E4168" s="7" t="s">
        <v>12865</v>
      </c>
      <c r="F4168" s="7"/>
    </row>
    <row r="4169" spans="1:6" ht="15.75" hidden="1" customHeight="1">
      <c r="A4169" s="6" t="s">
        <v>12331</v>
      </c>
      <c r="B4169" s="7" t="s">
        <v>12866</v>
      </c>
      <c r="C4169" s="7" t="s">
        <v>12867</v>
      </c>
      <c r="D4169" s="7" t="s">
        <v>1871</v>
      </c>
      <c r="E4169" s="7" t="s">
        <v>12866</v>
      </c>
      <c r="F4169" s="7"/>
    </row>
    <row r="4170" spans="1:6" ht="15.75" hidden="1" customHeight="1">
      <c r="A4170" s="6" t="s">
        <v>3142</v>
      </c>
      <c r="B4170" s="7" t="s">
        <v>12868</v>
      </c>
      <c r="C4170" s="7" t="s">
        <v>1872</v>
      </c>
      <c r="D4170" s="7" t="s">
        <v>1873</v>
      </c>
      <c r="E4170" s="7" t="s">
        <v>12868</v>
      </c>
      <c r="F4170" s="7"/>
    </row>
    <row r="4171" spans="1:6" ht="15.75" hidden="1" customHeight="1">
      <c r="A4171" s="6" t="s">
        <v>12332</v>
      </c>
      <c r="B4171" s="7" t="s">
        <v>12869</v>
      </c>
      <c r="C4171" s="7" t="s">
        <v>12870</v>
      </c>
      <c r="D4171" s="7" t="s">
        <v>1119</v>
      </c>
      <c r="E4171" s="7" t="s">
        <v>12869</v>
      </c>
      <c r="F4171" s="7"/>
    </row>
    <row r="4172" spans="1:6" ht="15.75" hidden="1" customHeight="1">
      <c r="A4172" s="6" t="s">
        <v>12333</v>
      </c>
      <c r="B4172" s="7" t="s">
        <v>12871</v>
      </c>
      <c r="C4172" s="7" t="s">
        <v>12872</v>
      </c>
      <c r="D4172" s="7" t="s">
        <v>12873</v>
      </c>
      <c r="E4172" s="7" t="s">
        <v>12871</v>
      </c>
      <c r="F4172" s="7"/>
    </row>
    <row r="4173" spans="1:6" ht="16.5" hidden="1" customHeight="1">
      <c r="A4173" s="6" t="s">
        <v>12334</v>
      </c>
      <c r="B4173" s="7" t="s">
        <v>12874</v>
      </c>
      <c r="C4173" s="7" t="s">
        <v>1910</v>
      </c>
      <c r="D4173" s="7" t="s">
        <v>428</v>
      </c>
      <c r="E4173" s="7" t="s">
        <v>12874</v>
      </c>
      <c r="F4173" s="7"/>
    </row>
    <row r="4174" spans="1:6" ht="15.75" hidden="1" customHeight="1">
      <c r="A4174" s="6" t="s">
        <v>12335</v>
      </c>
      <c r="B4174" s="7" t="s">
        <v>12875</v>
      </c>
      <c r="C4174" s="7" t="s">
        <v>1911</v>
      </c>
      <c r="D4174" s="7" t="s">
        <v>1912</v>
      </c>
      <c r="E4174" s="7" t="s">
        <v>12875</v>
      </c>
      <c r="F4174" s="7"/>
    </row>
    <row r="4175" spans="1:6" ht="15.75" hidden="1" customHeight="1">
      <c r="A4175" s="6" t="s">
        <v>12336</v>
      </c>
      <c r="B4175" s="7" t="s">
        <v>12876</v>
      </c>
      <c r="C4175" s="7" t="s">
        <v>1923</v>
      </c>
      <c r="D4175" s="7" t="s">
        <v>12877</v>
      </c>
      <c r="E4175" s="7" t="s">
        <v>12876</v>
      </c>
      <c r="F4175" s="7"/>
    </row>
    <row r="4176" spans="1:6" ht="15.75" hidden="1" customHeight="1">
      <c r="A4176" s="6" t="s">
        <v>3236</v>
      </c>
      <c r="B4176" s="7" t="s">
        <v>12878</v>
      </c>
      <c r="C4176" s="7" t="s">
        <v>1927</v>
      </c>
      <c r="D4176" s="7" t="s">
        <v>1928</v>
      </c>
      <c r="E4176" s="7" t="s">
        <v>12878</v>
      </c>
      <c r="F4176" s="7"/>
    </row>
    <row r="4177" spans="1:6" ht="15.75" hidden="1" customHeight="1">
      <c r="A4177" s="6" t="s">
        <v>12337</v>
      </c>
      <c r="B4177" s="7" t="s">
        <v>12879</v>
      </c>
      <c r="C4177" s="7" t="s">
        <v>1881</v>
      </c>
      <c r="D4177" s="7" t="s">
        <v>1882</v>
      </c>
      <c r="E4177" s="7" t="s">
        <v>12879</v>
      </c>
      <c r="F4177" s="7"/>
    </row>
    <row r="4178" spans="1:6" ht="15.75" hidden="1" customHeight="1">
      <c r="A4178" s="6" t="s">
        <v>12338</v>
      </c>
      <c r="B4178" s="7" t="s">
        <v>3254</v>
      </c>
      <c r="C4178" s="7" t="s">
        <v>1930</v>
      </c>
      <c r="D4178" s="7" t="s">
        <v>1931</v>
      </c>
      <c r="E4178" s="7" t="s">
        <v>3254</v>
      </c>
      <c r="F4178" s="7"/>
    </row>
    <row r="4179" spans="1:6" ht="16.5" customHeight="1">
      <c r="A4179" s="6" t="s">
        <v>12339</v>
      </c>
      <c r="B4179" s="7" t="s">
        <v>12880</v>
      </c>
      <c r="C4179" s="7" t="s">
        <v>7739</v>
      </c>
      <c r="D4179" s="7" t="s">
        <v>1977</v>
      </c>
      <c r="E4179" s="7" t="s">
        <v>12880</v>
      </c>
      <c r="F4179" s="7"/>
    </row>
    <row r="4180" spans="1:6" ht="15.75" hidden="1" customHeight="1">
      <c r="A4180" s="6" t="s">
        <v>3134</v>
      </c>
      <c r="B4180" s="7" t="s">
        <v>12881</v>
      </c>
      <c r="C4180" s="7" t="s">
        <v>12882</v>
      </c>
      <c r="D4180" s="7" t="s">
        <v>12883</v>
      </c>
      <c r="E4180" s="7" t="s">
        <v>12881</v>
      </c>
      <c r="F4180" s="7"/>
    </row>
    <row r="4181" spans="1:6" ht="15.75" hidden="1" customHeight="1">
      <c r="A4181" s="6" t="s">
        <v>3237</v>
      </c>
      <c r="B4181" s="7" t="s">
        <v>12884</v>
      </c>
      <c r="C4181" s="7" t="s">
        <v>12885</v>
      </c>
      <c r="D4181" s="7" t="s">
        <v>12886</v>
      </c>
      <c r="E4181" s="7" t="s">
        <v>12884</v>
      </c>
      <c r="F4181" s="7"/>
    </row>
    <row r="4182" spans="1:6" ht="15.75" hidden="1" customHeight="1">
      <c r="A4182" s="6" t="s">
        <v>12341</v>
      </c>
      <c r="B4182" s="7" t="s">
        <v>12887</v>
      </c>
      <c r="C4182" s="7" t="s">
        <v>967</v>
      </c>
      <c r="D4182" s="7" t="s">
        <v>968</v>
      </c>
      <c r="E4182" s="7" t="s">
        <v>12887</v>
      </c>
      <c r="F4182" s="7"/>
    </row>
    <row r="4183" spans="1:6" ht="15.75" hidden="1" customHeight="1">
      <c r="A4183" s="6" t="s">
        <v>3200</v>
      </c>
      <c r="B4183" s="7" t="s">
        <v>12888</v>
      </c>
      <c r="C4183" s="7" t="s">
        <v>12889</v>
      </c>
      <c r="D4183" s="7" t="s">
        <v>1507</v>
      </c>
      <c r="E4183" s="7" t="s">
        <v>12888</v>
      </c>
      <c r="F4183" s="7"/>
    </row>
    <row r="4184" spans="1:6" ht="15.75" hidden="1" customHeight="1">
      <c r="A4184" s="6" t="s">
        <v>12342</v>
      </c>
      <c r="B4184" s="7" t="s">
        <v>12890</v>
      </c>
      <c r="C4184" s="7" t="s">
        <v>12891</v>
      </c>
      <c r="D4184" s="7" t="s">
        <v>12892</v>
      </c>
      <c r="E4184" s="7" t="s">
        <v>12890</v>
      </c>
      <c r="F4184" s="7"/>
    </row>
    <row r="4185" spans="1:6" ht="16.5" hidden="1" customHeight="1">
      <c r="A4185" s="6" t="s">
        <v>12343</v>
      </c>
      <c r="B4185" s="7" t="s">
        <v>12893</v>
      </c>
      <c r="C4185" s="7" t="s">
        <v>12894</v>
      </c>
      <c r="D4185" s="7" t="s">
        <v>822</v>
      </c>
      <c r="E4185" s="7" t="s">
        <v>12893</v>
      </c>
      <c r="F4185" s="7"/>
    </row>
    <row r="4186" spans="1:6" ht="15.75" hidden="1" customHeight="1">
      <c r="A4186" s="6" t="s">
        <v>12344</v>
      </c>
      <c r="B4186" s="7" t="s">
        <v>12895</v>
      </c>
      <c r="C4186" s="7" t="s">
        <v>12896</v>
      </c>
      <c r="D4186" s="7" t="s">
        <v>834</v>
      </c>
      <c r="E4186" s="7" t="s">
        <v>12895</v>
      </c>
      <c r="F4186" s="7"/>
    </row>
    <row r="4187" spans="1:6" ht="15.75" hidden="1" customHeight="1">
      <c r="A4187" s="6" t="s">
        <v>12345</v>
      </c>
      <c r="B4187" s="7" t="s">
        <v>12897</v>
      </c>
      <c r="C4187" s="7" t="s">
        <v>12898</v>
      </c>
      <c r="D4187" s="7" t="s">
        <v>828</v>
      </c>
      <c r="E4187" s="7" t="s">
        <v>12897</v>
      </c>
      <c r="F4187" s="7"/>
    </row>
    <row r="4188" spans="1:6" ht="15.75" hidden="1" customHeight="1">
      <c r="A4188" s="6" t="s">
        <v>12346</v>
      </c>
      <c r="B4188" s="7" t="s">
        <v>12899</v>
      </c>
      <c r="C4188" s="7" t="s">
        <v>12900</v>
      </c>
      <c r="D4188" s="7" t="s">
        <v>837</v>
      </c>
      <c r="E4188" s="7" t="s">
        <v>12899</v>
      </c>
      <c r="F4188" s="7"/>
    </row>
    <row r="4189" spans="1:6" ht="15.75" hidden="1" customHeight="1">
      <c r="A4189" s="6" t="s">
        <v>12347</v>
      </c>
      <c r="B4189" s="7" t="s">
        <v>12901</v>
      </c>
      <c r="C4189" s="7" t="s">
        <v>12902</v>
      </c>
      <c r="D4189" s="7" t="s">
        <v>12903</v>
      </c>
      <c r="E4189" s="7" t="s">
        <v>12901</v>
      </c>
      <c r="F4189" s="7"/>
    </row>
    <row r="4190" spans="1:6" ht="15.75" hidden="1" customHeight="1">
      <c r="A4190" s="6" t="s">
        <v>12348</v>
      </c>
      <c r="B4190" s="7" t="s">
        <v>12904</v>
      </c>
      <c r="C4190" s="7" t="s">
        <v>12905</v>
      </c>
      <c r="D4190" s="7" t="s">
        <v>4313</v>
      </c>
      <c r="E4190" s="7" t="s">
        <v>12904</v>
      </c>
      <c r="F4190" s="7"/>
    </row>
    <row r="4191" spans="1:6" ht="16.5" hidden="1" customHeight="1">
      <c r="A4191" s="6" t="s">
        <v>12349</v>
      </c>
      <c r="B4191" s="7" t="s">
        <v>12906</v>
      </c>
      <c r="C4191" s="7" t="s">
        <v>12907</v>
      </c>
      <c r="D4191" s="7" t="s">
        <v>1569</v>
      </c>
      <c r="E4191" s="7" t="s">
        <v>12906</v>
      </c>
      <c r="F4191" s="7"/>
    </row>
    <row r="4192" spans="1:6" ht="15.75" hidden="1" customHeight="1">
      <c r="A4192" s="6" t="s">
        <v>12351</v>
      </c>
      <c r="B4192" s="7" t="s">
        <v>12908</v>
      </c>
      <c r="C4192" s="7" t="s">
        <v>12909</v>
      </c>
      <c r="D4192" s="7" t="s">
        <v>3712</v>
      </c>
      <c r="E4192" s="7" t="s">
        <v>12908</v>
      </c>
      <c r="F4192" s="7"/>
    </row>
    <row r="4193" spans="1:6" ht="15.75" hidden="1" customHeight="1">
      <c r="A4193" s="6" t="s">
        <v>12352</v>
      </c>
      <c r="B4193" s="7" t="s">
        <v>12910</v>
      </c>
      <c r="C4193" s="7" t="s">
        <v>12911</v>
      </c>
      <c r="D4193" s="7" t="s">
        <v>248</v>
      </c>
      <c r="E4193" s="7" t="s">
        <v>12910</v>
      </c>
      <c r="F4193" s="7"/>
    </row>
    <row r="4194" spans="1:6" ht="15.75" hidden="1" customHeight="1">
      <c r="A4194" s="6" t="s">
        <v>12354</v>
      </c>
      <c r="B4194" s="7" t="s">
        <v>12912</v>
      </c>
      <c r="C4194" s="7" t="s">
        <v>12913</v>
      </c>
      <c r="D4194" s="7" t="s">
        <v>1575</v>
      </c>
      <c r="E4194" s="7" t="s">
        <v>12912</v>
      </c>
      <c r="F4194" s="7"/>
    </row>
    <row r="4195" spans="1:6" ht="15.75" hidden="1" customHeight="1">
      <c r="A4195" s="6" t="s">
        <v>12355</v>
      </c>
      <c r="B4195" s="7" t="s">
        <v>12914</v>
      </c>
      <c r="C4195" s="7" t="s">
        <v>12915</v>
      </c>
      <c r="D4195" s="7" t="s">
        <v>5275</v>
      </c>
      <c r="E4195" s="7" t="s">
        <v>12914</v>
      </c>
      <c r="F4195" s="7"/>
    </row>
    <row r="4196" spans="1:6" ht="15.75" hidden="1" customHeight="1">
      <c r="A4196" s="6" t="s">
        <v>12356</v>
      </c>
      <c r="B4196" s="7" t="s">
        <v>12916</v>
      </c>
      <c r="C4196" s="7" t="s">
        <v>12917</v>
      </c>
      <c r="D4196" s="7" t="s">
        <v>1577</v>
      </c>
      <c r="E4196" s="7" t="s">
        <v>12916</v>
      </c>
      <c r="F4196" s="7"/>
    </row>
    <row r="4197" spans="1:6" ht="16.5" hidden="1" customHeight="1">
      <c r="A4197" s="6" t="s">
        <v>12357</v>
      </c>
      <c r="B4197" s="7" t="s">
        <v>12918</v>
      </c>
      <c r="C4197" s="7" t="s">
        <v>12919</v>
      </c>
      <c r="D4197" s="7" t="s">
        <v>438</v>
      </c>
      <c r="E4197" s="7" t="s">
        <v>12918</v>
      </c>
      <c r="F4197" s="7"/>
    </row>
    <row r="4198" spans="1:6" ht="15.75" hidden="1" customHeight="1">
      <c r="A4198" s="6" t="s">
        <v>12358</v>
      </c>
      <c r="B4198" s="7" t="s">
        <v>12920</v>
      </c>
      <c r="C4198" s="7" t="s">
        <v>12921</v>
      </c>
      <c r="D4198" s="7" t="s">
        <v>1579</v>
      </c>
      <c r="E4198" s="7" t="s">
        <v>12920</v>
      </c>
      <c r="F4198" s="7"/>
    </row>
    <row r="4199" spans="1:6" ht="15.75" hidden="1" customHeight="1">
      <c r="A4199" s="6" t="s">
        <v>12359</v>
      </c>
      <c r="B4199" s="7" t="s">
        <v>12922</v>
      </c>
      <c r="C4199" s="7" t="s">
        <v>12923</v>
      </c>
      <c r="D4199" s="7" t="s">
        <v>1581</v>
      </c>
      <c r="E4199" s="7" t="s">
        <v>12922</v>
      </c>
      <c r="F4199" s="7"/>
    </row>
    <row r="4200" spans="1:6" ht="15.75" hidden="1" customHeight="1">
      <c r="A4200" s="6" t="s">
        <v>12360</v>
      </c>
      <c r="B4200" s="7" t="s">
        <v>12924</v>
      </c>
      <c r="C4200" s="7" t="s">
        <v>12925</v>
      </c>
      <c r="D4200" s="7" t="s">
        <v>1583</v>
      </c>
      <c r="E4200" s="7" t="s">
        <v>12924</v>
      </c>
      <c r="F4200" s="7"/>
    </row>
    <row r="4201" spans="1:6" ht="15.75" hidden="1" customHeight="1">
      <c r="A4201" s="6" t="s">
        <v>12361</v>
      </c>
      <c r="B4201" s="7" t="s">
        <v>12926</v>
      </c>
      <c r="C4201" s="7" t="s">
        <v>12927</v>
      </c>
      <c r="D4201" s="7" t="s">
        <v>1665</v>
      </c>
      <c r="E4201" s="7" t="s">
        <v>12926</v>
      </c>
      <c r="F4201" s="7"/>
    </row>
    <row r="4202" spans="1:6" ht="15.75" hidden="1" customHeight="1">
      <c r="A4202" s="6" t="s">
        <v>12362</v>
      </c>
      <c r="B4202" s="7" t="s">
        <v>12928</v>
      </c>
      <c r="C4202" s="7" t="s">
        <v>12929</v>
      </c>
      <c r="D4202" s="7" t="s">
        <v>1688</v>
      </c>
      <c r="E4202" s="7" t="s">
        <v>12928</v>
      </c>
      <c r="F4202" s="7"/>
    </row>
    <row r="4203" spans="1:6" ht="16.5" hidden="1" customHeight="1">
      <c r="A4203" s="6" t="s">
        <v>12364</v>
      </c>
      <c r="B4203" s="7" t="s">
        <v>12930</v>
      </c>
      <c r="C4203" s="7" t="s">
        <v>12931</v>
      </c>
      <c r="D4203" s="7" t="s">
        <v>1657</v>
      </c>
      <c r="E4203" s="7" t="s">
        <v>12930</v>
      </c>
      <c r="F4203" s="7"/>
    </row>
    <row r="4204" spans="1:6" ht="15.75" hidden="1" customHeight="1">
      <c r="A4204" s="6" t="s">
        <v>12365</v>
      </c>
      <c r="B4204" s="7" t="s">
        <v>12932</v>
      </c>
      <c r="C4204" s="7" t="s">
        <v>12933</v>
      </c>
      <c r="D4204" s="7" t="s">
        <v>12934</v>
      </c>
      <c r="E4204" s="7" t="s">
        <v>12932</v>
      </c>
      <c r="F4204" s="7"/>
    </row>
    <row r="4205" spans="1:6" ht="15.75" hidden="1" customHeight="1">
      <c r="A4205" s="6" t="s">
        <v>12366</v>
      </c>
      <c r="B4205" s="7" t="s">
        <v>12935</v>
      </c>
      <c r="C4205" s="7" t="s">
        <v>12936</v>
      </c>
      <c r="D4205" s="7" t="s">
        <v>1586</v>
      </c>
      <c r="E4205" s="7" t="s">
        <v>12935</v>
      </c>
      <c r="F4205" s="7"/>
    </row>
    <row r="4206" spans="1:6" ht="15.75" hidden="1" customHeight="1">
      <c r="A4206" s="6" t="s">
        <v>12367</v>
      </c>
      <c r="B4206" s="7" t="s">
        <v>12937</v>
      </c>
      <c r="C4206" s="7" t="s">
        <v>12938</v>
      </c>
      <c r="D4206" s="7" t="s">
        <v>152</v>
      </c>
      <c r="E4206" s="7" t="s">
        <v>12937</v>
      </c>
      <c r="F4206" s="7"/>
    </row>
    <row r="4207" spans="1:6" ht="15.75" hidden="1" customHeight="1">
      <c r="A4207" s="6" t="s">
        <v>12368</v>
      </c>
      <c r="B4207" s="7" t="s">
        <v>12939</v>
      </c>
      <c r="C4207" s="7" t="s">
        <v>12940</v>
      </c>
      <c r="D4207" s="7" t="s">
        <v>12886</v>
      </c>
      <c r="E4207" s="7" t="s">
        <v>12939</v>
      </c>
      <c r="F4207" s="7"/>
    </row>
    <row r="4208" spans="1:6" ht="15.75" hidden="1" customHeight="1">
      <c r="A4208" s="6" t="s">
        <v>12369</v>
      </c>
      <c r="B4208" s="7" t="s">
        <v>12941</v>
      </c>
      <c r="C4208" s="7" t="s">
        <v>12942</v>
      </c>
      <c r="D4208" s="7" t="s">
        <v>1655</v>
      </c>
      <c r="E4208" s="7" t="s">
        <v>12941</v>
      </c>
      <c r="F4208" s="7"/>
    </row>
    <row r="4209" spans="1:6" ht="16.5" hidden="1" customHeight="1">
      <c r="A4209" s="6" t="s">
        <v>3221</v>
      </c>
      <c r="B4209" s="7" t="s">
        <v>12943</v>
      </c>
      <c r="C4209" s="7" t="s">
        <v>12944</v>
      </c>
      <c r="D4209" s="7" t="s">
        <v>1678</v>
      </c>
      <c r="E4209" s="7" t="s">
        <v>12943</v>
      </c>
      <c r="F4209" s="7"/>
    </row>
    <row r="4210" spans="1:6" ht="15.75" hidden="1" customHeight="1">
      <c r="A4210" s="6" t="s">
        <v>3278</v>
      </c>
      <c r="B4210" s="7" t="s">
        <v>12945</v>
      </c>
      <c r="C4210" s="7" t="s">
        <v>12946</v>
      </c>
      <c r="D4210" s="7" t="s">
        <v>1675</v>
      </c>
      <c r="E4210" s="7" t="s">
        <v>12945</v>
      </c>
      <c r="F4210" s="7"/>
    </row>
    <row r="4211" spans="1:6" ht="15.75" hidden="1" customHeight="1">
      <c r="A4211" s="6" t="s">
        <v>12370</v>
      </c>
      <c r="B4211" s="7" t="s">
        <v>12947</v>
      </c>
      <c r="C4211" s="7" t="s">
        <v>12948</v>
      </c>
      <c r="D4211" s="7" t="s">
        <v>31</v>
      </c>
      <c r="E4211" s="7" t="s">
        <v>12947</v>
      </c>
      <c r="F4211" s="7"/>
    </row>
    <row r="4212" spans="1:6" ht="15.75" hidden="1" customHeight="1">
      <c r="A4212" s="6" t="s">
        <v>12371</v>
      </c>
      <c r="B4212" s="7" t="s">
        <v>12949</v>
      </c>
      <c r="C4212" s="7" t="s">
        <v>12950</v>
      </c>
      <c r="D4212" s="7" t="s">
        <v>4123</v>
      </c>
      <c r="E4212" s="7" t="s">
        <v>12949</v>
      </c>
      <c r="F4212" s="7"/>
    </row>
    <row r="4213" spans="1:6" ht="15.75" hidden="1" customHeight="1">
      <c r="A4213" s="6" t="s">
        <v>12372</v>
      </c>
      <c r="B4213" s="7" t="s">
        <v>12951</v>
      </c>
      <c r="C4213" s="7" t="s">
        <v>12952</v>
      </c>
      <c r="D4213" s="7" t="s">
        <v>1901</v>
      </c>
      <c r="E4213" s="7" t="s">
        <v>12951</v>
      </c>
      <c r="F4213" s="7"/>
    </row>
    <row r="4214" spans="1:6" ht="15.75" hidden="1" customHeight="1">
      <c r="A4214" s="6" t="s">
        <v>12373</v>
      </c>
      <c r="B4214" s="7" t="s">
        <v>12953</v>
      </c>
      <c r="C4214" s="7" t="s">
        <v>12954</v>
      </c>
      <c r="D4214" s="7" t="s">
        <v>12955</v>
      </c>
      <c r="E4214" s="7" t="s">
        <v>12953</v>
      </c>
      <c r="F4214" s="7"/>
    </row>
    <row r="4215" spans="1:6" ht="16.5" hidden="1" customHeight="1">
      <c r="A4215" s="6" t="s">
        <v>12375</v>
      </c>
      <c r="B4215" s="7" t="s">
        <v>12956</v>
      </c>
      <c r="C4215" s="7" t="s">
        <v>12957</v>
      </c>
      <c r="D4215" s="7" t="s">
        <v>2015</v>
      </c>
      <c r="E4215" s="7" t="s">
        <v>12956</v>
      </c>
      <c r="F4215" s="7"/>
    </row>
    <row r="4216" spans="1:6" ht="15.75" hidden="1" customHeight="1">
      <c r="A4216" s="6" t="s">
        <v>12376</v>
      </c>
      <c r="B4216" s="7" t="s">
        <v>3270</v>
      </c>
      <c r="C4216" s="7" t="s">
        <v>2980</v>
      </c>
      <c r="D4216" s="7" t="s">
        <v>2981</v>
      </c>
      <c r="E4216" s="7" t="s">
        <v>3270</v>
      </c>
      <c r="F4216" s="7"/>
    </row>
    <row r="4217" spans="1:6" ht="15.75" hidden="1" customHeight="1">
      <c r="A4217" s="6" t="s">
        <v>12377</v>
      </c>
      <c r="B4217" s="7" t="s">
        <v>12958</v>
      </c>
      <c r="C4217" s="7" t="s">
        <v>12959</v>
      </c>
      <c r="D4217" s="7" t="s">
        <v>12960</v>
      </c>
      <c r="E4217" s="7" t="s">
        <v>12958</v>
      </c>
      <c r="F4217" s="7"/>
    </row>
    <row r="4218" spans="1:6" ht="15.75" hidden="1" customHeight="1">
      <c r="A4218" s="6" t="s">
        <v>12378</v>
      </c>
      <c r="B4218" s="7" t="s">
        <v>12961</v>
      </c>
      <c r="C4218" s="7" t="s">
        <v>12962</v>
      </c>
      <c r="D4218" s="7" t="s">
        <v>12963</v>
      </c>
      <c r="E4218" s="7" t="s">
        <v>12961</v>
      </c>
      <c r="F4218" s="7"/>
    </row>
    <row r="4219" spans="1:6" ht="15.75" hidden="1" customHeight="1">
      <c r="A4219" s="6" t="s">
        <v>12380</v>
      </c>
      <c r="B4219" s="7" t="s">
        <v>3209</v>
      </c>
      <c r="C4219" s="7" t="s">
        <v>2984</v>
      </c>
      <c r="D4219" s="7" t="s">
        <v>2985</v>
      </c>
      <c r="E4219" s="7" t="s">
        <v>3209</v>
      </c>
      <c r="F4219" s="7"/>
    </row>
    <row r="4220" spans="1:6" ht="15.75" hidden="1" customHeight="1">
      <c r="A4220" s="6" t="s">
        <v>3234</v>
      </c>
      <c r="B4220" s="7" t="s">
        <v>12964</v>
      </c>
      <c r="C4220" s="7" t="s">
        <v>12965</v>
      </c>
      <c r="D4220" s="7" t="s">
        <v>12966</v>
      </c>
      <c r="E4220" s="7" t="s">
        <v>12964</v>
      </c>
      <c r="F4220" s="7"/>
    </row>
    <row r="4221" spans="1:6" ht="16.5" hidden="1" customHeight="1">
      <c r="A4221" s="6" t="s">
        <v>3311</v>
      </c>
      <c r="B4221" s="7" t="s">
        <v>12967</v>
      </c>
      <c r="C4221" s="7" t="s">
        <v>12968</v>
      </c>
      <c r="D4221" s="7" t="s">
        <v>12969</v>
      </c>
      <c r="E4221" s="7" t="s">
        <v>12967</v>
      </c>
      <c r="F4221" s="7"/>
    </row>
    <row r="4222" spans="1:6" ht="15.75" hidden="1" customHeight="1">
      <c r="A4222" s="6" t="s">
        <v>3302</v>
      </c>
      <c r="B4222" s="7" t="s">
        <v>12970</v>
      </c>
      <c r="C4222" s="7" t="s">
        <v>12971</v>
      </c>
      <c r="D4222" s="7" t="s">
        <v>12972</v>
      </c>
      <c r="E4222" s="7" t="s">
        <v>12970</v>
      </c>
      <c r="F4222" s="7"/>
    </row>
    <row r="4223" spans="1:6" ht="15.75" hidden="1" customHeight="1">
      <c r="A4223" s="6" t="s">
        <v>12383</v>
      </c>
      <c r="B4223" s="7" t="s">
        <v>12973</v>
      </c>
      <c r="C4223" s="7" t="s">
        <v>12974</v>
      </c>
      <c r="D4223" s="7" t="s">
        <v>12975</v>
      </c>
      <c r="E4223" s="7" t="s">
        <v>12973</v>
      </c>
      <c r="F4223" s="7"/>
    </row>
    <row r="4224" spans="1:6" ht="15.75" hidden="1" customHeight="1">
      <c r="A4224" s="6" t="s">
        <v>12385</v>
      </c>
      <c r="B4224" s="7" t="s">
        <v>12976</v>
      </c>
      <c r="C4224" s="7" t="s">
        <v>12977</v>
      </c>
      <c r="D4224" s="7" t="s">
        <v>12978</v>
      </c>
      <c r="E4224" s="7" t="s">
        <v>12976</v>
      </c>
      <c r="F4224" s="7"/>
    </row>
    <row r="4225" spans="1:6" ht="15.75" hidden="1" customHeight="1">
      <c r="A4225" s="6" t="s">
        <v>3212</v>
      </c>
      <c r="B4225" s="7" t="s">
        <v>12979</v>
      </c>
      <c r="C4225" s="7" t="s">
        <v>12980</v>
      </c>
      <c r="D4225" s="7" t="s">
        <v>12981</v>
      </c>
      <c r="E4225" s="7" t="s">
        <v>12979</v>
      </c>
      <c r="F4225" s="7"/>
    </row>
    <row r="4226" spans="1:6" ht="15.75" hidden="1" customHeight="1">
      <c r="A4226" s="6" t="s">
        <v>3304</v>
      </c>
      <c r="B4226" s="7" t="s">
        <v>12982</v>
      </c>
      <c r="C4226" s="7" t="s">
        <v>12983</v>
      </c>
      <c r="D4226" s="7" t="s">
        <v>12984</v>
      </c>
      <c r="E4226" s="7" t="s">
        <v>12982</v>
      </c>
      <c r="F4226" s="7"/>
    </row>
    <row r="4227" spans="1:6" ht="16.5" hidden="1" customHeight="1">
      <c r="A4227" s="6" t="s">
        <v>12387</v>
      </c>
      <c r="B4227" s="7" t="s">
        <v>12985</v>
      </c>
      <c r="C4227" s="7" t="s">
        <v>12986</v>
      </c>
      <c r="D4227" s="7" t="s">
        <v>12987</v>
      </c>
      <c r="E4227" s="7" t="s">
        <v>12985</v>
      </c>
      <c r="F4227" s="7"/>
    </row>
    <row r="4228" spans="1:6" ht="15.75" hidden="1" customHeight="1">
      <c r="A4228" s="6" t="s">
        <v>12389</v>
      </c>
      <c r="B4228" s="7" t="s">
        <v>12988</v>
      </c>
      <c r="C4228" s="7" t="s">
        <v>12989</v>
      </c>
      <c r="D4228" s="7" t="s">
        <v>12990</v>
      </c>
      <c r="E4228" s="7" t="s">
        <v>12988</v>
      </c>
      <c r="F4228" s="7"/>
    </row>
    <row r="4229" spans="1:6" ht="15.75" hidden="1" customHeight="1">
      <c r="A4229" s="6" t="s">
        <v>12390</v>
      </c>
      <c r="B4229" s="7" t="s">
        <v>12991</v>
      </c>
      <c r="C4229" s="7" t="s">
        <v>12992</v>
      </c>
      <c r="D4229" s="7" t="s">
        <v>12993</v>
      </c>
      <c r="E4229" s="7" t="s">
        <v>12991</v>
      </c>
      <c r="F4229" s="7"/>
    </row>
    <row r="4230" spans="1:6" ht="15.75" hidden="1" customHeight="1">
      <c r="A4230" s="6" t="s">
        <v>12392</v>
      </c>
      <c r="B4230" s="7" t="s">
        <v>12994</v>
      </c>
      <c r="C4230" s="7" t="s">
        <v>12995</v>
      </c>
      <c r="D4230" s="7" t="s">
        <v>12996</v>
      </c>
      <c r="E4230" s="7" t="s">
        <v>12994</v>
      </c>
      <c r="F4230" s="7"/>
    </row>
    <row r="4231" spans="1:6" ht="15.75" hidden="1" customHeight="1">
      <c r="A4231" s="6" t="s">
        <v>12395</v>
      </c>
      <c r="B4231" s="7" t="s">
        <v>12997</v>
      </c>
      <c r="C4231" s="7" t="s">
        <v>12998</v>
      </c>
      <c r="D4231" s="7" t="s">
        <v>7207</v>
      </c>
      <c r="E4231" s="7" t="s">
        <v>12997</v>
      </c>
      <c r="F4231" s="7"/>
    </row>
    <row r="4232" spans="1:6" ht="15.75" hidden="1" customHeight="1">
      <c r="A4232" s="6" t="s">
        <v>12397</v>
      </c>
      <c r="B4232" s="7" t="s">
        <v>12999</v>
      </c>
      <c r="C4232" s="7" t="s">
        <v>13000</v>
      </c>
      <c r="D4232" s="7" t="s">
        <v>914</v>
      </c>
      <c r="E4232" s="7" t="s">
        <v>12999</v>
      </c>
      <c r="F4232" s="7"/>
    </row>
    <row r="4233" spans="1:6" ht="15.75" hidden="1" customHeight="1">
      <c r="A4233" s="6" t="s">
        <v>12398</v>
      </c>
      <c r="B4233" s="7" t="s">
        <v>13001</v>
      </c>
      <c r="C4233" s="7" t="s">
        <v>13002</v>
      </c>
      <c r="D4233" s="7" t="s">
        <v>9638</v>
      </c>
      <c r="E4233" s="7" t="s">
        <v>13001</v>
      </c>
      <c r="F4233" s="7"/>
    </row>
    <row r="4234" spans="1:6" ht="16.5" hidden="1" customHeight="1">
      <c r="A4234" s="6" t="s">
        <v>12400</v>
      </c>
      <c r="B4234" s="7" t="s">
        <v>13003</v>
      </c>
      <c r="C4234" s="7" t="s">
        <v>13004</v>
      </c>
      <c r="D4234" s="7" t="s">
        <v>9650</v>
      </c>
      <c r="E4234" s="7" t="s">
        <v>13003</v>
      </c>
      <c r="F4234" s="7"/>
    </row>
    <row r="4235" spans="1:6" ht="15.75" hidden="1" customHeight="1">
      <c r="A4235" s="6" t="s">
        <v>12403</v>
      </c>
      <c r="B4235" s="7" t="s">
        <v>13005</v>
      </c>
      <c r="C4235" s="7" t="s">
        <v>13006</v>
      </c>
      <c r="D4235" s="7" t="s">
        <v>10265</v>
      </c>
      <c r="E4235" s="7" t="s">
        <v>13005</v>
      </c>
      <c r="F4235" s="7"/>
    </row>
    <row r="4236" spans="1:6" ht="15.75" hidden="1" customHeight="1">
      <c r="A4236" s="6" t="s">
        <v>12405</v>
      </c>
      <c r="B4236" s="7" t="s">
        <v>13007</v>
      </c>
      <c r="C4236" s="7" t="s">
        <v>13008</v>
      </c>
      <c r="D4236" s="7" t="s">
        <v>13009</v>
      </c>
      <c r="E4236" s="7" t="s">
        <v>13007</v>
      </c>
      <c r="F4236" s="7"/>
    </row>
    <row r="4237" spans="1:6" ht="15.75" hidden="1" customHeight="1">
      <c r="A4237" s="6" t="s">
        <v>12406</v>
      </c>
      <c r="B4237" s="7" t="s">
        <v>13010</v>
      </c>
      <c r="C4237" s="7" t="s">
        <v>1749</v>
      </c>
      <c r="D4237" s="7" t="s">
        <v>11175</v>
      </c>
      <c r="E4237" s="7" t="s">
        <v>13010</v>
      </c>
      <c r="F4237" s="7"/>
    </row>
    <row r="4238" spans="1:6" ht="15.75" hidden="1" customHeight="1">
      <c r="A4238" s="6" t="s">
        <v>12408</v>
      </c>
      <c r="B4238" s="7" t="s">
        <v>13011</v>
      </c>
      <c r="C4238" s="7" t="s">
        <v>13012</v>
      </c>
      <c r="D4238" s="7" t="s">
        <v>13013</v>
      </c>
      <c r="E4238" s="7" t="s">
        <v>13011</v>
      </c>
      <c r="F4238" s="7"/>
    </row>
    <row r="4239" spans="1:6" ht="15.75" hidden="1" customHeight="1">
      <c r="A4239" s="6" t="s">
        <v>12410</v>
      </c>
      <c r="B4239" s="7" t="s">
        <v>13014</v>
      </c>
      <c r="C4239" s="7" t="s">
        <v>13015</v>
      </c>
      <c r="D4239" s="7" t="s">
        <v>21</v>
      </c>
      <c r="E4239" s="7" t="s">
        <v>13014</v>
      </c>
      <c r="F4239" s="7"/>
    </row>
    <row r="4240" spans="1:6" ht="16.5" hidden="1" customHeight="1">
      <c r="A4240" s="6" t="s">
        <v>12413</v>
      </c>
      <c r="B4240" s="7" t="s">
        <v>13016</v>
      </c>
      <c r="C4240" s="7" t="s">
        <v>1116</v>
      </c>
      <c r="D4240" s="7" t="s">
        <v>1117</v>
      </c>
      <c r="E4240" s="7" t="s">
        <v>13016</v>
      </c>
      <c r="F4240" s="7"/>
    </row>
    <row r="4241" spans="1:6" ht="15.75" hidden="1" customHeight="1">
      <c r="A4241" s="6" t="s">
        <v>12414</v>
      </c>
      <c r="B4241" s="7" t="s">
        <v>13017</v>
      </c>
      <c r="C4241" s="7" t="s">
        <v>13018</v>
      </c>
      <c r="D4241" s="7" t="s">
        <v>7358</v>
      </c>
      <c r="E4241" s="7" t="s">
        <v>13017</v>
      </c>
      <c r="F4241" s="7"/>
    </row>
    <row r="4242" spans="1:6" ht="15.75" hidden="1" customHeight="1">
      <c r="A4242" s="6" t="s">
        <v>12415</v>
      </c>
      <c r="B4242" s="7" t="s">
        <v>13019</v>
      </c>
      <c r="C4242" s="7" t="s">
        <v>13020</v>
      </c>
      <c r="D4242" s="7" t="s">
        <v>13021</v>
      </c>
      <c r="E4242" s="7" t="s">
        <v>13019</v>
      </c>
      <c r="F4242" s="7"/>
    </row>
    <row r="4243" spans="1:6" ht="15.75" hidden="1" customHeight="1">
      <c r="A4243" s="6" t="s">
        <v>12416</v>
      </c>
      <c r="B4243" s="7" t="s">
        <v>13022</v>
      </c>
      <c r="C4243" s="7" t="s">
        <v>13023</v>
      </c>
      <c r="D4243" s="7" t="s">
        <v>13024</v>
      </c>
      <c r="E4243" s="7" t="s">
        <v>13022</v>
      </c>
      <c r="F4243" s="7"/>
    </row>
    <row r="4244" spans="1:6" ht="15.75" hidden="1" customHeight="1">
      <c r="A4244" s="6" t="s">
        <v>13025</v>
      </c>
      <c r="B4244" s="7" t="s">
        <v>13026</v>
      </c>
      <c r="C4244" s="7" t="s">
        <v>13027</v>
      </c>
      <c r="D4244" s="7" t="s">
        <v>6148</v>
      </c>
      <c r="E4244" s="7" t="s">
        <v>13026</v>
      </c>
      <c r="F4244" s="7"/>
    </row>
    <row r="4245" spans="1:6" ht="15.75" hidden="1" customHeight="1">
      <c r="A4245" s="6" t="s">
        <v>12417</v>
      </c>
      <c r="B4245" s="7" t="s">
        <v>13028</v>
      </c>
      <c r="C4245" s="7" t="s">
        <v>13029</v>
      </c>
      <c r="D4245" s="7" t="s">
        <v>13030</v>
      </c>
      <c r="E4245" s="7" t="s">
        <v>13028</v>
      </c>
      <c r="F4245" s="7"/>
    </row>
    <row r="4246" spans="1:6" ht="16.5" hidden="1" customHeight="1">
      <c r="A4246" s="6" t="s">
        <v>12419</v>
      </c>
      <c r="B4246" s="7" t="s">
        <v>13031</v>
      </c>
      <c r="C4246" s="7" t="s">
        <v>13032</v>
      </c>
      <c r="D4246" s="7" t="s">
        <v>152</v>
      </c>
      <c r="E4246" s="7" t="s">
        <v>13031</v>
      </c>
      <c r="F4246" s="7"/>
    </row>
    <row r="4247" spans="1:6" ht="15.75" hidden="1" customHeight="1">
      <c r="A4247" s="6" t="s">
        <v>12420</v>
      </c>
      <c r="B4247" s="7" t="s">
        <v>13033</v>
      </c>
      <c r="C4247" s="7" t="s">
        <v>13034</v>
      </c>
      <c r="D4247" s="7" t="s">
        <v>11593</v>
      </c>
      <c r="E4247" s="7" t="s">
        <v>13033</v>
      </c>
      <c r="F4247" s="7"/>
    </row>
    <row r="4248" spans="1:6" ht="15.75" hidden="1" customHeight="1">
      <c r="A4248" s="6" t="s">
        <v>12422</v>
      </c>
      <c r="B4248" s="7" t="s">
        <v>13035</v>
      </c>
      <c r="C4248" s="7" t="s">
        <v>13036</v>
      </c>
      <c r="D4248" s="7" t="s">
        <v>11593</v>
      </c>
      <c r="E4248" s="7" t="s">
        <v>13035</v>
      </c>
      <c r="F4248" s="7"/>
    </row>
    <row r="4249" spans="1:6" ht="15.75" hidden="1" customHeight="1">
      <c r="A4249" s="6" t="s">
        <v>12424</v>
      </c>
      <c r="B4249" s="7" t="s">
        <v>13037</v>
      </c>
      <c r="C4249" s="7" t="s">
        <v>13038</v>
      </c>
      <c r="D4249" s="7" t="s">
        <v>4313</v>
      </c>
      <c r="E4249" s="7" t="s">
        <v>13037</v>
      </c>
      <c r="F4249" s="7"/>
    </row>
    <row r="4250" spans="1:6" ht="15.75" hidden="1" customHeight="1">
      <c r="A4250" s="6" t="s">
        <v>12426</v>
      </c>
      <c r="B4250" s="7" t="s">
        <v>13039</v>
      </c>
      <c r="C4250" s="7" t="s">
        <v>13040</v>
      </c>
      <c r="D4250" s="7" t="s">
        <v>12886</v>
      </c>
      <c r="E4250" s="7" t="s">
        <v>13039</v>
      </c>
      <c r="F4250" s="7"/>
    </row>
    <row r="4251" spans="1:6" ht="15.75" hidden="1" customHeight="1">
      <c r="A4251" s="6" t="s">
        <v>12429</v>
      </c>
      <c r="B4251" s="7" t="s">
        <v>13041</v>
      </c>
      <c r="C4251" s="7" t="s">
        <v>13042</v>
      </c>
      <c r="D4251" s="7" t="s">
        <v>6335</v>
      </c>
      <c r="E4251" s="7" t="s">
        <v>13041</v>
      </c>
      <c r="F4251" s="7"/>
    </row>
    <row r="4252" spans="1:6" ht="16.5" hidden="1" customHeight="1">
      <c r="A4252" s="6" t="s">
        <v>12431</v>
      </c>
      <c r="B4252" s="7" t="s">
        <v>13043</v>
      </c>
      <c r="C4252" s="7" t="s">
        <v>13044</v>
      </c>
      <c r="D4252" s="7" t="s">
        <v>438</v>
      </c>
      <c r="E4252" s="7" t="s">
        <v>13043</v>
      </c>
      <c r="F4252" s="7"/>
    </row>
    <row r="4253" spans="1:6" ht="15.75" hidden="1" customHeight="1">
      <c r="A4253" s="6" t="s">
        <v>12434</v>
      </c>
      <c r="B4253" s="7" t="s">
        <v>13045</v>
      </c>
      <c r="C4253" s="7" t="s">
        <v>13046</v>
      </c>
      <c r="D4253" s="7" t="s">
        <v>1575</v>
      </c>
      <c r="E4253" s="7" t="s">
        <v>13045</v>
      </c>
      <c r="F4253" s="7"/>
    </row>
    <row r="4254" spans="1:6" ht="15.75" hidden="1" customHeight="1">
      <c r="A4254" s="6" t="s">
        <v>12436</v>
      </c>
      <c r="B4254" s="7" t="s">
        <v>13047</v>
      </c>
      <c r="C4254" s="7" t="s">
        <v>13048</v>
      </c>
      <c r="D4254" s="7" t="s">
        <v>1575</v>
      </c>
      <c r="E4254" s="7" t="s">
        <v>13047</v>
      </c>
      <c r="F4254" s="7"/>
    </row>
    <row r="4255" spans="1:6" ht="15.75" hidden="1" customHeight="1">
      <c r="A4255" s="6" t="s">
        <v>12438</v>
      </c>
      <c r="B4255" s="7" t="s">
        <v>3185</v>
      </c>
      <c r="C4255" s="7" t="s">
        <v>2707</v>
      </c>
      <c r="D4255" s="7" t="s">
        <v>1577</v>
      </c>
      <c r="E4255" s="7" t="s">
        <v>3185</v>
      </c>
      <c r="F4255" s="7"/>
    </row>
    <row r="4256" spans="1:6" ht="15.75" hidden="1" customHeight="1">
      <c r="A4256" s="6" t="s">
        <v>12440</v>
      </c>
      <c r="B4256" s="7" t="s">
        <v>13049</v>
      </c>
      <c r="C4256" s="7" t="s">
        <v>13050</v>
      </c>
      <c r="D4256" s="7" t="s">
        <v>1575</v>
      </c>
      <c r="E4256" s="7" t="s">
        <v>13049</v>
      </c>
      <c r="F4256" s="7"/>
    </row>
    <row r="4257" spans="1:6" ht="15.75" hidden="1" customHeight="1">
      <c r="A4257" s="6" t="s">
        <v>13051</v>
      </c>
      <c r="B4257" s="7" t="s">
        <v>13052</v>
      </c>
      <c r="C4257" s="7" t="s">
        <v>13053</v>
      </c>
      <c r="D4257" s="7" t="s">
        <v>13054</v>
      </c>
      <c r="E4257" s="7" t="s">
        <v>13052</v>
      </c>
      <c r="F4257" s="7"/>
    </row>
    <row r="4258" spans="1:6" ht="16.5" hidden="1" customHeight="1">
      <c r="A4258" s="6" t="s">
        <v>12441</v>
      </c>
      <c r="B4258" s="7" t="s">
        <v>13055</v>
      </c>
      <c r="C4258" s="7" t="s">
        <v>13056</v>
      </c>
      <c r="D4258" s="7" t="s">
        <v>1571</v>
      </c>
      <c r="E4258" s="7" t="s">
        <v>13055</v>
      </c>
      <c r="F4258" s="7"/>
    </row>
    <row r="4259" spans="1:6" ht="15.75" hidden="1" customHeight="1">
      <c r="A4259" s="6" t="s">
        <v>12443</v>
      </c>
      <c r="B4259" s="7" t="s">
        <v>13057</v>
      </c>
      <c r="C4259" s="7" t="s">
        <v>13058</v>
      </c>
      <c r="D4259" s="7" t="s">
        <v>13059</v>
      </c>
      <c r="E4259" s="7" t="s">
        <v>13057</v>
      </c>
      <c r="F4259" s="7"/>
    </row>
    <row r="4260" spans="1:6" ht="15.75" hidden="1" customHeight="1">
      <c r="A4260" s="6" t="s">
        <v>12445</v>
      </c>
      <c r="B4260" s="7" t="s">
        <v>13060</v>
      </c>
      <c r="C4260" s="7" t="s">
        <v>13061</v>
      </c>
      <c r="D4260" s="7" t="s">
        <v>13054</v>
      </c>
      <c r="E4260" s="7" t="s">
        <v>13060</v>
      </c>
      <c r="F4260" s="7"/>
    </row>
    <row r="4261" spans="1:6" ht="15.75" hidden="1" customHeight="1">
      <c r="A4261" s="6" t="s">
        <v>12447</v>
      </c>
      <c r="B4261" s="7" t="s">
        <v>13062</v>
      </c>
      <c r="C4261" s="7" t="s">
        <v>13063</v>
      </c>
      <c r="D4261" s="7" t="s">
        <v>1787</v>
      </c>
      <c r="E4261" s="7" t="s">
        <v>13062</v>
      </c>
      <c r="F4261" s="7"/>
    </row>
    <row r="4262" spans="1:6" ht="15.75" hidden="1" customHeight="1">
      <c r="A4262" s="6" t="s">
        <v>12450</v>
      </c>
      <c r="B4262" s="7" t="s">
        <v>13064</v>
      </c>
      <c r="C4262" s="7" t="s">
        <v>13065</v>
      </c>
      <c r="D4262" s="7" t="s">
        <v>13066</v>
      </c>
      <c r="E4262" s="7" t="s">
        <v>13064</v>
      </c>
      <c r="F4262" s="7"/>
    </row>
    <row r="4263" spans="1:6" ht="15.75" hidden="1" customHeight="1">
      <c r="A4263" s="6" t="s">
        <v>12452</v>
      </c>
      <c r="B4263" s="7" t="s">
        <v>13067</v>
      </c>
      <c r="C4263" s="7" t="s">
        <v>13068</v>
      </c>
      <c r="D4263" s="7" t="s">
        <v>13069</v>
      </c>
      <c r="E4263" s="7" t="s">
        <v>13067</v>
      </c>
      <c r="F4263" s="7"/>
    </row>
    <row r="4264" spans="1:6" ht="16.5" hidden="1" customHeight="1">
      <c r="A4264" s="6" t="s">
        <v>12454</v>
      </c>
      <c r="B4264" s="7" t="s">
        <v>13070</v>
      </c>
      <c r="C4264" s="7" t="s">
        <v>13071</v>
      </c>
      <c r="D4264" s="7" t="s">
        <v>7800</v>
      </c>
      <c r="E4264" s="7" t="s">
        <v>13070</v>
      </c>
      <c r="F4264" s="7"/>
    </row>
    <row r="4265" spans="1:6" ht="15.75" hidden="1" customHeight="1">
      <c r="A4265" s="6" t="s">
        <v>12456</v>
      </c>
      <c r="B4265" s="7" t="s">
        <v>13072</v>
      </c>
      <c r="C4265" s="7" t="s">
        <v>13073</v>
      </c>
      <c r="D4265" s="7" t="s">
        <v>210</v>
      </c>
      <c r="E4265" s="7" t="s">
        <v>13072</v>
      </c>
      <c r="F4265" s="7"/>
    </row>
    <row r="4266" spans="1:6" ht="15.75" hidden="1" customHeight="1">
      <c r="A4266" s="6" t="s">
        <v>12458</v>
      </c>
      <c r="B4266" s="7" t="s">
        <v>13074</v>
      </c>
      <c r="C4266" s="7" t="s">
        <v>13075</v>
      </c>
      <c r="D4266" s="7" t="s">
        <v>923</v>
      </c>
      <c r="E4266" s="7" t="s">
        <v>13074</v>
      </c>
      <c r="F4266" s="7"/>
    </row>
    <row r="4267" spans="1:6" ht="15.75" hidden="1" customHeight="1">
      <c r="A4267" s="6" t="s">
        <v>12460</v>
      </c>
      <c r="B4267" s="7" t="s">
        <v>13076</v>
      </c>
      <c r="C4267" s="7" t="s">
        <v>13077</v>
      </c>
      <c r="D4267" s="7" t="s">
        <v>3676</v>
      </c>
      <c r="E4267" s="7" t="s">
        <v>13076</v>
      </c>
      <c r="F4267" s="7"/>
    </row>
    <row r="4268" spans="1:6" ht="15.75" hidden="1" customHeight="1">
      <c r="A4268" s="6" t="s">
        <v>12462</v>
      </c>
      <c r="B4268" s="7" t="s">
        <v>13078</v>
      </c>
      <c r="C4268" s="7" t="s">
        <v>13079</v>
      </c>
      <c r="D4268" s="7" t="s">
        <v>13080</v>
      </c>
      <c r="E4268" s="7" t="s">
        <v>13078</v>
      </c>
      <c r="F4268" s="7"/>
    </row>
    <row r="4269" spans="1:6" ht="15.75" hidden="1" customHeight="1">
      <c r="A4269" s="6" t="s">
        <v>12464</v>
      </c>
      <c r="B4269" s="7" t="s">
        <v>13081</v>
      </c>
      <c r="C4269" s="7" t="s">
        <v>13082</v>
      </c>
      <c r="D4269" s="7" t="s">
        <v>772</v>
      </c>
      <c r="E4269" s="7" t="s">
        <v>13081</v>
      </c>
      <c r="F4269" s="7"/>
    </row>
    <row r="4270" spans="1:6" ht="16.5" hidden="1" customHeight="1">
      <c r="A4270" s="6" t="s">
        <v>12466</v>
      </c>
      <c r="B4270" s="7" t="s">
        <v>13083</v>
      </c>
      <c r="C4270" s="7" t="s">
        <v>13084</v>
      </c>
      <c r="D4270" s="7" t="s">
        <v>1554</v>
      </c>
      <c r="E4270" s="7" t="s">
        <v>13083</v>
      </c>
      <c r="F4270" s="7"/>
    </row>
    <row r="4271" spans="1:6" ht="15.75" hidden="1" customHeight="1">
      <c r="A4271" s="6" t="s">
        <v>12469</v>
      </c>
      <c r="B4271" s="7" t="s">
        <v>13085</v>
      </c>
      <c r="C4271" s="7" t="s">
        <v>13086</v>
      </c>
      <c r="D4271" s="7" t="s">
        <v>1571</v>
      </c>
      <c r="E4271" s="7" t="s">
        <v>13085</v>
      </c>
      <c r="F4271" s="7"/>
    </row>
    <row r="4272" spans="1:6" ht="15.75" hidden="1" customHeight="1">
      <c r="A4272" s="6" t="s">
        <v>12471</v>
      </c>
      <c r="B4272" s="7" t="s">
        <v>13087</v>
      </c>
      <c r="C4272" s="7" t="s">
        <v>13088</v>
      </c>
      <c r="D4272" s="7" t="s">
        <v>13089</v>
      </c>
      <c r="E4272" s="7" t="s">
        <v>13087</v>
      </c>
      <c r="F4272" s="7"/>
    </row>
    <row r="4273" spans="1:6" ht="15.75" hidden="1" customHeight="1">
      <c r="A4273" s="6" t="s">
        <v>12474</v>
      </c>
      <c r="B4273" s="7" t="s">
        <v>13090</v>
      </c>
      <c r="C4273" s="7" t="s">
        <v>13091</v>
      </c>
      <c r="D4273" s="7" t="s">
        <v>13092</v>
      </c>
      <c r="E4273" s="7" t="s">
        <v>13090</v>
      </c>
      <c r="F4273" s="7"/>
    </row>
    <row r="4274" spans="1:6" ht="15.75" hidden="1" customHeight="1">
      <c r="A4274" s="6" t="s">
        <v>12477</v>
      </c>
      <c r="B4274" s="7" t="s">
        <v>13093</v>
      </c>
      <c r="C4274" s="7" t="s">
        <v>13094</v>
      </c>
      <c r="D4274" s="7" t="s">
        <v>13095</v>
      </c>
      <c r="E4274" s="7" t="s">
        <v>13093</v>
      </c>
      <c r="F4274" s="7"/>
    </row>
    <row r="4275" spans="1:6" ht="15.75" hidden="1" customHeight="1">
      <c r="A4275" s="6" t="s">
        <v>12479</v>
      </c>
      <c r="B4275" s="7" t="s">
        <v>13096</v>
      </c>
      <c r="C4275" s="7" t="s">
        <v>13097</v>
      </c>
      <c r="D4275" s="7" t="s">
        <v>13098</v>
      </c>
      <c r="E4275" s="7" t="s">
        <v>13096</v>
      </c>
      <c r="F4275" s="7"/>
    </row>
    <row r="4276" spans="1:6" ht="16.5" hidden="1" customHeight="1">
      <c r="A4276" s="6" t="s">
        <v>12482</v>
      </c>
      <c r="B4276" s="7" t="s">
        <v>13099</v>
      </c>
      <c r="C4276" s="7" t="s">
        <v>13100</v>
      </c>
      <c r="D4276" s="7" t="s">
        <v>13101</v>
      </c>
      <c r="E4276" s="7" t="s">
        <v>13099</v>
      </c>
      <c r="F4276" s="7"/>
    </row>
    <row r="4277" spans="1:6" ht="15.75" hidden="1" customHeight="1">
      <c r="A4277" s="6" t="s">
        <v>12484</v>
      </c>
      <c r="B4277" s="7" t="s">
        <v>13102</v>
      </c>
      <c r="C4277" s="7" t="s">
        <v>13103</v>
      </c>
      <c r="D4277" s="7" t="s">
        <v>13104</v>
      </c>
      <c r="E4277" s="7" t="s">
        <v>13102</v>
      </c>
      <c r="F4277" s="7"/>
    </row>
    <row r="4278" spans="1:6" ht="15.75" hidden="1" customHeight="1">
      <c r="A4278" s="6" t="s">
        <v>12486</v>
      </c>
      <c r="B4278" s="7" t="s">
        <v>13105</v>
      </c>
      <c r="C4278" s="7" t="s">
        <v>13106</v>
      </c>
      <c r="D4278" s="7" t="s">
        <v>13107</v>
      </c>
      <c r="E4278" s="7" t="s">
        <v>13105</v>
      </c>
      <c r="F4278" s="7"/>
    </row>
    <row r="4279" spans="1:6" ht="15.75" hidden="1" customHeight="1">
      <c r="A4279" s="6" t="s">
        <v>12488</v>
      </c>
      <c r="B4279" s="7" t="s">
        <v>13108</v>
      </c>
      <c r="C4279" s="7" t="s">
        <v>13109</v>
      </c>
      <c r="D4279" s="7" t="s">
        <v>2865</v>
      </c>
      <c r="E4279" s="7" t="s">
        <v>13108</v>
      </c>
      <c r="F4279" s="7"/>
    </row>
    <row r="4280" spans="1:6" ht="15.75" hidden="1" customHeight="1">
      <c r="A4280" s="6" t="s">
        <v>12490</v>
      </c>
      <c r="B4280" s="7" t="s">
        <v>13110</v>
      </c>
      <c r="C4280" s="7" t="s">
        <v>13111</v>
      </c>
      <c r="D4280" s="7" t="s">
        <v>13112</v>
      </c>
      <c r="E4280" s="7" t="s">
        <v>13110</v>
      </c>
      <c r="F4280" s="7"/>
    </row>
    <row r="4281" spans="1:6" ht="15.75" hidden="1" customHeight="1">
      <c r="A4281" s="6" t="s">
        <v>12493</v>
      </c>
      <c r="B4281" s="7" t="s">
        <v>13113</v>
      </c>
      <c r="C4281" s="7" t="s">
        <v>13114</v>
      </c>
      <c r="D4281" s="7" t="s">
        <v>5443</v>
      </c>
      <c r="E4281" s="7" t="s">
        <v>13113</v>
      </c>
      <c r="F4281" s="7"/>
    </row>
    <row r="4282" spans="1:6" ht="16.5" hidden="1" customHeight="1">
      <c r="A4282" s="6" t="s">
        <v>12496</v>
      </c>
      <c r="B4282" s="7" t="s">
        <v>13115</v>
      </c>
      <c r="C4282" s="7" t="s">
        <v>13116</v>
      </c>
      <c r="D4282" s="7" t="s">
        <v>13117</v>
      </c>
      <c r="E4282" s="7" t="s">
        <v>13115</v>
      </c>
      <c r="F4282" s="7"/>
    </row>
    <row r="4283" spans="1:6" ht="15.75" hidden="1" customHeight="1">
      <c r="A4283" s="6" t="s">
        <v>13118</v>
      </c>
      <c r="B4283" s="7" t="s">
        <v>13119</v>
      </c>
      <c r="C4283" s="7" t="s">
        <v>13120</v>
      </c>
      <c r="D4283" s="7" t="s">
        <v>13121</v>
      </c>
      <c r="E4283" s="7" t="s">
        <v>13119</v>
      </c>
      <c r="F4283" s="7"/>
    </row>
    <row r="4284" spans="1:6" ht="15.75" hidden="1" customHeight="1">
      <c r="A4284" s="6" t="s">
        <v>12498</v>
      </c>
      <c r="B4284" s="7" t="s">
        <v>13122</v>
      </c>
      <c r="C4284" s="7" t="s">
        <v>13120</v>
      </c>
      <c r="D4284" s="7" t="s">
        <v>13121</v>
      </c>
      <c r="E4284" s="7" t="s">
        <v>13122</v>
      </c>
      <c r="F4284" s="7"/>
    </row>
    <row r="4285" spans="1:6" ht="15.75" hidden="1" customHeight="1">
      <c r="A4285" s="6" t="s">
        <v>12500</v>
      </c>
      <c r="B4285" s="7" t="s">
        <v>13123</v>
      </c>
      <c r="C4285" s="7" t="s">
        <v>13124</v>
      </c>
      <c r="D4285" s="7" t="s">
        <v>1372</v>
      </c>
      <c r="E4285" s="7" t="s">
        <v>13123</v>
      </c>
      <c r="F4285" s="7"/>
    </row>
    <row r="4286" spans="1:6" ht="15.75" hidden="1" customHeight="1">
      <c r="A4286" s="6" t="s">
        <v>12502</v>
      </c>
      <c r="B4286" s="7" t="s">
        <v>13125</v>
      </c>
      <c r="C4286" s="7" t="s">
        <v>13126</v>
      </c>
      <c r="D4286" s="7" t="s">
        <v>13127</v>
      </c>
      <c r="E4286" s="7" t="s">
        <v>13125</v>
      </c>
      <c r="F4286" s="7"/>
    </row>
    <row r="4287" spans="1:6" ht="15.75" hidden="1" customHeight="1">
      <c r="A4287" s="6" t="s">
        <v>12504</v>
      </c>
      <c r="B4287" s="7" t="s">
        <v>13128</v>
      </c>
      <c r="C4287" s="7" t="s">
        <v>969</v>
      </c>
      <c r="D4287" s="7" t="s">
        <v>970</v>
      </c>
      <c r="E4287" s="7" t="s">
        <v>13128</v>
      </c>
      <c r="F4287" s="7"/>
    </row>
    <row r="4288" spans="1:6" ht="16.5" hidden="1" customHeight="1">
      <c r="A4288" s="6" t="s">
        <v>12507</v>
      </c>
      <c r="B4288" s="7" t="s">
        <v>13129</v>
      </c>
      <c r="C4288" s="7" t="s">
        <v>13130</v>
      </c>
      <c r="D4288" s="7" t="s">
        <v>125</v>
      </c>
      <c r="E4288" s="7" t="s">
        <v>13129</v>
      </c>
      <c r="F4288" s="7"/>
    </row>
    <row r="4289" spans="1:6" ht="15.75" hidden="1" customHeight="1">
      <c r="A4289" s="6" t="s">
        <v>12509</v>
      </c>
      <c r="B4289" s="7" t="s">
        <v>13131</v>
      </c>
      <c r="C4289" s="7" t="s">
        <v>13132</v>
      </c>
      <c r="D4289" s="7" t="s">
        <v>13133</v>
      </c>
      <c r="E4289" s="7" t="s">
        <v>13131</v>
      </c>
      <c r="F4289" s="7"/>
    </row>
    <row r="4290" spans="1:6" ht="15.75" hidden="1" customHeight="1">
      <c r="A4290" s="6" t="s">
        <v>12511</v>
      </c>
      <c r="B4290" s="7" t="s">
        <v>3122</v>
      </c>
      <c r="C4290" s="7" t="s">
        <v>2852</v>
      </c>
      <c r="D4290" s="7" t="s">
        <v>1693</v>
      </c>
      <c r="E4290" s="7" t="s">
        <v>3122</v>
      </c>
      <c r="F4290" s="7"/>
    </row>
    <row r="4291" spans="1:6" ht="15.75" hidden="1" customHeight="1">
      <c r="A4291" s="6" t="s">
        <v>12513</v>
      </c>
      <c r="B4291" s="7" t="s">
        <v>13134</v>
      </c>
      <c r="C4291" s="7" t="s">
        <v>13135</v>
      </c>
      <c r="D4291" s="7" t="s">
        <v>1680</v>
      </c>
      <c r="E4291" s="7" t="s">
        <v>13134</v>
      </c>
      <c r="F4291" s="7"/>
    </row>
    <row r="4292" spans="1:6" ht="15.75" hidden="1" customHeight="1">
      <c r="A4292" s="6" t="s">
        <v>12514</v>
      </c>
      <c r="B4292" s="7" t="s">
        <v>3125</v>
      </c>
      <c r="C4292" s="7" t="s">
        <v>4002</v>
      </c>
      <c r="D4292" s="7" t="s">
        <v>1680</v>
      </c>
      <c r="E4292" s="7" t="s">
        <v>3125</v>
      </c>
      <c r="F4292" s="7"/>
    </row>
    <row r="4293" spans="1:6" ht="15.75" hidden="1" customHeight="1">
      <c r="A4293" s="6" t="s">
        <v>12515</v>
      </c>
      <c r="B4293" s="7" t="s">
        <v>3235</v>
      </c>
      <c r="C4293" s="7" t="s">
        <v>2858</v>
      </c>
      <c r="D4293" s="7" t="s">
        <v>2859</v>
      </c>
      <c r="E4293" s="7" t="s">
        <v>3235</v>
      </c>
      <c r="F4293" s="7"/>
    </row>
    <row r="4294" spans="1:6" ht="16.5" hidden="1" customHeight="1">
      <c r="A4294" s="6" t="s">
        <v>12516</v>
      </c>
      <c r="B4294" s="7" t="s">
        <v>13136</v>
      </c>
      <c r="C4294" s="7" t="s">
        <v>13137</v>
      </c>
      <c r="D4294" s="7" t="s">
        <v>5275</v>
      </c>
      <c r="E4294" s="7" t="s">
        <v>13136</v>
      </c>
      <c r="F4294" s="7"/>
    </row>
    <row r="4295" spans="1:6" ht="15.75" hidden="1" customHeight="1">
      <c r="A4295" s="6" t="s">
        <v>12519</v>
      </c>
      <c r="B4295" s="7" t="s">
        <v>13138</v>
      </c>
      <c r="C4295" s="7" t="s">
        <v>13139</v>
      </c>
      <c r="D4295" s="7" t="s">
        <v>7526</v>
      </c>
      <c r="E4295" s="7" t="s">
        <v>13138</v>
      </c>
      <c r="F4295" s="7"/>
    </row>
    <row r="4296" spans="1:6" ht="15.75" hidden="1" customHeight="1">
      <c r="A4296" s="6" t="s">
        <v>12522</v>
      </c>
      <c r="B4296" s="7" t="s">
        <v>13140</v>
      </c>
      <c r="C4296" s="7" t="s">
        <v>13141</v>
      </c>
      <c r="D4296" s="7" t="s">
        <v>1579</v>
      </c>
      <c r="E4296" s="7" t="s">
        <v>13140</v>
      </c>
      <c r="F4296" s="7"/>
    </row>
    <row r="4297" spans="1:6" ht="15.75" hidden="1" customHeight="1">
      <c r="A4297" s="6" t="s">
        <v>12525</v>
      </c>
      <c r="B4297" s="7" t="s">
        <v>13142</v>
      </c>
      <c r="C4297" s="7" t="s">
        <v>13143</v>
      </c>
      <c r="D4297" s="7" t="s">
        <v>5275</v>
      </c>
      <c r="E4297" s="7" t="s">
        <v>13142</v>
      </c>
      <c r="F4297" s="7"/>
    </row>
    <row r="4298" spans="1:6" ht="15.75" hidden="1" customHeight="1">
      <c r="A4298" s="6" t="s">
        <v>12528</v>
      </c>
      <c r="B4298" s="7" t="s">
        <v>3198</v>
      </c>
      <c r="C4298" s="7" t="s">
        <v>2872</v>
      </c>
      <c r="D4298" s="7" t="s">
        <v>246</v>
      </c>
      <c r="E4298" s="7" t="s">
        <v>3198</v>
      </c>
      <c r="F4298" s="7"/>
    </row>
    <row r="4299" spans="1:6" ht="15.75" hidden="1" customHeight="1">
      <c r="A4299" s="6" t="s">
        <v>12531</v>
      </c>
      <c r="B4299" s="7" t="s">
        <v>13144</v>
      </c>
      <c r="C4299" s="7" t="s">
        <v>13145</v>
      </c>
      <c r="D4299" s="7" t="s">
        <v>13146</v>
      </c>
      <c r="E4299" s="7" t="s">
        <v>13144</v>
      </c>
      <c r="F4299" s="7"/>
    </row>
    <row r="4300" spans="1:6" ht="16.5" hidden="1" customHeight="1">
      <c r="A4300" s="6" t="s">
        <v>12532</v>
      </c>
      <c r="B4300" s="7" t="s">
        <v>13147</v>
      </c>
      <c r="C4300" s="7" t="s">
        <v>13148</v>
      </c>
      <c r="D4300" s="7" t="s">
        <v>12886</v>
      </c>
      <c r="E4300" s="7" t="s">
        <v>13147</v>
      </c>
      <c r="F4300" s="7"/>
    </row>
    <row r="4301" spans="1:6" ht="15.75" hidden="1" customHeight="1">
      <c r="A4301" s="6" t="s">
        <v>12534</v>
      </c>
      <c r="B4301" s="7" t="s">
        <v>13149</v>
      </c>
      <c r="C4301" s="7" t="s">
        <v>13150</v>
      </c>
      <c r="D4301" s="7" t="s">
        <v>13151</v>
      </c>
      <c r="E4301" s="7" t="s">
        <v>13149</v>
      </c>
      <c r="F4301" s="7"/>
    </row>
    <row r="4302" spans="1:6" ht="15.75" hidden="1" customHeight="1">
      <c r="A4302" s="6" t="s">
        <v>12536</v>
      </c>
      <c r="B4302" s="7" t="s">
        <v>13152</v>
      </c>
      <c r="C4302" s="7" t="s">
        <v>13153</v>
      </c>
      <c r="D4302" s="7" t="s">
        <v>16</v>
      </c>
      <c r="E4302" s="7" t="s">
        <v>13152</v>
      </c>
      <c r="F4302" s="7"/>
    </row>
    <row r="4303" spans="1:6" ht="15.75" hidden="1" customHeight="1">
      <c r="A4303" s="6" t="s">
        <v>12538</v>
      </c>
      <c r="B4303" s="7" t="s">
        <v>13154</v>
      </c>
      <c r="C4303" s="7" t="s">
        <v>13155</v>
      </c>
      <c r="D4303" s="7" t="s">
        <v>24</v>
      </c>
      <c r="E4303" s="7" t="s">
        <v>13154</v>
      </c>
      <c r="F4303" s="7"/>
    </row>
    <row r="4304" spans="1:6" ht="15.75" hidden="1" customHeight="1">
      <c r="A4304" s="6" t="s">
        <v>12540</v>
      </c>
      <c r="B4304" s="7" t="s">
        <v>13156</v>
      </c>
      <c r="C4304" s="7" t="s">
        <v>13157</v>
      </c>
      <c r="D4304" s="7" t="s">
        <v>109</v>
      </c>
      <c r="E4304" s="7" t="s">
        <v>13156</v>
      </c>
      <c r="F4304" s="7"/>
    </row>
    <row r="4305" spans="1:6" ht="15.75" hidden="1" customHeight="1">
      <c r="A4305" s="6" t="s">
        <v>12542</v>
      </c>
      <c r="B4305" s="7" t="s">
        <v>13158</v>
      </c>
      <c r="C4305" s="7" t="s">
        <v>13159</v>
      </c>
      <c r="D4305" s="7" t="s">
        <v>299</v>
      </c>
      <c r="E4305" s="7" t="s">
        <v>13158</v>
      </c>
      <c r="F4305" s="7"/>
    </row>
    <row r="4306" spans="1:6" ht="16.5" hidden="1" customHeight="1">
      <c r="A4306" s="6" t="s">
        <v>12544</v>
      </c>
      <c r="B4306" s="7" t="s">
        <v>13160</v>
      </c>
      <c r="C4306" s="7" t="s">
        <v>13161</v>
      </c>
      <c r="D4306" s="7" t="s">
        <v>572</v>
      </c>
      <c r="E4306" s="7" t="s">
        <v>13160</v>
      </c>
      <c r="F4306" s="7"/>
    </row>
    <row r="4307" spans="1:6" ht="15.75" hidden="1" customHeight="1">
      <c r="A4307" s="6" t="s">
        <v>12546</v>
      </c>
      <c r="B4307" s="7" t="s">
        <v>13162</v>
      </c>
      <c r="C4307" s="7" t="s">
        <v>13163</v>
      </c>
      <c r="D4307" s="7" t="s">
        <v>8326</v>
      </c>
      <c r="E4307" s="7" t="s">
        <v>13162</v>
      </c>
      <c r="F4307" s="7"/>
    </row>
    <row r="4308" spans="1:6" ht="15.75" hidden="1" customHeight="1">
      <c r="A4308" s="6" t="s">
        <v>12549</v>
      </c>
      <c r="B4308" s="7" t="s">
        <v>13164</v>
      </c>
      <c r="C4308" s="7" t="s">
        <v>13165</v>
      </c>
      <c r="D4308" s="7" t="s">
        <v>13166</v>
      </c>
      <c r="E4308" s="7" t="s">
        <v>13164</v>
      </c>
      <c r="F4308" s="7"/>
    </row>
    <row r="4309" spans="1:6" ht="15.75" hidden="1" customHeight="1">
      <c r="A4309" s="6" t="s">
        <v>12552</v>
      </c>
      <c r="B4309" s="7" t="s">
        <v>13167</v>
      </c>
      <c r="C4309" s="7" t="s">
        <v>13168</v>
      </c>
      <c r="D4309" s="7" t="s">
        <v>10389</v>
      </c>
      <c r="E4309" s="7" t="s">
        <v>13167</v>
      </c>
      <c r="F4309" s="7"/>
    </row>
    <row r="4310" spans="1:6" ht="15.75" hidden="1" customHeight="1">
      <c r="A4310" s="6" t="s">
        <v>12554</v>
      </c>
      <c r="B4310" s="7" t="s">
        <v>13169</v>
      </c>
      <c r="C4310" s="7" t="s">
        <v>13170</v>
      </c>
      <c r="D4310" s="7" t="s">
        <v>10392</v>
      </c>
      <c r="E4310" s="7" t="s">
        <v>13169</v>
      </c>
      <c r="F4310" s="7"/>
    </row>
    <row r="4311" spans="1:6" ht="15.75" hidden="1" customHeight="1">
      <c r="A4311" s="6" t="s">
        <v>12556</v>
      </c>
      <c r="B4311" s="7" t="s">
        <v>13171</v>
      </c>
      <c r="C4311" s="7" t="s">
        <v>13172</v>
      </c>
      <c r="D4311" s="7" t="s">
        <v>10392</v>
      </c>
      <c r="E4311" s="7" t="s">
        <v>13171</v>
      </c>
      <c r="F4311" s="7"/>
    </row>
    <row r="4312" spans="1:6" ht="16.5" hidden="1" customHeight="1">
      <c r="A4312" s="6" t="s">
        <v>12558</v>
      </c>
      <c r="B4312" s="7" t="s">
        <v>13173</v>
      </c>
      <c r="C4312" s="7" t="s">
        <v>13174</v>
      </c>
      <c r="D4312" s="7" t="s">
        <v>13175</v>
      </c>
      <c r="E4312" s="7" t="s">
        <v>13173</v>
      </c>
      <c r="F4312" s="7"/>
    </row>
    <row r="4313" spans="1:6" ht="15.75" hidden="1" customHeight="1">
      <c r="A4313" s="6" t="s">
        <v>12560</v>
      </c>
      <c r="B4313" s="7" t="s">
        <v>13176</v>
      </c>
      <c r="C4313" s="7" t="s">
        <v>13177</v>
      </c>
      <c r="D4313" s="7" t="s">
        <v>6063</v>
      </c>
      <c r="E4313" s="7" t="s">
        <v>13176</v>
      </c>
      <c r="F4313" s="7"/>
    </row>
    <row r="4314" spans="1:6" ht="15.75" hidden="1" customHeight="1">
      <c r="A4314" s="6" t="s">
        <v>12562</v>
      </c>
      <c r="B4314" s="7" t="s">
        <v>13178</v>
      </c>
      <c r="C4314" s="7" t="s">
        <v>13179</v>
      </c>
      <c r="D4314" s="7" t="s">
        <v>4642</v>
      </c>
      <c r="E4314" s="7" t="s">
        <v>13178</v>
      </c>
      <c r="F4314" s="7"/>
    </row>
    <row r="4315" spans="1:6" ht="15.75" hidden="1" customHeight="1">
      <c r="A4315" s="6" t="s">
        <v>12565</v>
      </c>
      <c r="B4315" s="7" t="s">
        <v>13180</v>
      </c>
      <c r="C4315" s="7" t="s">
        <v>13181</v>
      </c>
      <c r="D4315" s="7" t="s">
        <v>6067</v>
      </c>
      <c r="E4315" s="7" t="s">
        <v>13180</v>
      </c>
      <c r="F4315" s="7"/>
    </row>
    <row r="4316" spans="1:6" ht="15.75" hidden="1" customHeight="1">
      <c r="A4316" s="6" t="s">
        <v>12566</v>
      </c>
      <c r="B4316" s="7" t="s">
        <v>13182</v>
      </c>
      <c r="C4316" s="7" t="s">
        <v>13183</v>
      </c>
      <c r="D4316" s="7" t="s">
        <v>13184</v>
      </c>
      <c r="E4316" s="7" t="s">
        <v>13182</v>
      </c>
      <c r="F4316" s="7"/>
    </row>
    <row r="4317" spans="1:6" ht="15.75" hidden="1" customHeight="1">
      <c r="A4317" s="6" t="s">
        <v>12567</v>
      </c>
      <c r="B4317" s="7" t="s">
        <v>13185</v>
      </c>
      <c r="C4317" s="7" t="s">
        <v>13186</v>
      </c>
      <c r="D4317" s="7" t="s">
        <v>13187</v>
      </c>
      <c r="E4317" s="7" t="s">
        <v>13185</v>
      </c>
      <c r="F4317" s="7"/>
    </row>
    <row r="4318" spans="1:6" ht="16.5" hidden="1" customHeight="1">
      <c r="A4318" s="6" t="s">
        <v>12569</v>
      </c>
      <c r="B4318" s="7" t="s">
        <v>13188</v>
      </c>
      <c r="C4318" s="7" t="s">
        <v>13189</v>
      </c>
      <c r="D4318" s="7" t="s">
        <v>13190</v>
      </c>
      <c r="E4318" s="7" t="s">
        <v>13188</v>
      </c>
      <c r="F4318" s="7"/>
    </row>
    <row r="4319" spans="1:6" ht="15.75" hidden="1" customHeight="1">
      <c r="A4319" s="6" t="s">
        <v>12571</v>
      </c>
      <c r="B4319" s="7" t="s">
        <v>13191</v>
      </c>
      <c r="C4319" s="7" t="s">
        <v>13192</v>
      </c>
      <c r="D4319" s="7" t="s">
        <v>11986</v>
      </c>
      <c r="E4319" s="7" t="s">
        <v>13191</v>
      </c>
      <c r="F4319" s="7"/>
    </row>
    <row r="4320" spans="1:6" ht="15.75" hidden="1" customHeight="1">
      <c r="A4320" s="6" t="s">
        <v>12572</v>
      </c>
      <c r="B4320" s="7" t="s">
        <v>13193</v>
      </c>
      <c r="C4320" s="7" t="s">
        <v>13194</v>
      </c>
      <c r="D4320" s="7" t="s">
        <v>147</v>
      </c>
      <c r="E4320" s="7" t="s">
        <v>13193</v>
      </c>
      <c r="F4320" s="7"/>
    </row>
    <row r="4321" spans="1:6" ht="15.75" hidden="1" customHeight="1">
      <c r="A4321" s="6" t="s">
        <v>12575</v>
      </c>
      <c r="B4321" s="7" t="s">
        <v>13195</v>
      </c>
      <c r="C4321" s="7" t="s">
        <v>13196</v>
      </c>
      <c r="D4321" s="7" t="s">
        <v>149</v>
      </c>
      <c r="E4321" s="7" t="s">
        <v>13195</v>
      </c>
      <c r="F4321" s="7"/>
    </row>
    <row r="4322" spans="1:6" ht="15.75" hidden="1" customHeight="1">
      <c r="A4322" s="6" t="s">
        <v>12578</v>
      </c>
      <c r="B4322" s="7" t="s">
        <v>13197</v>
      </c>
      <c r="C4322" s="7" t="s">
        <v>13198</v>
      </c>
      <c r="D4322" s="7" t="s">
        <v>117</v>
      </c>
      <c r="E4322" s="7" t="s">
        <v>13197</v>
      </c>
      <c r="F4322" s="7"/>
    </row>
    <row r="4323" spans="1:6" ht="15.75" hidden="1" customHeight="1">
      <c r="A4323" s="6" t="s">
        <v>12580</v>
      </c>
      <c r="B4323" s="7" t="s">
        <v>13199</v>
      </c>
      <c r="C4323" s="7" t="s">
        <v>13200</v>
      </c>
      <c r="D4323" s="7" t="s">
        <v>3823</v>
      </c>
      <c r="E4323" s="7" t="s">
        <v>13199</v>
      </c>
      <c r="F4323" s="7"/>
    </row>
    <row r="4324" spans="1:6" ht="16.5" hidden="1" customHeight="1">
      <c r="A4324" s="6" t="s">
        <v>12581</v>
      </c>
      <c r="B4324" s="7" t="s">
        <v>13201</v>
      </c>
      <c r="C4324" s="7" t="s">
        <v>13202</v>
      </c>
      <c r="D4324" s="7" t="s">
        <v>13203</v>
      </c>
      <c r="E4324" s="7" t="s">
        <v>13201</v>
      </c>
      <c r="F4324" s="7"/>
    </row>
    <row r="4325" spans="1:6" ht="15.75" hidden="1" customHeight="1">
      <c r="A4325" s="6" t="s">
        <v>12582</v>
      </c>
      <c r="B4325" s="7" t="s">
        <v>13204</v>
      </c>
      <c r="C4325" s="7" t="s">
        <v>13205</v>
      </c>
      <c r="D4325" s="7" t="s">
        <v>159</v>
      </c>
      <c r="E4325" s="7" t="s">
        <v>13204</v>
      </c>
      <c r="F4325" s="7"/>
    </row>
    <row r="4326" spans="1:6" ht="15.75" hidden="1" customHeight="1">
      <c r="A4326" s="6" t="s">
        <v>3199</v>
      </c>
      <c r="B4326" s="7" t="s">
        <v>13206</v>
      </c>
      <c r="C4326" s="7" t="s">
        <v>13207</v>
      </c>
      <c r="D4326" s="7" t="s">
        <v>6097</v>
      </c>
      <c r="E4326" s="7" t="s">
        <v>13206</v>
      </c>
      <c r="F4326" s="7"/>
    </row>
    <row r="4327" spans="1:6" ht="15.75" hidden="1" customHeight="1">
      <c r="A4327" s="6" t="s">
        <v>12583</v>
      </c>
      <c r="B4327" s="7" t="s">
        <v>13208</v>
      </c>
      <c r="C4327" s="7" t="s">
        <v>13209</v>
      </c>
      <c r="D4327" s="7" t="s">
        <v>13210</v>
      </c>
      <c r="E4327" s="7" t="s">
        <v>13208</v>
      </c>
      <c r="F4327" s="7"/>
    </row>
    <row r="4328" spans="1:6" ht="15.75" hidden="1" customHeight="1">
      <c r="A4328" s="6" t="s">
        <v>12584</v>
      </c>
      <c r="B4328" s="7" t="s">
        <v>13211</v>
      </c>
      <c r="C4328" s="7" t="s">
        <v>13212</v>
      </c>
      <c r="D4328" s="7" t="s">
        <v>283</v>
      </c>
      <c r="E4328" s="7" t="s">
        <v>13211</v>
      </c>
      <c r="F4328" s="7"/>
    </row>
    <row r="4329" spans="1:6" ht="15.75" hidden="1" customHeight="1">
      <c r="A4329" s="6" t="s">
        <v>3077</v>
      </c>
      <c r="B4329" s="7" t="s">
        <v>13213</v>
      </c>
      <c r="C4329" s="7" t="s">
        <v>13214</v>
      </c>
      <c r="D4329" s="7" t="s">
        <v>11593</v>
      </c>
      <c r="E4329" s="7" t="s">
        <v>13213</v>
      </c>
      <c r="F4329" s="7"/>
    </row>
    <row r="4330" spans="1:6" ht="16.5" hidden="1" customHeight="1">
      <c r="A4330" s="6" t="s">
        <v>12585</v>
      </c>
      <c r="B4330" s="7" t="s">
        <v>13215</v>
      </c>
      <c r="C4330" s="7" t="s">
        <v>13216</v>
      </c>
      <c r="D4330" s="7" t="s">
        <v>5968</v>
      </c>
      <c r="E4330" s="7" t="s">
        <v>13215</v>
      </c>
      <c r="F4330" s="7"/>
    </row>
    <row r="4331" spans="1:6" ht="15.75" hidden="1" customHeight="1">
      <c r="A4331" s="6" t="s">
        <v>12587</v>
      </c>
      <c r="B4331" s="7" t="s">
        <v>13217</v>
      </c>
      <c r="C4331" s="7" t="s">
        <v>13218</v>
      </c>
      <c r="D4331" s="7" t="s">
        <v>13219</v>
      </c>
      <c r="E4331" s="7" t="s">
        <v>13217</v>
      </c>
      <c r="F4331" s="7"/>
    </row>
    <row r="4332" spans="1:6" ht="23.25" hidden="1" customHeight="1">
      <c r="A4332" s="6" t="s">
        <v>3183</v>
      </c>
      <c r="B4332" s="7" t="s">
        <v>13220</v>
      </c>
      <c r="C4332" s="7" t="s">
        <v>13221</v>
      </c>
      <c r="D4332" s="7" t="s">
        <v>13222</v>
      </c>
      <c r="E4332" s="7" t="s">
        <v>13220</v>
      </c>
      <c r="F4332" s="7"/>
    </row>
    <row r="4333" spans="1:6" ht="23.25" hidden="1" customHeight="1">
      <c r="A4333" s="6" t="s">
        <v>12589</v>
      </c>
      <c r="B4333" s="7" t="s">
        <v>13223</v>
      </c>
      <c r="C4333" s="7" t="s">
        <v>13224</v>
      </c>
      <c r="D4333" s="7" t="s">
        <v>13225</v>
      </c>
      <c r="E4333" s="7" t="s">
        <v>13223</v>
      </c>
      <c r="F4333" s="7"/>
    </row>
    <row r="4334" spans="1:6" ht="15.75" hidden="1" customHeight="1">
      <c r="A4334" s="6" t="s">
        <v>12591</v>
      </c>
      <c r="B4334" s="7" t="s">
        <v>13226</v>
      </c>
      <c r="C4334" s="7" t="s">
        <v>13227</v>
      </c>
      <c r="D4334" s="7" t="s">
        <v>13228</v>
      </c>
      <c r="E4334" s="7" t="s">
        <v>13226</v>
      </c>
      <c r="F4334" s="7"/>
    </row>
    <row r="4335" spans="1:6" ht="15.75" hidden="1" customHeight="1">
      <c r="A4335" s="6" t="s">
        <v>12593</v>
      </c>
      <c r="B4335" s="7" t="s">
        <v>13229</v>
      </c>
      <c r="C4335" s="7" t="s">
        <v>13230</v>
      </c>
      <c r="D4335" s="7" t="s">
        <v>13231</v>
      </c>
      <c r="E4335" s="7" t="s">
        <v>13229</v>
      </c>
      <c r="F4335" s="7"/>
    </row>
    <row r="4336" spans="1:6" ht="23.25" hidden="1" customHeight="1">
      <c r="A4336" s="6" t="s">
        <v>12595</v>
      </c>
      <c r="B4336" s="7" t="s">
        <v>13232</v>
      </c>
      <c r="C4336" s="7" t="s">
        <v>13233</v>
      </c>
      <c r="D4336" s="7" t="s">
        <v>13234</v>
      </c>
      <c r="E4336" s="7" t="s">
        <v>13232</v>
      </c>
      <c r="F4336" s="7"/>
    </row>
    <row r="4337" spans="1:6" ht="15.75" hidden="1" customHeight="1">
      <c r="A4337" s="6" t="s">
        <v>12596</v>
      </c>
      <c r="B4337" s="7" t="s">
        <v>13235</v>
      </c>
      <c r="C4337" s="7" t="s">
        <v>13236</v>
      </c>
      <c r="D4337" s="7" t="s">
        <v>13237</v>
      </c>
      <c r="E4337" s="7" t="s">
        <v>13235</v>
      </c>
      <c r="F4337" s="7"/>
    </row>
    <row r="4338" spans="1:6" ht="15.75" hidden="1" customHeight="1">
      <c r="A4338" s="6" t="s">
        <v>12597</v>
      </c>
      <c r="B4338" s="7" t="s">
        <v>13238</v>
      </c>
      <c r="C4338" s="7" t="s">
        <v>160</v>
      </c>
      <c r="D4338" s="7" t="s">
        <v>161</v>
      </c>
      <c r="E4338" s="7" t="s">
        <v>13238</v>
      </c>
      <c r="F4338" s="7"/>
    </row>
    <row r="4339" spans="1:6" ht="15.75" hidden="1" customHeight="1">
      <c r="A4339" s="6" t="s">
        <v>12600</v>
      </c>
      <c r="B4339" s="7" t="s">
        <v>13239</v>
      </c>
      <c r="C4339" s="7" t="s">
        <v>13240</v>
      </c>
      <c r="D4339" s="7" t="s">
        <v>4313</v>
      </c>
      <c r="E4339" s="7" t="s">
        <v>13239</v>
      </c>
      <c r="F4339" s="7"/>
    </row>
    <row r="4340" spans="1:6" ht="16.5" hidden="1" customHeight="1">
      <c r="A4340" s="6" t="s">
        <v>12603</v>
      </c>
      <c r="B4340" s="7" t="s">
        <v>13241</v>
      </c>
      <c r="C4340" s="7" t="s">
        <v>162</v>
      </c>
      <c r="D4340" s="7" t="s">
        <v>163</v>
      </c>
      <c r="E4340" s="7" t="s">
        <v>13241</v>
      </c>
      <c r="F4340" s="7"/>
    </row>
    <row r="4341" spans="1:6" ht="22.5" hidden="1" customHeight="1">
      <c r="A4341" s="6" t="s">
        <v>12604</v>
      </c>
      <c r="B4341" s="7" t="s">
        <v>13242</v>
      </c>
      <c r="C4341" s="7" t="s">
        <v>417</v>
      </c>
      <c r="D4341" s="7" t="s">
        <v>13243</v>
      </c>
      <c r="E4341" s="7" t="s">
        <v>13242</v>
      </c>
      <c r="F4341" s="7"/>
    </row>
    <row r="4342" spans="1:6" ht="16.5" hidden="1" customHeight="1">
      <c r="A4342" s="6" t="s">
        <v>12605</v>
      </c>
      <c r="B4342" s="7" t="s">
        <v>13244</v>
      </c>
      <c r="C4342" s="7" t="s">
        <v>324</v>
      </c>
      <c r="D4342" s="7" t="s">
        <v>325</v>
      </c>
      <c r="E4342" s="7" t="s">
        <v>13244</v>
      </c>
      <c r="F4342" s="7"/>
    </row>
    <row r="4343" spans="1:6" ht="15.75" hidden="1" customHeight="1">
      <c r="A4343" s="6" t="s">
        <v>3184</v>
      </c>
      <c r="B4343" s="7" t="s">
        <v>13245</v>
      </c>
      <c r="C4343" s="7" t="s">
        <v>783</v>
      </c>
      <c r="D4343" s="7" t="s">
        <v>784</v>
      </c>
      <c r="E4343" s="7" t="s">
        <v>13245</v>
      </c>
      <c r="F4343" s="7"/>
    </row>
    <row r="4344" spans="1:6" ht="15.75" hidden="1" customHeight="1">
      <c r="A4344" s="6" t="s">
        <v>12606</v>
      </c>
      <c r="B4344" s="7" t="s">
        <v>13246</v>
      </c>
      <c r="C4344" s="7" t="s">
        <v>13247</v>
      </c>
      <c r="D4344" s="7" t="s">
        <v>1705</v>
      </c>
      <c r="E4344" s="7" t="s">
        <v>13246</v>
      </c>
      <c r="F4344" s="7"/>
    </row>
    <row r="4345" spans="1:6" ht="15.75" hidden="1" customHeight="1">
      <c r="A4345" s="6" t="s">
        <v>12607</v>
      </c>
      <c r="B4345" s="7" t="s">
        <v>13248</v>
      </c>
      <c r="C4345" s="7" t="s">
        <v>13249</v>
      </c>
      <c r="D4345" s="7" t="s">
        <v>1673</v>
      </c>
      <c r="E4345" s="7" t="s">
        <v>13248</v>
      </c>
      <c r="F4345" s="7"/>
    </row>
    <row r="4346" spans="1:6" ht="15.75" hidden="1" customHeight="1">
      <c r="A4346" s="6" t="s">
        <v>12608</v>
      </c>
      <c r="B4346" s="7" t="s">
        <v>13250</v>
      </c>
      <c r="C4346" s="7" t="s">
        <v>13251</v>
      </c>
      <c r="D4346" s="7" t="s">
        <v>1583</v>
      </c>
      <c r="E4346" s="7" t="s">
        <v>13250</v>
      </c>
      <c r="F4346" s="7"/>
    </row>
    <row r="4347" spans="1:6" ht="15.75" hidden="1" customHeight="1">
      <c r="A4347" s="6" t="s">
        <v>12610</v>
      </c>
      <c r="B4347" s="7" t="s">
        <v>3083</v>
      </c>
      <c r="C4347" s="7" t="s">
        <v>2714</v>
      </c>
      <c r="D4347" s="7" t="s">
        <v>1690</v>
      </c>
      <c r="E4347" s="7" t="s">
        <v>3083</v>
      </c>
      <c r="F4347" s="7"/>
    </row>
    <row r="4348" spans="1:6" ht="16.5" hidden="1" customHeight="1">
      <c r="A4348" s="6" t="s">
        <v>3279</v>
      </c>
      <c r="B4348" s="7" t="s">
        <v>13252</v>
      </c>
      <c r="C4348" s="7" t="s">
        <v>13253</v>
      </c>
      <c r="D4348" s="7" t="s">
        <v>1690</v>
      </c>
      <c r="E4348" s="7" t="s">
        <v>13252</v>
      </c>
      <c r="F4348" s="7"/>
    </row>
    <row r="4349" spans="1:6" ht="15.75" hidden="1" customHeight="1">
      <c r="A4349" s="6" t="s">
        <v>12612</v>
      </c>
      <c r="B4349" s="7" t="s">
        <v>13254</v>
      </c>
      <c r="C4349" s="7" t="s">
        <v>13255</v>
      </c>
      <c r="D4349" s="7" t="s">
        <v>13256</v>
      </c>
      <c r="E4349" s="7" t="s">
        <v>13254</v>
      </c>
      <c r="F4349" s="7"/>
    </row>
    <row r="4350" spans="1:6" ht="15.75" hidden="1" customHeight="1">
      <c r="A4350" s="6" t="s">
        <v>3131</v>
      </c>
      <c r="B4350" s="7" t="s">
        <v>3301</v>
      </c>
      <c r="C4350" s="7" t="s">
        <v>2712</v>
      </c>
      <c r="D4350" s="7" t="s">
        <v>1608</v>
      </c>
      <c r="E4350" s="7" t="s">
        <v>3301</v>
      </c>
      <c r="F4350" s="7"/>
    </row>
    <row r="4351" spans="1:6" ht="15.75" hidden="1" customHeight="1">
      <c r="A4351" s="6" t="s">
        <v>12613</v>
      </c>
      <c r="B4351" s="7" t="s">
        <v>3312</v>
      </c>
      <c r="C4351" s="7" t="s">
        <v>2850</v>
      </c>
      <c r="D4351" s="7" t="s">
        <v>1608</v>
      </c>
      <c r="E4351" s="7" t="s">
        <v>3312</v>
      </c>
      <c r="F4351" s="7"/>
    </row>
    <row r="4352" spans="1:6" ht="15.75" hidden="1" customHeight="1">
      <c r="A4352" s="6" t="s">
        <v>12615</v>
      </c>
      <c r="B4352" s="7" t="s">
        <v>13257</v>
      </c>
      <c r="C4352" s="7" t="s">
        <v>13258</v>
      </c>
      <c r="D4352" s="7" t="s">
        <v>1775</v>
      </c>
      <c r="E4352" s="7" t="s">
        <v>13257</v>
      </c>
      <c r="F4352" s="7"/>
    </row>
    <row r="4353" spans="1:6" ht="15.75" hidden="1" customHeight="1">
      <c r="A4353" s="6" t="s">
        <v>12617</v>
      </c>
      <c r="B4353" s="7" t="s">
        <v>13259</v>
      </c>
      <c r="C4353" s="7" t="s">
        <v>13260</v>
      </c>
      <c r="D4353" s="7" t="s">
        <v>13261</v>
      </c>
      <c r="E4353" s="7" t="s">
        <v>13259</v>
      </c>
      <c r="F4353" s="7"/>
    </row>
    <row r="4354" spans="1:6" ht="16.5" hidden="1" customHeight="1">
      <c r="A4354" s="6" t="s">
        <v>12618</v>
      </c>
      <c r="B4354" s="7" t="s">
        <v>13262</v>
      </c>
      <c r="C4354" s="7" t="s">
        <v>1670</v>
      </c>
      <c r="D4354" s="7" t="s">
        <v>1671</v>
      </c>
      <c r="E4354" s="7" t="s">
        <v>13262</v>
      </c>
      <c r="F4354" s="7"/>
    </row>
    <row r="4355" spans="1:6" ht="15.75" hidden="1" customHeight="1">
      <c r="A4355" s="6" t="s">
        <v>12619</v>
      </c>
      <c r="B4355" s="7" t="s">
        <v>13263</v>
      </c>
      <c r="C4355" s="7" t="s">
        <v>851</v>
      </c>
      <c r="D4355" s="7" t="s">
        <v>4668</v>
      </c>
      <c r="E4355" s="7" t="s">
        <v>13263</v>
      </c>
      <c r="F4355" s="7"/>
    </row>
    <row r="4356" spans="1:6" ht="15.75" hidden="1" customHeight="1">
      <c r="A4356" s="6" t="s">
        <v>3112</v>
      </c>
      <c r="B4356" s="7" t="s">
        <v>13264</v>
      </c>
      <c r="C4356" s="7" t="s">
        <v>13265</v>
      </c>
      <c r="D4356" s="7" t="s">
        <v>7238</v>
      </c>
      <c r="E4356" s="7" t="s">
        <v>13264</v>
      </c>
      <c r="F4356" s="7"/>
    </row>
    <row r="4357" spans="1:6" ht="15.75" hidden="1" customHeight="1">
      <c r="A4357" s="6" t="s">
        <v>12621</v>
      </c>
      <c r="B4357" s="7" t="s">
        <v>13266</v>
      </c>
      <c r="C4357" s="7" t="s">
        <v>1206</v>
      </c>
      <c r="D4357" s="7" t="s">
        <v>13267</v>
      </c>
      <c r="E4357" s="7" t="s">
        <v>13266</v>
      </c>
      <c r="F4357" s="7"/>
    </row>
    <row r="4358" spans="1:6" ht="15.75" hidden="1" customHeight="1">
      <c r="A4358" s="6" t="s">
        <v>12622</v>
      </c>
      <c r="B4358" s="7" t="s">
        <v>13268</v>
      </c>
      <c r="C4358" s="7" t="s">
        <v>13269</v>
      </c>
      <c r="D4358" s="7" t="s">
        <v>12</v>
      </c>
      <c r="E4358" s="7" t="s">
        <v>13268</v>
      </c>
      <c r="F4358" s="7"/>
    </row>
    <row r="4359" spans="1:6" ht="15.75" hidden="1" customHeight="1">
      <c r="A4359" s="6" t="s">
        <v>12623</v>
      </c>
      <c r="B4359" s="7" t="s">
        <v>13270</v>
      </c>
      <c r="C4359" s="7" t="s">
        <v>13271</v>
      </c>
      <c r="D4359" s="7" t="s">
        <v>13272</v>
      </c>
      <c r="E4359" s="7" t="s">
        <v>13270</v>
      </c>
      <c r="F4359" s="7"/>
    </row>
    <row r="4360" spans="1:6" ht="16.5" hidden="1" customHeight="1">
      <c r="A4360" s="6" t="s">
        <v>12624</v>
      </c>
      <c r="B4360" s="7" t="s">
        <v>13273</v>
      </c>
      <c r="C4360" s="7" t="s">
        <v>479</v>
      </c>
      <c r="D4360" s="7" t="s">
        <v>480</v>
      </c>
      <c r="E4360" s="7" t="s">
        <v>13273</v>
      </c>
      <c r="F4360" s="7"/>
    </row>
    <row r="4361" spans="1:6" ht="15.75" hidden="1" customHeight="1">
      <c r="A4361" s="6" t="s">
        <v>12625</v>
      </c>
      <c r="B4361" s="7" t="s">
        <v>13274</v>
      </c>
      <c r="C4361" s="7" t="s">
        <v>472</v>
      </c>
      <c r="D4361" s="7" t="s">
        <v>13275</v>
      </c>
      <c r="E4361" s="7" t="s">
        <v>13274</v>
      </c>
      <c r="F4361" s="7"/>
    </row>
    <row r="4362" spans="1:6" ht="15.75" hidden="1" customHeight="1">
      <c r="A4362" s="6" t="s">
        <v>12626</v>
      </c>
      <c r="B4362" s="7" t="s">
        <v>13276</v>
      </c>
      <c r="C4362" s="7" t="s">
        <v>13277</v>
      </c>
      <c r="D4362" s="7" t="s">
        <v>9727</v>
      </c>
      <c r="E4362" s="7" t="s">
        <v>13276</v>
      </c>
      <c r="F4362" s="7"/>
    </row>
    <row r="4363" spans="1:6" ht="15.75" hidden="1" customHeight="1">
      <c r="A4363" s="6" t="s">
        <v>12627</v>
      </c>
      <c r="B4363" s="7" t="s">
        <v>13278</v>
      </c>
      <c r="C4363" s="7" t="s">
        <v>13279</v>
      </c>
      <c r="D4363" s="7" t="s">
        <v>9730</v>
      </c>
      <c r="E4363" s="7" t="s">
        <v>13278</v>
      </c>
      <c r="F4363" s="7"/>
    </row>
    <row r="4364" spans="1:6" ht="15.75" hidden="1" customHeight="1">
      <c r="A4364" s="6" t="s">
        <v>12629</v>
      </c>
      <c r="B4364" s="7" t="s">
        <v>13280</v>
      </c>
      <c r="C4364" s="7" t="s">
        <v>13281</v>
      </c>
      <c r="D4364" s="7" t="s">
        <v>9733</v>
      </c>
      <c r="E4364" s="7" t="s">
        <v>13280</v>
      </c>
      <c r="F4364" s="7"/>
    </row>
    <row r="4365" spans="1:6" ht="15.75" hidden="1" customHeight="1">
      <c r="A4365" s="6" t="s">
        <v>12630</v>
      </c>
      <c r="B4365" s="7" t="s">
        <v>13282</v>
      </c>
      <c r="C4365" s="7" t="s">
        <v>13283</v>
      </c>
      <c r="D4365" s="7" t="s">
        <v>9736</v>
      </c>
      <c r="E4365" s="7" t="s">
        <v>13282</v>
      </c>
      <c r="F4365" s="7"/>
    </row>
    <row r="4366" spans="1:6" ht="23.25" hidden="1" customHeight="1">
      <c r="A4366" s="6" t="s">
        <v>12631</v>
      </c>
      <c r="B4366" s="7" t="s">
        <v>13284</v>
      </c>
      <c r="C4366" s="7" t="s">
        <v>13285</v>
      </c>
      <c r="D4366" s="7" t="s">
        <v>9739</v>
      </c>
      <c r="E4366" s="7" t="s">
        <v>13284</v>
      </c>
      <c r="F4366" s="7"/>
    </row>
    <row r="4367" spans="1:6" ht="16.5" hidden="1" customHeight="1">
      <c r="A4367" s="6" t="s">
        <v>12632</v>
      </c>
      <c r="B4367" s="7" t="s">
        <v>13286</v>
      </c>
      <c r="C4367" s="7" t="s">
        <v>421</v>
      </c>
      <c r="D4367" s="7" t="s">
        <v>422</v>
      </c>
      <c r="E4367" s="7" t="s">
        <v>13286</v>
      </c>
      <c r="F4367" s="7"/>
    </row>
    <row r="4368" spans="1:6" ht="15.75" hidden="1" customHeight="1">
      <c r="A4368" s="6" t="s">
        <v>12633</v>
      </c>
      <c r="B4368" s="7" t="s">
        <v>13287</v>
      </c>
      <c r="C4368" s="7" t="s">
        <v>13288</v>
      </c>
      <c r="D4368" s="7" t="s">
        <v>1702</v>
      </c>
      <c r="E4368" s="7" t="s">
        <v>13287</v>
      </c>
      <c r="F4368" s="7"/>
    </row>
    <row r="4369" spans="1:6" ht="15.75" hidden="1" customHeight="1">
      <c r="A4369" s="6" t="s">
        <v>12634</v>
      </c>
      <c r="B4369" s="7" t="s">
        <v>13289</v>
      </c>
      <c r="C4369" s="7" t="s">
        <v>13290</v>
      </c>
      <c r="D4369" s="7" t="s">
        <v>1688</v>
      </c>
      <c r="E4369" s="7" t="s">
        <v>13289</v>
      </c>
      <c r="F4369" s="7"/>
    </row>
    <row r="4370" spans="1:6" ht="15.75" hidden="1" customHeight="1">
      <c r="A4370" s="6" t="s">
        <v>12635</v>
      </c>
      <c r="B4370" s="7" t="s">
        <v>13291</v>
      </c>
      <c r="C4370" s="7" t="s">
        <v>13292</v>
      </c>
      <c r="D4370" s="7" t="s">
        <v>13293</v>
      </c>
      <c r="E4370" s="7" t="s">
        <v>13291</v>
      </c>
      <c r="F4370" s="7"/>
    </row>
    <row r="4371" spans="1:6" ht="15.75" hidden="1" customHeight="1">
      <c r="A4371" s="6" t="s">
        <v>12636</v>
      </c>
      <c r="B4371" s="7" t="s">
        <v>13294</v>
      </c>
      <c r="C4371" s="7" t="s">
        <v>13295</v>
      </c>
      <c r="D4371" s="7" t="s">
        <v>13296</v>
      </c>
      <c r="E4371" s="7" t="s">
        <v>13294</v>
      </c>
      <c r="F4371" s="7"/>
    </row>
    <row r="4372" spans="1:6" ht="15.75" hidden="1" customHeight="1">
      <c r="A4372" s="6" t="s">
        <v>12637</v>
      </c>
      <c r="B4372" s="7" t="s">
        <v>13297</v>
      </c>
      <c r="C4372" s="7" t="s">
        <v>13298</v>
      </c>
      <c r="D4372" s="7" t="s">
        <v>1685</v>
      </c>
      <c r="E4372" s="7" t="s">
        <v>13297</v>
      </c>
      <c r="F4372" s="7"/>
    </row>
    <row r="4373" spans="1:6" ht="16.5" hidden="1" customHeight="1">
      <c r="A4373" s="6" t="s">
        <v>12638</v>
      </c>
      <c r="B4373" s="7" t="s">
        <v>13299</v>
      </c>
      <c r="C4373" s="7" t="s">
        <v>13300</v>
      </c>
      <c r="D4373" s="7" t="s">
        <v>1586</v>
      </c>
      <c r="E4373" s="7" t="s">
        <v>13299</v>
      </c>
      <c r="F4373" s="7"/>
    </row>
    <row r="4374" spans="1:6" ht="15.75" hidden="1" customHeight="1">
      <c r="A4374" s="6" t="s">
        <v>12639</v>
      </c>
      <c r="B4374" s="7" t="s">
        <v>3262</v>
      </c>
      <c r="C4374" s="7" t="s">
        <v>2861</v>
      </c>
      <c r="D4374" s="7" t="s">
        <v>1687</v>
      </c>
      <c r="E4374" s="7" t="s">
        <v>3262</v>
      </c>
      <c r="F4374" s="7"/>
    </row>
    <row r="4375" spans="1:6" ht="15.75" hidden="1" customHeight="1">
      <c r="A4375" s="6" t="s">
        <v>12642</v>
      </c>
      <c r="B4375" s="7" t="s">
        <v>13301</v>
      </c>
      <c r="C4375" s="7" t="s">
        <v>13302</v>
      </c>
      <c r="D4375" s="7" t="s">
        <v>13303</v>
      </c>
      <c r="E4375" s="7" t="s">
        <v>13301</v>
      </c>
      <c r="F4375" s="7"/>
    </row>
    <row r="4376" spans="1:6" ht="15.75" customHeight="1">
      <c r="A4376" s="6" t="s">
        <v>12645</v>
      </c>
      <c r="B4376" s="7" t="s">
        <v>13304</v>
      </c>
      <c r="C4376" s="7" t="s">
        <v>1976</v>
      </c>
      <c r="D4376" s="7" t="s">
        <v>1977</v>
      </c>
      <c r="E4376" s="7" t="s">
        <v>13304</v>
      </c>
      <c r="F4376" s="7"/>
    </row>
    <row r="4377" spans="1:6" ht="15.75" hidden="1" customHeight="1">
      <c r="A4377" s="6" t="s">
        <v>12646</v>
      </c>
      <c r="B4377" s="7" t="s">
        <v>13305</v>
      </c>
      <c r="C4377" s="7" t="s">
        <v>1672</v>
      </c>
      <c r="D4377" s="7" t="s">
        <v>5323</v>
      </c>
      <c r="E4377" s="7" t="s">
        <v>13305</v>
      </c>
      <c r="F4377" s="7"/>
    </row>
    <row r="4378" spans="1:6" ht="15.75" hidden="1" customHeight="1">
      <c r="A4378" s="6" t="s">
        <v>3129</v>
      </c>
      <c r="B4378" s="7" t="s">
        <v>13306</v>
      </c>
      <c r="C4378" s="7" t="s">
        <v>13307</v>
      </c>
      <c r="D4378" s="7" t="s">
        <v>1119</v>
      </c>
      <c r="E4378" s="7" t="s">
        <v>13306</v>
      </c>
      <c r="F4378" s="7"/>
    </row>
    <row r="4379" spans="1:6" ht="16.5" hidden="1" customHeight="1">
      <c r="A4379" s="6" t="s">
        <v>12647</v>
      </c>
      <c r="B4379" s="7" t="s">
        <v>13308</v>
      </c>
      <c r="C4379" s="7" t="s">
        <v>13309</v>
      </c>
      <c r="D4379" s="7" t="s">
        <v>13310</v>
      </c>
      <c r="E4379" s="7" t="s">
        <v>13308</v>
      </c>
      <c r="F4379" s="7"/>
    </row>
    <row r="4380" spans="1:6" ht="15.75" hidden="1" customHeight="1">
      <c r="A4380" s="6" t="s">
        <v>13311</v>
      </c>
      <c r="B4380" s="7" t="s">
        <v>13312</v>
      </c>
      <c r="C4380" s="7" t="s">
        <v>13313</v>
      </c>
      <c r="D4380" s="7" t="s">
        <v>10812</v>
      </c>
      <c r="E4380" s="7" t="s">
        <v>13312</v>
      </c>
      <c r="F4380" s="7"/>
    </row>
    <row r="4381" spans="1:6" ht="15.75" hidden="1" customHeight="1">
      <c r="A4381" s="6" t="s">
        <v>12649</v>
      </c>
      <c r="B4381" s="7" t="s">
        <v>13314</v>
      </c>
      <c r="C4381" s="7" t="s">
        <v>13315</v>
      </c>
      <c r="D4381" s="7" t="s">
        <v>13316</v>
      </c>
      <c r="E4381" s="7" t="s">
        <v>13314</v>
      </c>
      <c r="F4381" s="7"/>
    </row>
    <row r="4382" spans="1:6" ht="15.75" hidden="1" customHeight="1">
      <c r="A4382" s="6" t="s">
        <v>12650</v>
      </c>
      <c r="B4382" s="7" t="s">
        <v>13317</v>
      </c>
      <c r="C4382" s="7" t="s">
        <v>13318</v>
      </c>
      <c r="D4382" s="7" t="s">
        <v>13319</v>
      </c>
      <c r="E4382" s="7" t="s">
        <v>13317</v>
      </c>
      <c r="F4382" s="7"/>
    </row>
    <row r="4383" spans="1:6" ht="15.75" hidden="1" customHeight="1">
      <c r="A4383" s="6" t="s">
        <v>12651</v>
      </c>
      <c r="B4383" s="7" t="s">
        <v>13320</v>
      </c>
      <c r="C4383" s="7" t="s">
        <v>1199</v>
      </c>
      <c r="D4383" s="7" t="s">
        <v>13321</v>
      </c>
      <c r="E4383" s="7" t="s">
        <v>13320</v>
      </c>
      <c r="F4383" s="7"/>
    </row>
    <row r="4384" spans="1:6" ht="15.75" hidden="1" customHeight="1">
      <c r="A4384" s="6" t="s">
        <v>12652</v>
      </c>
      <c r="B4384" s="7" t="s">
        <v>13322</v>
      </c>
      <c r="C4384" s="7" t="s">
        <v>13323</v>
      </c>
      <c r="D4384" s="7" t="s">
        <v>179</v>
      </c>
      <c r="E4384" s="7" t="s">
        <v>13322</v>
      </c>
      <c r="F4384" s="7"/>
    </row>
    <row r="4385" spans="1:6" ht="16.5" hidden="1" customHeight="1">
      <c r="A4385" s="6" t="s">
        <v>12654</v>
      </c>
      <c r="B4385" s="7" t="s">
        <v>13324</v>
      </c>
      <c r="C4385" s="7" t="s">
        <v>13325</v>
      </c>
      <c r="D4385" s="7" t="s">
        <v>13326</v>
      </c>
      <c r="E4385" s="7" t="s">
        <v>13324</v>
      </c>
      <c r="F4385" s="7"/>
    </row>
    <row r="4386" spans="1:6" ht="15.75" hidden="1" customHeight="1">
      <c r="A4386" s="6" t="s">
        <v>13327</v>
      </c>
      <c r="B4386" s="7" t="s">
        <v>13328</v>
      </c>
      <c r="C4386" s="7" t="s">
        <v>13329</v>
      </c>
      <c r="D4386" s="7" t="s">
        <v>13330</v>
      </c>
      <c r="E4386" s="7" t="s">
        <v>13328</v>
      </c>
      <c r="F4386" s="7"/>
    </row>
    <row r="4387" spans="1:6" ht="15.75" hidden="1" customHeight="1">
      <c r="A4387" s="6" t="s">
        <v>12655</v>
      </c>
      <c r="B4387" s="7" t="s">
        <v>13331</v>
      </c>
      <c r="C4387" s="7" t="s">
        <v>13332</v>
      </c>
      <c r="D4387" s="7" t="s">
        <v>13333</v>
      </c>
      <c r="E4387" s="7" t="s">
        <v>13331</v>
      </c>
      <c r="F4387" s="7"/>
    </row>
    <row r="4388" spans="1:6" ht="15.75" hidden="1" customHeight="1">
      <c r="A4388" s="6" t="s">
        <v>12658</v>
      </c>
      <c r="B4388" s="7" t="s">
        <v>13334</v>
      </c>
      <c r="C4388" s="7"/>
      <c r="D4388" s="7"/>
      <c r="E4388" s="7" t="s">
        <v>13334</v>
      </c>
      <c r="F4388" s="7"/>
    </row>
    <row r="4389" spans="1:6" ht="15.75" hidden="1" customHeight="1">
      <c r="A4389" s="6" t="s">
        <v>12660</v>
      </c>
      <c r="B4389" s="7" t="s">
        <v>13335</v>
      </c>
      <c r="C4389" s="7"/>
      <c r="D4389" s="7"/>
      <c r="E4389" s="7" t="s">
        <v>13335</v>
      </c>
      <c r="F4389" s="7"/>
    </row>
    <row r="4390" spans="1:6" ht="15.75" hidden="1" customHeight="1">
      <c r="A4390" s="6" t="s">
        <v>12662</v>
      </c>
      <c r="B4390" s="7" t="s">
        <v>13336</v>
      </c>
      <c r="C4390" s="7"/>
      <c r="D4390" s="7"/>
      <c r="E4390" s="7" t="s">
        <v>13336</v>
      </c>
      <c r="F4390" s="7"/>
    </row>
    <row r="4391" spans="1:6" ht="16.5" hidden="1" customHeight="1">
      <c r="A4391" s="6" t="s">
        <v>12664</v>
      </c>
      <c r="B4391" s="7" t="s">
        <v>13337</v>
      </c>
      <c r="C4391" s="7"/>
      <c r="D4391" s="7"/>
      <c r="E4391" s="7" t="s">
        <v>13337</v>
      </c>
      <c r="F4391" s="7"/>
    </row>
    <row r="4392" spans="1:6" ht="15.75" hidden="1" customHeight="1">
      <c r="A4392" s="6" t="s">
        <v>12665</v>
      </c>
      <c r="B4392" s="7" t="s">
        <v>13338</v>
      </c>
      <c r="C4392" s="7" t="s">
        <v>13339</v>
      </c>
      <c r="D4392" s="7" t="s">
        <v>317</v>
      </c>
      <c r="E4392" s="7" t="s">
        <v>13338</v>
      </c>
      <c r="F4392" s="7"/>
    </row>
    <row r="4393" spans="1:6" ht="15.75" hidden="1" customHeight="1">
      <c r="A4393" s="6" t="s">
        <v>3109</v>
      </c>
      <c r="B4393" s="7" t="s">
        <v>13340</v>
      </c>
      <c r="C4393" s="7" t="s">
        <v>13341</v>
      </c>
      <c r="D4393" s="7" t="s">
        <v>1610</v>
      </c>
      <c r="E4393" s="7" t="s">
        <v>13340</v>
      </c>
      <c r="F4393" s="7"/>
    </row>
    <row r="4394" spans="1:6" ht="15.75" hidden="1" customHeight="1">
      <c r="A4394" s="6" t="s">
        <v>12666</v>
      </c>
      <c r="B4394" s="7" t="s">
        <v>13342</v>
      </c>
      <c r="C4394" s="7" t="s">
        <v>13343</v>
      </c>
      <c r="D4394" s="7" t="s">
        <v>12886</v>
      </c>
      <c r="E4394" s="7" t="s">
        <v>13342</v>
      </c>
      <c r="F4394" s="7"/>
    </row>
    <row r="4395" spans="1:6" ht="15.75" hidden="1" customHeight="1">
      <c r="A4395" s="6" t="s">
        <v>12668</v>
      </c>
      <c r="B4395" s="7" t="s">
        <v>13344</v>
      </c>
      <c r="C4395" s="7" t="s">
        <v>13345</v>
      </c>
      <c r="D4395" s="7" t="s">
        <v>1610</v>
      </c>
      <c r="E4395" s="7" t="s">
        <v>13344</v>
      </c>
      <c r="F4395" s="7"/>
    </row>
    <row r="4396" spans="1:6" ht="15.75" hidden="1" customHeight="1">
      <c r="A4396" s="6" t="s">
        <v>12670</v>
      </c>
      <c r="B4396" s="7" t="s">
        <v>13346</v>
      </c>
      <c r="C4396" s="7" t="s">
        <v>13347</v>
      </c>
      <c r="D4396" s="7" t="s">
        <v>12886</v>
      </c>
      <c r="E4396" s="7" t="s">
        <v>13346</v>
      </c>
      <c r="F4396" s="7"/>
    </row>
    <row r="4397" spans="1:6" ht="16.5" hidden="1" customHeight="1">
      <c r="A4397" s="6" t="s">
        <v>12672</v>
      </c>
      <c r="B4397" s="7" t="s">
        <v>13348</v>
      </c>
      <c r="C4397" s="7" t="s">
        <v>1138</v>
      </c>
      <c r="D4397" s="7" t="s">
        <v>1139</v>
      </c>
      <c r="E4397" s="7" t="s">
        <v>13348</v>
      </c>
      <c r="F4397" s="7"/>
    </row>
    <row r="4398" spans="1:6" ht="15.75" hidden="1" customHeight="1">
      <c r="A4398" s="6" t="s">
        <v>12675</v>
      </c>
      <c r="B4398" s="7" t="s">
        <v>13349</v>
      </c>
      <c r="C4398" s="7" t="s">
        <v>1141</v>
      </c>
      <c r="D4398" s="7" t="s">
        <v>13350</v>
      </c>
      <c r="E4398" s="7" t="s">
        <v>13349</v>
      </c>
      <c r="F4398" s="7"/>
    </row>
    <row r="4399" spans="1:6" ht="15.75" hidden="1" customHeight="1">
      <c r="A4399" s="6" t="s">
        <v>12676</v>
      </c>
      <c r="B4399" s="7" t="s">
        <v>13351</v>
      </c>
      <c r="C4399" s="7" t="s">
        <v>1143</v>
      </c>
      <c r="D4399" s="7" t="s">
        <v>1144</v>
      </c>
      <c r="E4399" s="7" t="s">
        <v>13351</v>
      </c>
      <c r="F4399" s="7"/>
    </row>
    <row r="4400" spans="1:6" ht="15.75" hidden="1" customHeight="1">
      <c r="A4400" s="6" t="s">
        <v>12677</v>
      </c>
      <c r="B4400" s="7" t="s">
        <v>13352</v>
      </c>
      <c r="C4400" s="7" t="s">
        <v>13353</v>
      </c>
      <c r="D4400" s="7" t="s">
        <v>11593</v>
      </c>
      <c r="E4400" s="7" t="s">
        <v>13352</v>
      </c>
      <c r="F4400" s="7"/>
    </row>
    <row r="4401" spans="1:6" ht="15.75" hidden="1" customHeight="1">
      <c r="A4401" s="6" t="s">
        <v>12678</v>
      </c>
      <c r="B4401" s="7" t="s">
        <v>13354</v>
      </c>
      <c r="C4401" s="7" t="s">
        <v>13355</v>
      </c>
      <c r="D4401" s="7" t="s">
        <v>11593</v>
      </c>
      <c r="E4401" s="7" t="s">
        <v>13354</v>
      </c>
      <c r="F4401" s="7"/>
    </row>
    <row r="4402" spans="1:6" ht="15.75" hidden="1" customHeight="1">
      <c r="A4402" s="6" t="s">
        <v>12680</v>
      </c>
      <c r="B4402" s="7" t="s">
        <v>13356</v>
      </c>
      <c r="C4402" s="7" t="s">
        <v>13357</v>
      </c>
      <c r="D4402" s="7" t="s">
        <v>11593</v>
      </c>
      <c r="E4402" s="7" t="s">
        <v>13356</v>
      </c>
      <c r="F4402" s="7"/>
    </row>
    <row r="4403" spans="1:6" ht="16.5" hidden="1" customHeight="1">
      <c r="A4403" s="6" t="s">
        <v>12681</v>
      </c>
      <c r="B4403" s="7" t="s">
        <v>13358</v>
      </c>
      <c r="C4403" s="7" t="s">
        <v>13359</v>
      </c>
      <c r="D4403" s="7" t="s">
        <v>85</v>
      </c>
      <c r="E4403" s="7" t="s">
        <v>13358</v>
      </c>
      <c r="F4403" s="7"/>
    </row>
    <row r="4404" spans="1:6" ht="15.75" hidden="1" customHeight="1">
      <c r="A4404" s="6" t="s">
        <v>12683</v>
      </c>
      <c r="B4404" s="7" t="s">
        <v>13360</v>
      </c>
      <c r="C4404" s="7"/>
      <c r="D4404" s="7"/>
      <c r="E4404" s="7" t="s">
        <v>13360</v>
      </c>
      <c r="F4404" s="7"/>
    </row>
    <row r="4405" spans="1:6" ht="15.75" hidden="1" customHeight="1">
      <c r="A4405" s="6" t="s">
        <v>12685</v>
      </c>
      <c r="B4405" s="7" t="s">
        <v>13361</v>
      </c>
      <c r="C4405" s="7" t="s">
        <v>13362</v>
      </c>
      <c r="D4405" s="7" t="s">
        <v>13363</v>
      </c>
      <c r="E4405" s="7" t="s">
        <v>13361</v>
      </c>
      <c r="F4405" s="7"/>
    </row>
    <row r="4406" spans="1:6" ht="15.75" hidden="1" customHeight="1">
      <c r="A4406" s="6" t="s">
        <v>12688</v>
      </c>
      <c r="B4406" s="7" t="s">
        <v>13364</v>
      </c>
      <c r="C4406" s="7" t="s">
        <v>13365</v>
      </c>
      <c r="D4406" s="7" t="s">
        <v>10191</v>
      </c>
      <c r="E4406" s="7" t="s">
        <v>13364</v>
      </c>
      <c r="F4406" s="7"/>
    </row>
    <row r="4407" spans="1:6" ht="15.75" hidden="1" customHeight="1">
      <c r="A4407" s="6" t="s">
        <v>3288</v>
      </c>
      <c r="B4407" s="7" t="s">
        <v>13366</v>
      </c>
      <c r="C4407" s="7" t="s">
        <v>13367</v>
      </c>
      <c r="D4407" s="7" t="s">
        <v>13368</v>
      </c>
      <c r="E4407" s="7" t="s">
        <v>13366</v>
      </c>
      <c r="F4407" s="7"/>
    </row>
    <row r="4408" spans="1:6" ht="15.75" hidden="1" customHeight="1">
      <c r="A4408" s="6" t="s">
        <v>12690</v>
      </c>
      <c r="B4408" s="7" t="s">
        <v>13369</v>
      </c>
      <c r="C4408" s="7" t="s">
        <v>13370</v>
      </c>
      <c r="D4408" s="7" t="s">
        <v>13371</v>
      </c>
      <c r="E4408" s="7" t="s">
        <v>13369</v>
      </c>
      <c r="F4408" s="7"/>
    </row>
    <row r="4409" spans="1:6" ht="15.75" hidden="1" customHeight="1">
      <c r="A4409" s="6" t="s">
        <v>12691</v>
      </c>
      <c r="B4409" s="7" t="s">
        <v>13372</v>
      </c>
      <c r="C4409" s="7" t="s">
        <v>13373</v>
      </c>
      <c r="D4409" s="7" t="s">
        <v>13374</v>
      </c>
      <c r="E4409" s="7" t="s">
        <v>13372</v>
      </c>
      <c r="F4409" s="7"/>
    </row>
    <row r="4410" spans="1:6" ht="16.5" hidden="1" customHeight="1">
      <c r="A4410" s="6" t="s">
        <v>12692</v>
      </c>
      <c r="B4410" s="7" t="s">
        <v>13375</v>
      </c>
      <c r="C4410" s="7" t="s">
        <v>13376</v>
      </c>
      <c r="D4410" s="7" t="s">
        <v>13377</v>
      </c>
      <c r="E4410" s="7" t="s">
        <v>13375</v>
      </c>
      <c r="F4410" s="7"/>
    </row>
    <row r="4411" spans="1:6" ht="15.75" hidden="1" customHeight="1">
      <c r="A4411" s="6" t="s">
        <v>12693</v>
      </c>
      <c r="B4411" s="7" t="s">
        <v>13378</v>
      </c>
      <c r="C4411" s="7" t="s">
        <v>13379</v>
      </c>
      <c r="D4411" s="7" t="s">
        <v>13380</v>
      </c>
      <c r="E4411" s="7" t="s">
        <v>13378</v>
      </c>
      <c r="F4411" s="7"/>
    </row>
    <row r="4412" spans="1:6" ht="15.75" hidden="1" customHeight="1">
      <c r="A4412" s="6" t="s">
        <v>12695</v>
      </c>
      <c r="B4412" s="7" t="s">
        <v>13381</v>
      </c>
      <c r="C4412" s="7" t="s">
        <v>13382</v>
      </c>
      <c r="D4412" s="7" t="s">
        <v>13383</v>
      </c>
      <c r="E4412" s="7" t="s">
        <v>13381</v>
      </c>
      <c r="F4412" s="7"/>
    </row>
    <row r="4413" spans="1:6" ht="15.75" hidden="1" customHeight="1">
      <c r="A4413" s="6" t="s">
        <v>12697</v>
      </c>
      <c r="B4413" s="7" t="s">
        <v>13384</v>
      </c>
      <c r="C4413" s="7" t="s">
        <v>13385</v>
      </c>
      <c r="D4413" s="7" t="s">
        <v>13386</v>
      </c>
      <c r="E4413" s="7" t="s">
        <v>13384</v>
      </c>
      <c r="F4413" s="7"/>
    </row>
    <row r="4414" spans="1:6" ht="15.75" hidden="1" customHeight="1">
      <c r="A4414" s="6" t="s">
        <v>12698</v>
      </c>
      <c r="B4414" s="7" t="s">
        <v>13387</v>
      </c>
      <c r="C4414" s="7" t="s">
        <v>13388</v>
      </c>
      <c r="D4414" s="7" t="s">
        <v>13389</v>
      </c>
      <c r="E4414" s="7" t="s">
        <v>13387</v>
      </c>
      <c r="F4414" s="7"/>
    </row>
    <row r="4415" spans="1:6" ht="15.75" hidden="1" customHeight="1">
      <c r="A4415" s="6" t="s">
        <v>3299</v>
      </c>
      <c r="B4415" s="7" t="s">
        <v>13390</v>
      </c>
      <c r="C4415" s="7" t="s">
        <v>13391</v>
      </c>
      <c r="D4415" s="7" t="s">
        <v>13392</v>
      </c>
      <c r="E4415" s="7" t="s">
        <v>13390</v>
      </c>
      <c r="F4415" s="7"/>
    </row>
    <row r="4416" spans="1:6" ht="16.5" hidden="1" customHeight="1">
      <c r="A4416" s="6" t="s">
        <v>12699</v>
      </c>
      <c r="B4416" s="7" t="s">
        <v>13393</v>
      </c>
      <c r="C4416" s="7" t="s">
        <v>13394</v>
      </c>
      <c r="D4416" s="7" t="s">
        <v>13395</v>
      </c>
      <c r="E4416" s="7" t="s">
        <v>13393</v>
      </c>
      <c r="F4416" s="7"/>
    </row>
    <row r="4417" spans="1:6" ht="15.75" hidden="1" customHeight="1">
      <c r="A4417" s="6" t="s">
        <v>12700</v>
      </c>
      <c r="B4417" s="7" t="s">
        <v>13396</v>
      </c>
      <c r="C4417" s="7" t="s">
        <v>13397</v>
      </c>
      <c r="D4417" s="7" t="s">
        <v>13398</v>
      </c>
      <c r="E4417" s="7" t="s">
        <v>13396</v>
      </c>
      <c r="F4417" s="7"/>
    </row>
    <row r="4418" spans="1:6" ht="15.75" hidden="1" customHeight="1">
      <c r="A4418" s="6" t="s">
        <v>12702</v>
      </c>
      <c r="B4418" s="7" t="s">
        <v>13399</v>
      </c>
      <c r="C4418" s="7" t="s">
        <v>13400</v>
      </c>
      <c r="D4418" s="7" t="s">
        <v>13401</v>
      </c>
      <c r="E4418" s="7" t="s">
        <v>13399</v>
      </c>
      <c r="F4418" s="7"/>
    </row>
    <row r="4419" spans="1:6" ht="15.75" hidden="1" customHeight="1">
      <c r="A4419" s="6" t="s">
        <v>12704</v>
      </c>
      <c r="B4419" s="7" t="s">
        <v>13402</v>
      </c>
      <c r="C4419" s="7" t="s">
        <v>13403</v>
      </c>
      <c r="D4419" s="7" t="s">
        <v>13404</v>
      </c>
      <c r="E4419" s="7" t="s">
        <v>13402</v>
      </c>
      <c r="F4419" s="7"/>
    </row>
    <row r="4420" spans="1:6" ht="15.75" hidden="1" customHeight="1">
      <c r="A4420" s="6" t="s">
        <v>12705</v>
      </c>
      <c r="B4420" s="7" t="s">
        <v>13405</v>
      </c>
      <c r="C4420" s="7" t="s">
        <v>13406</v>
      </c>
      <c r="D4420" s="7" t="s">
        <v>13407</v>
      </c>
      <c r="E4420" s="7" t="s">
        <v>13405</v>
      </c>
      <c r="F4420" s="7"/>
    </row>
    <row r="4421" spans="1:6" ht="15.75" hidden="1" customHeight="1">
      <c r="A4421" s="6" t="s">
        <v>12706</v>
      </c>
      <c r="B4421" s="7" t="s">
        <v>13408</v>
      </c>
      <c r="C4421" s="7" t="s">
        <v>13409</v>
      </c>
      <c r="D4421" s="7" t="s">
        <v>13410</v>
      </c>
      <c r="E4421" s="7" t="s">
        <v>13408</v>
      </c>
      <c r="F4421" s="7"/>
    </row>
    <row r="4422" spans="1:6" ht="16.5" hidden="1" customHeight="1">
      <c r="A4422" s="6" t="s">
        <v>12708</v>
      </c>
      <c r="B4422" s="7" t="s">
        <v>13411</v>
      </c>
      <c r="C4422" s="7" t="s">
        <v>13412</v>
      </c>
      <c r="D4422" s="7" t="s">
        <v>13413</v>
      </c>
      <c r="E4422" s="7" t="s">
        <v>13411</v>
      </c>
      <c r="F4422" s="7"/>
    </row>
    <row r="4423" spans="1:6" ht="15.75" hidden="1" customHeight="1">
      <c r="A4423" s="6" t="s">
        <v>12709</v>
      </c>
      <c r="B4423" s="7" t="s">
        <v>13414</v>
      </c>
      <c r="C4423" s="7" t="s">
        <v>13415</v>
      </c>
      <c r="D4423" s="7" t="s">
        <v>13416</v>
      </c>
      <c r="E4423" s="7" t="s">
        <v>13414</v>
      </c>
      <c r="F4423" s="7"/>
    </row>
    <row r="4424" spans="1:6" ht="15.75" hidden="1" customHeight="1">
      <c r="A4424" s="6" t="s">
        <v>12711</v>
      </c>
      <c r="B4424" s="7" t="s">
        <v>13417</v>
      </c>
      <c r="C4424" s="7" t="s">
        <v>13418</v>
      </c>
      <c r="D4424" s="7" t="s">
        <v>13419</v>
      </c>
      <c r="E4424" s="7" t="s">
        <v>13417</v>
      </c>
      <c r="F4424" s="7"/>
    </row>
    <row r="4425" spans="1:6" ht="15.75" hidden="1" customHeight="1">
      <c r="A4425" s="6" t="s">
        <v>12713</v>
      </c>
      <c r="B4425" s="7" t="s">
        <v>13420</v>
      </c>
      <c r="C4425" s="7" t="s">
        <v>13421</v>
      </c>
      <c r="D4425" s="7" t="s">
        <v>13422</v>
      </c>
      <c r="E4425" s="7" t="s">
        <v>13420</v>
      </c>
      <c r="F4425" s="7"/>
    </row>
    <row r="4426" spans="1:6" ht="15.75" hidden="1" customHeight="1">
      <c r="A4426" s="6" t="s">
        <v>12714</v>
      </c>
      <c r="B4426" s="7" t="s">
        <v>13423</v>
      </c>
      <c r="C4426" s="7" t="s">
        <v>13424</v>
      </c>
      <c r="D4426" s="7" t="s">
        <v>13425</v>
      </c>
      <c r="E4426" s="7" t="s">
        <v>13423</v>
      </c>
      <c r="F4426" s="7"/>
    </row>
    <row r="4427" spans="1:6" ht="15.75" hidden="1" customHeight="1">
      <c r="A4427" s="6" t="s">
        <v>12717</v>
      </c>
      <c r="B4427" s="7" t="s">
        <v>13426</v>
      </c>
      <c r="C4427" s="7" t="s">
        <v>13427</v>
      </c>
      <c r="D4427" s="7" t="s">
        <v>13428</v>
      </c>
      <c r="E4427" s="7" t="s">
        <v>13426</v>
      </c>
      <c r="F4427" s="7"/>
    </row>
    <row r="4428" spans="1:6" ht="16.5" hidden="1" customHeight="1">
      <c r="A4428" s="6" t="s">
        <v>12720</v>
      </c>
      <c r="B4428" s="7" t="s">
        <v>13429</v>
      </c>
      <c r="C4428" s="7"/>
      <c r="D4428" s="7"/>
      <c r="E4428" s="7" t="s">
        <v>13429</v>
      </c>
      <c r="F4428" s="7"/>
    </row>
    <row r="4429" spans="1:6" ht="15.75" hidden="1" customHeight="1">
      <c r="A4429" s="6" t="s">
        <v>12723</v>
      </c>
      <c r="B4429" s="7" t="s">
        <v>13430</v>
      </c>
      <c r="C4429" s="7" t="s">
        <v>13431</v>
      </c>
      <c r="D4429" s="7" t="s">
        <v>13432</v>
      </c>
      <c r="E4429" s="7" t="s">
        <v>13430</v>
      </c>
      <c r="F4429" s="7"/>
    </row>
    <row r="4430" spans="1:6" ht="15.75" hidden="1" customHeight="1">
      <c r="A4430" s="6" t="s">
        <v>12726</v>
      </c>
      <c r="B4430" s="7" t="s">
        <v>13433</v>
      </c>
      <c r="C4430" s="7" t="s">
        <v>13434</v>
      </c>
      <c r="D4430" s="7" t="s">
        <v>13435</v>
      </c>
      <c r="E4430" s="7" t="s">
        <v>13433</v>
      </c>
      <c r="F4430" s="7"/>
    </row>
    <row r="4431" spans="1:6" ht="15.75" hidden="1" customHeight="1">
      <c r="A4431" s="6" t="s">
        <v>12729</v>
      </c>
      <c r="B4431" s="7" t="s">
        <v>13436</v>
      </c>
      <c r="C4431" s="7" t="s">
        <v>13437</v>
      </c>
      <c r="D4431" s="7" t="s">
        <v>13438</v>
      </c>
      <c r="E4431" s="7" t="s">
        <v>13436</v>
      </c>
      <c r="F4431" s="7"/>
    </row>
    <row r="4432" spans="1:6" ht="15.75" hidden="1" customHeight="1">
      <c r="A4432" s="6" t="s">
        <v>12732</v>
      </c>
      <c r="B4432" s="7" t="s">
        <v>13439</v>
      </c>
      <c r="C4432" s="7" t="s">
        <v>13440</v>
      </c>
      <c r="D4432" s="7" t="s">
        <v>13441</v>
      </c>
      <c r="E4432" s="7" t="s">
        <v>13439</v>
      </c>
      <c r="F4432" s="7"/>
    </row>
    <row r="4433" spans="1:6" ht="15.75" hidden="1" customHeight="1">
      <c r="A4433" s="6" t="s">
        <v>12735</v>
      </c>
      <c r="B4433" s="7" t="s">
        <v>13442</v>
      </c>
      <c r="C4433" s="7" t="s">
        <v>13443</v>
      </c>
      <c r="D4433" s="7" t="s">
        <v>13444</v>
      </c>
      <c r="E4433" s="7" t="s">
        <v>13442</v>
      </c>
      <c r="F4433" s="7"/>
    </row>
    <row r="4434" spans="1:6" ht="16.5" hidden="1" customHeight="1">
      <c r="A4434" s="6" t="s">
        <v>12738</v>
      </c>
      <c r="B4434" s="7" t="s">
        <v>13445</v>
      </c>
      <c r="C4434" s="7" t="s">
        <v>13446</v>
      </c>
      <c r="D4434" s="7" t="s">
        <v>13447</v>
      </c>
      <c r="E4434" s="7" t="s">
        <v>13445</v>
      </c>
      <c r="F4434" s="7"/>
    </row>
    <row r="4435" spans="1:6" ht="15.75" hidden="1" customHeight="1">
      <c r="A4435" s="6" t="s">
        <v>12741</v>
      </c>
      <c r="B4435" s="7" t="s">
        <v>13448</v>
      </c>
      <c r="C4435" s="7" t="s">
        <v>13449</v>
      </c>
      <c r="D4435" s="7" t="s">
        <v>13450</v>
      </c>
      <c r="E4435" s="7" t="s">
        <v>13448</v>
      </c>
      <c r="F4435" s="7"/>
    </row>
    <row r="4436" spans="1:6" ht="15.75" hidden="1" customHeight="1">
      <c r="A4436" s="6" t="s">
        <v>12744</v>
      </c>
      <c r="B4436" s="7" t="s">
        <v>13451</v>
      </c>
      <c r="C4436" s="7"/>
      <c r="D4436" s="7"/>
      <c r="E4436" s="7" t="s">
        <v>13451</v>
      </c>
      <c r="F4436" s="7"/>
    </row>
    <row r="4437" spans="1:6" ht="15.75" hidden="1" customHeight="1">
      <c r="A4437" s="6" t="s">
        <v>12747</v>
      </c>
      <c r="B4437" s="7" t="s">
        <v>13452</v>
      </c>
      <c r="C4437" s="7"/>
      <c r="D4437" s="7"/>
      <c r="E4437" s="7" t="s">
        <v>13452</v>
      </c>
      <c r="F4437" s="7"/>
    </row>
    <row r="4438" spans="1:6" ht="15.75" hidden="1" customHeight="1">
      <c r="A4438" s="6" t="s">
        <v>12748</v>
      </c>
      <c r="B4438" s="7" t="s">
        <v>13453</v>
      </c>
      <c r="C4438" s="7" t="s">
        <v>13454</v>
      </c>
      <c r="D4438" s="7" t="s">
        <v>125</v>
      </c>
      <c r="E4438" s="7" t="s">
        <v>13453</v>
      </c>
      <c r="F4438" s="7"/>
    </row>
    <row r="4439" spans="1:6" ht="15.75" hidden="1" customHeight="1">
      <c r="A4439" s="6" t="s">
        <v>12750</v>
      </c>
      <c r="B4439" s="7" t="s">
        <v>13455</v>
      </c>
      <c r="C4439" s="7"/>
      <c r="D4439" s="7"/>
      <c r="E4439" s="7" t="s">
        <v>13455</v>
      </c>
      <c r="F4439" s="7"/>
    </row>
    <row r="4440" spans="1:6" ht="16.5" hidden="1" customHeight="1">
      <c r="A4440" s="6" t="s">
        <v>12751</v>
      </c>
      <c r="B4440" s="7" t="s">
        <v>13456</v>
      </c>
      <c r="C4440" s="7"/>
      <c r="D4440" s="7"/>
      <c r="E4440" s="7" t="s">
        <v>13456</v>
      </c>
      <c r="F4440" s="7"/>
    </row>
    <row r="4441" spans="1:6" ht="15.75" hidden="1" customHeight="1">
      <c r="A4441" s="6" t="s">
        <v>12752</v>
      </c>
      <c r="B4441" s="7" t="s">
        <v>13457</v>
      </c>
      <c r="C4441" s="7" t="s">
        <v>6952</v>
      </c>
      <c r="D4441" s="7"/>
      <c r="E4441" s="7" t="s">
        <v>13457</v>
      </c>
      <c r="F4441" s="7"/>
    </row>
    <row r="4442" spans="1:6" ht="15.75" hidden="1" customHeight="1">
      <c r="A4442" s="6" t="s">
        <v>12753</v>
      </c>
      <c r="B4442" s="7" t="s">
        <v>13458</v>
      </c>
      <c r="C4442" s="7"/>
      <c r="D4442" s="7"/>
      <c r="E4442" s="7" t="s">
        <v>13458</v>
      </c>
      <c r="F4442" s="7"/>
    </row>
    <row r="4443" spans="1:6" ht="15.75" hidden="1" customHeight="1">
      <c r="A4443" s="6" t="s">
        <v>3178</v>
      </c>
      <c r="B4443" s="7" t="s">
        <v>13459</v>
      </c>
      <c r="C4443" s="7"/>
      <c r="D4443" s="7"/>
      <c r="E4443" s="7" t="s">
        <v>13459</v>
      </c>
      <c r="F4443" s="7"/>
    </row>
    <row r="4444" spans="1:6" ht="15.75" hidden="1" customHeight="1">
      <c r="A4444" s="6" t="s">
        <v>3291</v>
      </c>
      <c r="B4444" s="7" t="s">
        <v>13460</v>
      </c>
      <c r="C4444" s="7" t="s">
        <v>13461</v>
      </c>
      <c r="D4444" s="7" t="s">
        <v>13462</v>
      </c>
      <c r="E4444" s="7" t="s">
        <v>13460</v>
      </c>
      <c r="F4444" s="7"/>
    </row>
    <row r="4445" spans="1:6" ht="15.75" hidden="1" customHeight="1">
      <c r="A4445" s="6" t="s">
        <v>12754</v>
      </c>
      <c r="B4445" s="7" t="s">
        <v>3197</v>
      </c>
      <c r="C4445" s="7" t="s">
        <v>2864</v>
      </c>
      <c r="D4445" s="7" t="s">
        <v>2865</v>
      </c>
      <c r="E4445" s="7" t="s">
        <v>3197</v>
      </c>
      <c r="F4445" s="7"/>
    </row>
  </sheetData>
  <autoFilter ref="A1:I4445" xr:uid="{00000000-0009-0000-0000-000006000000}">
    <filterColumn colId="2">
      <filters>
        <filter val="XB03717_04"/>
        <filter val="XB03717"/>
      </filters>
    </filterColumn>
  </autoFilter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"/>
  <sheetViews>
    <sheetView topLeftCell="A21" workbookViewId="0">
      <selection activeCell="C14" sqref="C14"/>
    </sheetView>
  </sheetViews>
  <sheetFormatPr defaultColWidth="9.1796875" defaultRowHeight="14.5"/>
  <cols>
    <col min="1" max="1" width="19.81640625" style="1" customWidth="1"/>
    <col min="2" max="2" width="8.26953125" style="1" customWidth="1"/>
    <col min="3" max="3" width="77.453125" style="1" customWidth="1"/>
    <col min="4" max="16384" width="9.1796875" style="1"/>
  </cols>
  <sheetData>
    <row r="1" spans="1:3" ht="24" customHeight="1">
      <c r="A1" s="2" t="s">
        <v>13463</v>
      </c>
      <c r="B1" s="2" t="s">
        <v>13464</v>
      </c>
      <c r="C1" s="2" t="s">
        <v>2562</v>
      </c>
    </row>
    <row r="2" spans="1:3" ht="15.75" customHeight="1">
      <c r="A2" s="3" t="s">
        <v>2866</v>
      </c>
      <c r="B2" s="3" t="s">
        <v>3127</v>
      </c>
      <c r="C2" s="3"/>
    </row>
    <row r="3" spans="1:3" ht="15.75" customHeight="1">
      <c r="A3" s="3" t="s">
        <v>2689</v>
      </c>
      <c r="B3" s="3" t="s">
        <v>3078</v>
      </c>
      <c r="C3" s="3"/>
    </row>
    <row r="4" spans="1:3" ht="16.5" customHeight="1">
      <c r="A4" s="3" t="s">
        <v>2620</v>
      </c>
      <c r="B4" s="3" t="s">
        <v>3059</v>
      </c>
      <c r="C4" s="3"/>
    </row>
    <row r="5" spans="1:3" ht="15.75" customHeight="1">
      <c r="A5" s="3" t="s">
        <v>2792</v>
      </c>
      <c r="B5" s="3" t="s">
        <v>3107</v>
      </c>
      <c r="C5" s="3"/>
    </row>
    <row r="6" spans="1:3" ht="15.75" customHeight="1">
      <c r="A6" s="3" t="s">
        <v>3064</v>
      </c>
      <c r="B6" s="3" t="s">
        <v>3065</v>
      </c>
      <c r="C6" s="3"/>
    </row>
    <row r="7" spans="1:3" ht="15.75" customHeight="1">
      <c r="A7" s="3" t="s">
        <v>2818</v>
      </c>
      <c r="B7" s="3" t="s">
        <v>3116</v>
      </c>
      <c r="C7" s="3"/>
    </row>
    <row r="8" spans="1:3" ht="15.75" customHeight="1">
      <c r="A8" s="3" t="s">
        <v>2681</v>
      </c>
      <c r="B8" s="3" t="s">
        <v>3075</v>
      </c>
      <c r="C8" s="3"/>
    </row>
    <row r="9" spans="1:3" ht="15.75" customHeight="1">
      <c r="A9" s="3" t="s">
        <v>2665</v>
      </c>
      <c r="B9" s="3" t="s">
        <v>3072</v>
      </c>
      <c r="C9" s="3"/>
    </row>
    <row r="10" spans="1:3" ht="16.5" customHeight="1">
      <c r="A10" s="3" t="s">
        <v>2697</v>
      </c>
      <c r="B10" s="3" t="s">
        <v>3081</v>
      </c>
      <c r="C10" s="3"/>
    </row>
    <row r="11" spans="1:3" ht="15.75" customHeight="1">
      <c r="A11" s="3" t="s">
        <v>2727</v>
      </c>
      <c r="B11" s="3" t="s">
        <v>3090</v>
      </c>
      <c r="C11" s="3"/>
    </row>
    <row r="12" spans="1:3" ht="15.75" customHeight="1">
      <c r="A12" s="3" t="s">
        <v>2830</v>
      </c>
      <c r="B12" s="3" t="s">
        <v>3118</v>
      </c>
      <c r="C12" s="3"/>
    </row>
    <row r="13" spans="1:3" ht="15.75" customHeight="1">
      <c r="A13" s="3" t="s">
        <v>2800</v>
      </c>
      <c r="B13" s="3" t="s">
        <v>3110</v>
      </c>
      <c r="C13" s="3"/>
    </row>
    <row r="14" spans="1:3" ht="15.75" customHeight="1">
      <c r="A14" s="3" t="s">
        <v>2876</v>
      </c>
      <c r="B14" s="3" t="s">
        <v>3128</v>
      </c>
      <c r="C14" s="3"/>
    </row>
    <row r="15" spans="1:3" ht="15.75" customHeight="1">
      <c r="A15" s="3" t="s">
        <v>2717</v>
      </c>
      <c r="B15" s="3" t="s">
        <v>3087</v>
      </c>
      <c r="C15" s="3"/>
    </row>
    <row r="16" spans="1:3" ht="16.5" customHeight="1">
      <c r="A16" s="3" t="s">
        <v>2838</v>
      </c>
      <c r="B16" s="3" t="s">
        <v>3119</v>
      </c>
      <c r="C16" s="3"/>
    </row>
    <row r="17" spans="1:3" ht="15.75" customHeight="1">
      <c r="A17" s="3" t="s">
        <v>2848</v>
      </c>
      <c r="B17" s="3" t="s">
        <v>3123</v>
      </c>
      <c r="C17" s="3"/>
    </row>
    <row r="18" spans="1:3" ht="15.75" customHeight="1">
      <c r="A18" s="3" t="s">
        <v>2705</v>
      </c>
      <c r="B18" s="3" t="s">
        <v>3084</v>
      </c>
      <c r="C18" s="3"/>
    </row>
    <row r="19" spans="1:3" ht="15.75" customHeight="1">
      <c r="A19" s="3" t="s">
        <v>2755</v>
      </c>
      <c r="B19" s="3" t="s">
        <v>3099</v>
      </c>
      <c r="C19" s="3"/>
    </row>
    <row r="20" spans="1:3" ht="15.75" customHeight="1">
      <c r="A20" s="3" t="s">
        <v>3151</v>
      </c>
      <c r="B20" s="3" t="s">
        <v>3152</v>
      </c>
      <c r="C20" s="3"/>
    </row>
    <row r="21" spans="1:3" ht="15.75" customHeight="1">
      <c r="A21" s="3" t="s">
        <v>2747</v>
      </c>
      <c r="B21" s="3" t="s">
        <v>3097</v>
      </c>
      <c r="C21" s="3"/>
    </row>
    <row r="22" spans="1:3" ht="16.5" customHeight="1">
      <c r="A22" s="3" t="s">
        <v>3379</v>
      </c>
      <c r="B22" s="3" t="s">
        <v>3135</v>
      </c>
      <c r="C22" s="3"/>
    </row>
    <row r="23" spans="1:3" ht="15.75" customHeight="1">
      <c r="A23" s="3" t="s">
        <v>2764</v>
      </c>
      <c r="B23" s="3" t="s">
        <v>3102</v>
      </c>
      <c r="C23" s="3"/>
    </row>
    <row r="24" spans="1:3" ht="15.75" customHeight="1">
      <c r="A24" s="3" t="s">
        <v>2906</v>
      </c>
      <c r="B24" s="3" t="s">
        <v>3140</v>
      </c>
      <c r="C24" s="3"/>
    </row>
    <row r="25" spans="1:3" ht="15.75" customHeight="1">
      <c r="A25" s="3" t="s">
        <v>2775</v>
      </c>
      <c r="B25" s="3" t="s">
        <v>3104</v>
      </c>
      <c r="C25" s="3"/>
    </row>
    <row r="26" spans="1:3" ht="15.75" customHeight="1">
      <c r="A26" s="3" t="s">
        <v>2951</v>
      </c>
      <c r="B26" s="3" t="s">
        <v>3155</v>
      </c>
      <c r="C26" s="3"/>
    </row>
    <row r="27" spans="1:3" ht="15.75" customHeight="1">
      <c r="A27" s="3" t="s">
        <v>2923</v>
      </c>
      <c r="B27" s="3" t="s">
        <v>3148</v>
      </c>
      <c r="C27" s="3"/>
    </row>
    <row r="28" spans="1:3" ht="16.5" customHeight="1">
      <c r="A28" s="3" t="s">
        <v>2810</v>
      </c>
      <c r="B28" s="3" t="s">
        <v>3113</v>
      </c>
      <c r="C28" s="3"/>
    </row>
    <row r="29" spans="1:3" ht="15.75" customHeight="1">
      <c r="A29" s="3" t="s">
        <v>2959</v>
      </c>
      <c r="B29" s="3" t="s">
        <v>3158</v>
      </c>
      <c r="C29" s="3"/>
    </row>
    <row r="30" spans="1:3" ht="15.75" customHeight="1">
      <c r="A30" s="3" t="s">
        <v>2579</v>
      </c>
      <c r="B30" s="3" t="s">
        <v>3044</v>
      </c>
      <c r="C30" s="3"/>
    </row>
    <row r="31" spans="1:3" ht="15.75" customHeight="1">
      <c r="A31" s="3" t="s">
        <v>2564</v>
      </c>
      <c r="B31" s="3" t="s">
        <v>3035</v>
      </c>
      <c r="C31" s="3"/>
    </row>
    <row r="32" spans="1:3" ht="15.75" customHeight="1">
      <c r="A32" s="3" t="s">
        <v>2914</v>
      </c>
      <c r="B32" s="3" t="s">
        <v>3143</v>
      </c>
      <c r="C32" s="3"/>
    </row>
    <row r="33" spans="1:3" ht="15.75" customHeight="1">
      <c r="A33" s="3" t="s">
        <v>2592</v>
      </c>
      <c r="B33" s="3" t="s">
        <v>3051</v>
      </c>
      <c r="C33" s="3"/>
    </row>
    <row r="34" spans="1:3" ht="15.75" customHeight="1">
      <c r="A34" s="3" t="s">
        <v>2969</v>
      </c>
      <c r="B34" s="3" t="s">
        <v>3162</v>
      </c>
      <c r="C34" s="3"/>
    </row>
    <row r="35" spans="1:3" ht="16.5" customHeight="1">
      <c r="A35" s="3" t="s">
        <v>2988</v>
      </c>
      <c r="B35" s="3" t="s">
        <v>3164</v>
      </c>
      <c r="C35" s="3"/>
    </row>
    <row r="36" spans="1:3" ht="15.75" customHeight="1">
      <c r="A36" s="3" t="s">
        <v>2656</v>
      </c>
      <c r="B36" s="3" t="s">
        <v>3179</v>
      </c>
      <c r="C36" s="3"/>
    </row>
    <row r="37" spans="1:3" ht="15.75" customHeight="1">
      <c r="A37" s="3" t="s">
        <v>2607</v>
      </c>
      <c r="B37" s="3" t="s">
        <v>3056</v>
      </c>
      <c r="C37" s="3"/>
    </row>
    <row r="38" spans="1:3" ht="15.75" customHeight="1">
      <c r="A38" s="3" t="s">
        <v>2885</v>
      </c>
      <c r="B38" s="3" t="s">
        <v>3132</v>
      </c>
      <c r="C38" s="3"/>
    </row>
    <row r="39" spans="1:3" ht="15.75" customHeight="1">
      <c r="A39" s="3" t="s">
        <v>2739</v>
      </c>
      <c r="B39" s="3" t="s">
        <v>3093</v>
      </c>
      <c r="C39" s="3"/>
    </row>
    <row r="40" spans="1:3" ht="15.75" customHeight="1">
      <c r="A40" s="3" t="s">
        <v>2648</v>
      </c>
      <c r="B40" s="3" t="s">
        <v>3069</v>
      </c>
      <c r="C40" s="3"/>
    </row>
    <row r="41" spans="1:3" ht="16.5" customHeight="1">
      <c r="A41" s="3" t="s">
        <v>2630</v>
      </c>
      <c r="B41" s="3" t="s">
        <v>3062</v>
      </c>
      <c r="C41" s="3"/>
    </row>
    <row r="42" spans="1:3" ht="15.75" customHeight="1">
      <c r="A42" s="3" t="s">
        <v>3377</v>
      </c>
      <c r="B42" s="3" t="s">
        <v>7141</v>
      </c>
      <c r="C42" s="3"/>
    </row>
    <row r="43" spans="1:3" ht="15.75" customHeight="1">
      <c r="A43" s="3" t="s">
        <v>3380</v>
      </c>
      <c r="B43" s="3" t="s">
        <v>7143</v>
      </c>
      <c r="C43" s="3"/>
    </row>
    <row r="44" spans="1:3" ht="15.75" customHeight="1">
      <c r="A44" s="3" t="s">
        <v>3376</v>
      </c>
      <c r="B44" s="3" t="s">
        <v>3252</v>
      </c>
      <c r="C44" s="3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Sheet1</vt:lpstr>
      <vt:lpstr>Lich K41_06.12</vt:lpstr>
      <vt:lpstr>import K41</vt:lpstr>
      <vt:lpstr>Sheet2</vt:lpstr>
      <vt:lpstr>chiếu</vt:lpstr>
      <vt:lpstr>phong</vt:lpstr>
      <vt:lpstr>mon</vt:lpstr>
      <vt:lpstr>lop</vt:lpstr>
      <vt:lpstr>'Lich K41_06.12'!Print_Titles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vuong hoang long</dc:creator>
  <cp:lastModifiedBy>Tran Thi Ngoc Minh</cp:lastModifiedBy>
  <cp:lastPrinted>2023-12-11T10:09:00Z</cp:lastPrinted>
  <dcterms:created xsi:type="dcterms:W3CDTF">2019-04-05T01:49:00Z</dcterms:created>
  <dcterms:modified xsi:type="dcterms:W3CDTF">2023-12-17T10:36:52Z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1033-12.2.0.13359</vt:lpwstr>
  </property>
  <property fmtid="{D5CDD505-2E9C-101B-9397-08002B2CF9AE}" pid="3" name="ICV">
    <vt:lpwstr>7BB6ADED0F15422888507FDC68A6724A_13</vt:lpwstr>
  </property>
</Properties>
</file>